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6185" yWindow="-45" windowWidth="11475" windowHeight="11760"/>
  </bookViews>
  <sheets>
    <sheet name="IO" sheetId="24" r:id="rId1"/>
    <sheet name="CP" sheetId="25" r:id="rId2"/>
    <sheet name="DIO" sheetId="26" r:id="rId3"/>
    <sheet name="DCP" sheetId="27" r:id="rId4"/>
    <sheet name="Employment" sheetId="7" r:id="rId5"/>
  </sheets>
  <calcPr calcId="145621"/>
</workbook>
</file>

<file path=xl/calcChain.xml><?xml version="1.0" encoding="utf-8"?>
<calcChain xmlns="http://schemas.openxmlformats.org/spreadsheetml/2006/main">
  <c r="I5" i="7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4" i="7"/>
  <c r="I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4" i="7"/>
  <c r="BH153" i="26" l="1"/>
  <c r="BH157" i="26" s="1"/>
  <c r="BH153" i="24"/>
  <c r="BH157" i="24" s="1"/>
  <c r="CJ132" i="26"/>
  <c r="CJ132" i="24"/>
  <c r="CJ62" i="26"/>
  <c r="CJ62" i="24"/>
  <c r="D153" i="26" l="1"/>
  <c r="E153" i="26"/>
  <c r="F153" i="26"/>
  <c r="G153" i="26"/>
  <c r="H153" i="26"/>
  <c r="I153" i="26"/>
  <c r="J153" i="26"/>
  <c r="K153" i="26"/>
  <c r="L153" i="26"/>
  <c r="M153" i="26"/>
  <c r="N153" i="26"/>
  <c r="O153" i="26"/>
  <c r="P153" i="26"/>
  <c r="Q153" i="26"/>
  <c r="R153" i="26"/>
  <c r="S153" i="26"/>
  <c r="T153" i="26"/>
  <c r="U153" i="26"/>
  <c r="V153" i="26"/>
  <c r="W153" i="26"/>
  <c r="X153" i="26"/>
  <c r="Y153" i="26"/>
  <c r="Z153" i="26"/>
  <c r="AA153" i="26"/>
  <c r="AB153" i="26"/>
  <c r="AC153" i="26"/>
  <c r="AD153" i="26"/>
  <c r="AE153" i="26"/>
  <c r="AF153" i="26"/>
  <c r="AG153" i="26"/>
  <c r="AH153" i="26"/>
  <c r="AI153" i="26"/>
  <c r="AJ153" i="26"/>
  <c r="AK153" i="26"/>
  <c r="AL153" i="26"/>
  <c r="AM153" i="26"/>
  <c r="AN153" i="26"/>
  <c r="AO153" i="26"/>
  <c r="AP153" i="26"/>
  <c r="AQ153" i="26"/>
  <c r="AR153" i="26"/>
  <c r="AS153" i="26"/>
  <c r="AT153" i="26"/>
  <c r="AU153" i="26"/>
  <c r="AV153" i="26"/>
  <c r="AW153" i="26"/>
  <c r="AX153" i="26"/>
  <c r="AY153" i="26"/>
  <c r="AZ153" i="26"/>
  <c r="BA153" i="26"/>
  <c r="BB153" i="26"/>
  <c r="BC153" i="26"/>
  <c r="BD153" i="26"/>
  <c r="BE153" i="26"/>
  <c r="BF153" i="26"/>
  <c r="BG153" i="26"/>
  <c r="BI153" i="26"/>
  <c r="BJ153" i="26"/>
  <c r="BK153" i="26"/>
  <c r="BL153" i="26"/>
  <c r="BM153" i="26"/>
  <c r="BN153" i="26"/>
  <c r="BO153" i="26"/>
  <c r="BP153" i="26"/>
  <c r="BQ153" i="26"/>
  <c r="BR153" i="26"/>
  <c r="BS153" i="26"/>
  <c r="BU153" i="26"/>
  <c r="BV153" i="26"/>
  <c r="BW153" i="26"/>
  <c r="BX153" i="26"/>
  <c r="BY153" i="26"/>
  <c r="BZ153" i="26"/>
  <c r="CA153" i="26"/>
  <c r="CB153" i="26"/>
  <c r="CC153" i="26"/>
  <c r="CD153" i="26"/>
  <c r="CE153" i="26"/>
  <c r="CF153" i="26"/>
  <c r="CG153" i="26"/>
  <c r="CH153" i="26"/>
  <c r="CI153" i="26"/>
  <c r="C153" i="26"/>
  <c r="CI153" i="24" l="1"/>
  <c r="CH153" i="24"/>
  <c r="CG153" i="24"/>
  <c r="CF153" i="24"/>
  <c r="CE153" i="24"/>
  <c r="CD153" i="24"/>
  <c r="CC153" i="24"/>
  <c r="CB153" i="24"/>
  <c r="CA153" i="24"/>
  <c r="BZ153" i="24"/>
  <c r="BY153" i="24"/>
  <c r="BX153" i="24"/>
  <c r="BW153" i="24"/>
  <c r="BV153" i="24"/>
  <c r="BU153" i="24"/>
  <c r="CJ152" i="24"/>
  <c r="CJ151" i="24"/>
  <c r="CJ149" i="24"/>
  <c r="CJ148" i="24"/>
  <c r="CJ147" i="24"/>
  <c r="CJ146" i="24"/>
  <c r="CJ145" i="24"/>
  <c r="CJ143" i="24"/>
  <c r="CJ142" i="24"/>
  <c r="CJ141" i="24"/>
  <c r="CJ140" i="24"/>
  <c r="CJ139" i="24"/>
  <c r="CJ138" i="24"/>
  <c r="CJ137" i="24"/>
  <c r="CJ136" i="24"/>
  <c r="CJ135" i="24"/>
  <c r="CJ134" i="24"/>
  <c r="CJ133" i="24"/>
  <c r="CJ131" i="24"/>
  <c r="CJ130" i="24"/>
  <c r="CJ129" i="24"/>
  <c r="CJ128" i="24"/>
  <c r="CJ127" i="24"/>
  <c r="CJ126" i="24"/>
  <c r="CJ125" i="24"/>
  <c r="CJ124" i="24"/>
  <c r="CJ123" i="24"/>
  <c r="CJ122" i="24"/>
  <c r="CJ121" i="24"/>
  <c r="CJ120" i="24"/>
  <c r="CJ119" i="24"/>
  <c r="CJ118" i="24"/>
  <c r="CJ117" i="24"/>
  <c r="CJ116" i="24"/>
  <c r="CJ115" i="24"/>
  <c r="CJ114" i="24"/>
  <c r="CJ113" i="24"/>
  <c r="CJ112" i="24"/>
  <c r="CJ111" i="24"/>
  <c r="CJ110" i="24"/>
  <c r="CJ109" i="24"/>
  <c r="CJ108" i="24"/>
  <c r="CJ107" i="24"/>
  <c r="CJ106" i="24"/>
  <c r="CJ105" i="24"/>
  <c r="CJ104" i="24"/>
  <c r="CJ103" i="24"/>
  <c r="CJ102" i="24"/>
  <c r="CJ101" i="24"/>
  <c r="CJ100" i="24"/>
  <c r="CJ99" i="24"/>
  <c r="CJ98" i="24"/>
  <c r="CJ97" i="24"/>
  <c r="CJ96" i="24"/>
  <c r="CJ95" i="24"/>
  <c r="CJ94" i="24"/>
  <c r="CJ93" i="24"/>
  <c r="CJ92" i="24"/>
  <c r="CJ91" i="24"/>
  <c r="CJ90" i="24"/>
  <c r="CJ89" i="24"/>
  <c r="CJ88" i="24"/>
  <c r="CJ87" i="24"/>
  <c r="CJ86" i="24"/>
  <c r="CJ85" i="24"/>
  <c r="CJ84" i="24"/>
  <c r="CJ83" i="24"/>
  <c r="CJ82" i="24"/>
  <c r="CJ81" i="24"/>
  <c r="CJ80" i="24"/>
  <c r="CJ79" i="24"/>
  <c r="CJ78" i="24"/>
  <c r="CJ77" i="24"/>
  <c r="CJ76" i="24"/>
  <c r="CJ75" i="24"/>
  <c r="CJ73" i="24"/>
  <c r="CJ72" i="24"/>
  <c r="CJ71" i="24"/>
  <c r="CJ70" i="24"/>
  <c r="CJ69" i="24"/>
  <c r="CJ68" i="24"/>
  <c r="CJ67" i="24"/>
  <c r="CJ66" i="24"/>
  <c r="CJ65" i="24"/>
  <c r="CJ64" i="24"/>
  <c r="CJ63" i="24"/>
  <c r="CJ61" i="24"/>
  <c r="CJ60" i="24"/>
  <c r="CJ59" i="24"/>
  <c r="CJ58" i="24"/>
  <c r="CJ57" i="24"/>
  <c r="CJ56" i="24"/>
  <c r="CJ55" i="24"/>
  <c r="CJ54" i="24"/>
  <c r="CJ53" i="24"/>
  <c r="CJ52" i="24"/>
  <c r="CJ51" i="24"/>
  <c r="CJ50" i="24"/>
  <c r="CJ49" i="24"/>
  <c r="CJ48" i="24"/>
  <c r="CJ47" i="24"/>
  <c r="CJ46" i="24"/>
  <c r="CJ45" i="24"/>
  <c r="CJ44" i="24"/>
  <c r="CJ43" i="24"/>
  <c r="CJ42" i="24"/>
  <c r="CJ41" i="24"/>
  <c r="CJ40" i="24"/>
  <c r="CJ39" i="24"/>
  <c r="CJ38" i="24"/>
  <c r="CJ37" i="24"/>
  <c r="CJ36" i="24"/>
  <c r="CJ35" i="24"/>
  <c r="CJ34" i="24"/>
  <c r="CJ33" i="24"/>
  <c r="CJ32" i="24"/>
  <c r="CJ31" i="24"/>
  <c r="CJ30" i="24"/>
  <c r="CJ29" i="24"/>
  <c r="CJ28" i="24"/>
  <c r="CJ27" i="24"/>
  <c r="CJ26" i="24"/>
  <c r="CJ25" i="24"/>
  <c r="CJ24" i="24"/>
  <c r="CJ23" i="24"/>
  <c r="CJ22" i="24"/>
  <c r="CJ21" i="24"/>
  <c r="CJ20" i="24"/>
  <c r="CJ19" i="24"/>
  <c r="CJ18" i="24"/>
  <c r="CJ17" i="24"/>
  <c r="CJ16" i="24"/>
  <c r="CJ15" i="24"/>
  <c r="CJ14" i="24"/>
  <c r="CJ13" i="24"/>
  <c r="CJ12" i="24"/>
  <c r="CJ11" i="24"/>
  <c r="CJ10" i="24"/>
  <c r="CJ9" i="24"/>
  <c r="CJ8" i="24"/>
  <c r="CJ7" i="24"/>
  <c r="CJ6" i="24"/>
  <c r="CJ152" i="26"/>
  <c r="CJ151" i="26"/>
  <c r="CJ149" i="26"/>
  <c r="CJ148" i="26"/>
  <c r="CJ147" i="26"/>
  <c r="CJ146" i="26"/>
  <c r="CJ145" i="26"/>
  <c r="CJ143" i="26"/>
  <c r="CJ142" i="26"/>
  <c r="CJ141" i="26"/>
  <c r="CJ140" i="26"/>
  <c r="CJ139" i="26"/>
  <c r="CJ138" i="26"/>
  <c r="CJ137" i="26"/>
  <c r="CJ136" i="26"/>
  <c r="CJ135" i="26"/>
  <c r="CJ134" i="26"/>
  <c r="CJ133" i="26"/>
  <c r="CJ131" i="26"/>
  <c r="CJ130" i="26"/>
  <c r="CJ129" i="26"/>
  <c r="CJ128" i="26"/>
  <c r="CJ127" i="26"/>
  <c r="CJ126" i="26"/>
  <c r="CJ125" i="26"/>
  <c r="CJ124" i="26"/>
  <c r="CJ123" i="26"/>
  <c r="CJ122" i="26"/>
  <c r="CJ121" i="26"/>
  <c r="CJ120" i="26"/>
  <c r="CJ119" i="26"/>
  <c r="CJ118" i="26"/>
  <c r="CJ117" i="26"/>
  <c r="CJ116" i="26"/>
  <c r="CJ115" i="26"/>
  <c r="CJ114" i="26"/>
  <c r="CJ113" i="26"/>
  <c r="CJ112" i="26"/>
  <c r="CJ111" i="26"/>
  <c r="CJ110" i="26"/>
  <c r="CJ109" i="26"/>
  <c r="CJ108" i="26"/>
  <c r="CJ107" i="26"/>
  <c r="CJ106" i="26"/>
  <c r="CJ105" i="26"/>
  <c r="CJ104" i="26"/>
  <c r="CJ103" i="26"/>
  <c r="CJ102" i="26"/>
  <c r="CJ101" i="26"/>
  <c r="CJ100" i="26"/>
  <c r="CJ99" i="26"/>
  <c r="CJ98" i="26"/>
  <c r="CJ97" i="26"/>
  <c r="CJ96" i="26"/>
  <c r="CJ95" i="26"/>
  <c r="CJ94" i="26"/>
  <c r="CJ93" i="26"/>
  <c r="CJ92" i="26"/>
  <c r="CJ91" i="26"/>
  <c r="CJ90" i="26"/>
  <c r="CJ89" i="26"/>
  <c r="CJ88" i="26"/>
  <c r="CJ87" i="26"/>
  <c r="CJ86" i="26"/>
  <c r="CJ85" i="26"/>
  <c r="CJ84" i="26"/>
  <c r="CJ83" i="26"/>
  <c r="CJ82" i="26"/>
  <c r="CJ81" i="26"/>
  <c r="CJ80" i="26"/>
  <c r="CJ79" i="26"/>
  <c r="CJ78" i="26"/>
  <c r="CJ77" i="26"/>
  <c r="CJ76" i="26"/>
  <c r="CJ75" i="26"/>
  <c r="CJ73" i="26"/>
  <c r="CJ72" i="26"/>
  <c r="CJ71" i="26"/>
  <c r="CJ70" i="26"/>
  <c r="CJ69" i="26"/>
  <c r="CJ68" i="26"/>
  <c r="CJ67" i="26"/>
  <c r="CJ66" i="26"/>
  <c r="CJ65" i="26"/>
  <c r="CJ64" i="26"/>
  <c r="CJ63" i="26"/>
  <c r="CJ61" i="26"/>
  <c r="CJ60" i="26"/>
  <c r="CJ59" i="26"/>
  <c r="CJ58" i="26"/>
  <c r="CJ57" i="26"/>
  <c r="CJ56" i="26"/>
  <c r="CJ55" i="26"/>
  <c r="CJ54" i="26"/>
  <c r="CJ53" i="26"/>
  <c r="CJ52" i="26"/>
  <c r="CJ51" i="26"/>
  <c r="CJ50" i="26"/>
  <c r="CJ49" i="26"/>
  <c r="CJ48" i="26"/>
  <c r="CJ47" i="26"/>
  <c r="CJ46" i="26"/>
  <c r="CJ45" i="26"/>
  <c r="CJ44" i="26"/>
  <c r="CJ43" i="26"/>
  <c r="CJ42" i="26"/>
  <c r="CJ41" i="26"/>
  <c r="CJ40" i="26"/>
  <c r="CJ39" i="26"/>
  <c r="CJ38" i="26"/>
  <c r="CJ37" i="26"/>
  <c r="CJ36" i="26"/>
  <c r="CJ35" i="26"/>
  <c r="CJ34" i="26"/>
  <c r="CJ33" i="26"/>
  <c r="CJ32" i="26"/>
  <c r="CJ31" i="26"/>
  <c r="CJ30" i="26"/>
  <c r="CJ29" i="26"/>
  <c r="CJ28" i="26"/>
  <c r="CJ27" i="26"/>
  <c r="CJ26" i="26"/>
  <c r="CJ25" i="26"/>
  <c r="CJ24" i="26"/>
  <c r="CJ23" i="26"/>
  <c r="CJ22" i="26"/>
  <c r="CJ21" i="26"/>
  <c r="CJ20" i="26"/>
  <c r="CJ19" i="26"/>
  <c r="CJ18" i="26"/>
  <c r="CJ17" i="26"/>
  <c r="CJ16" i="26"/>
  <c r="CJ15" i="26"/>
  <c r="CJ14" i="26"/>
  <c r="CJ13" i="26"/>
  <c r="CJ12" i="26"/>
  <c r="CJ11" i="26"/>
  <c r="CJ10" i="26"/>
  <c r="CJ9" i="26"/>
  <c r="CJ8" i="26"/>
  <c r="CJ7" i="26"/>
  <c r="CJ6" i="26"/>
  <c r="CJ5" i="24"/>
  <c r="BT153" i="26" l="1"/>
  <c r="CJ5" i="26"/>
  <c r="CJ153" i="26" s="1"/>
  <c r="BS157" i="26"/>
  <c r="BR157" i="26"/>
  <c r="BQ157" i="26"/>
  <c r="BP157" i="26"/>
  <c r="BO157" i="26"/>
  <c r="BN157" i="26"/>
  <c r="BM157" i="26"/>
  <c r="BL157" i="26"/>
  <c r="BK157" i="26"/>
  <c r="BJ157" i="26"/>
  <c r="BI157" i="26"/>
  <c r="BG157" i="26"/>
  <c r="BF157" i="26"/>
  <c r="BE157" i="26"/>
  <c r="BD157" i="26"/>
  <c r="BC157" i="26"/>
  <c r="BB157" i="26"/>
  <c r="BA157" i="26"/>
  <c r="AZ157" i="26"/>
  <c r="AY157" i="26"/>
  <c r="AX157" i="26"/>
  <c r="AW157" i="26"/>
  <c r="AV157" i="26"/>
  <c r="AU157" i="26"/>
  <c r="AT157" i="26"/>
  <c r="AS157" i="26"/>
  <c r="AR157" i="26"/>
  <c r="AQ157" i="26"/>
  <c r="AP157" i="26"/>
  <c r="AO157" i="26"/>
  <c r="AN157" i="26"/>
  <c r="AM157" i="26"/>
  <c r="AL157" i="26"/>
  <c r="AK157" i="26"/>
  <c r="AJ157" i="26"/>
  <c r="AI157" i="26"/>
  <c r="AH157" i="26"/>
  <c r="AG157" i="26"/>
  <c r="AF157" i="26"/>
  <c r="AE157" i="26"/>
  <c r="AD157" i="26"/>
  <c r="AC157" i="26"/>
  <c r="AB157" i="26"/>
  <c r="AA157" i="26"/>
  <c r="Z157" i="26"/>
  <c r="Y157" i="26"/>
  <c r="X157" i="26"/>
  <c r="W157" i="26"/>
  <c r="V157" i="26"/>
  <c r="U157" i="26"/>
  <c r="T157" i="26"/>
  <c r="S157" i="26"/>
  <c r="R157" i="26"/>
  <c r="Q157" i="26"/>
  <c r="P157" i="26"/>
  <c r="O157" i="26"/>
  <c r="N157" i="26"/>
  <c r="M157" i="26"/>
  <c r="L157" i="26"/>
  <c r="K157" i="26"/>
  <c r="J157" i="26"/>
  <c r="I157" i="26"/>
  <c r="H157" i="26"/>
  <c r="G157" i="26"/>
  <c r="F157" i="26"/>
  <c r="E157" i="26"/>
  <c r="D157" i="26"/>
  <c r="K153" i="24"/>
  <c r="K157" i="24" s="1"/>
  <c r="L153" i="24"/>
  <c r="L157" i="24" s="1"/>
  <c r="M153" i="24"/>
  <c r="M157" i="24" s="1"/>
  <c r="N153" i="24"/>
  <c r="N157" i="24" s="1"/>
  <c r="O153" i="24"/>
  <c r="O157" i="24" s="1"/>
  <c r="P153" i="24"/>
  <c r="P157" i="24" s="1"/>
  <c r="Q153" i="24"/>
  <c r="Q157" i="24" s="1"/>
  <c r="R153" i="24"/>
  <c r="R157" i="24" s="1"/>
  <c r="S153" i="24"/>
  <c r="S157" i="24" s="1"/>
  <c r="T153" i="24"/>
  <c r="T157" i="24" s="1"/>
  <c r="U153" i="24"/>
  <c r="U157" i="24" s="1"/>
  <c r="V153" i="24"/>
  <c r="V157" i="24" s="1"/>
  <c r="W153" i="24"/>
  <c r="W157" i="24" s="1"/>
  <c r="X153" i="24"/>
  <c r="X157" i="24" s="1"/>
  <c r="Y153" i="24"/>
  <c r="Y157" i="24" s="1"/>
  <c r="Z153" i="24"/>
  <c r="Z157" i="24" s="1"/>
  <c r="AA153" i="24"/>
  <c r="AA157" i="24" s="1"/>
  <c r="AB153" i="24"/>
  <c r="AB157" i="24" s="1"/>
  <c r="AC153" i="24"/>
  <c r="AC157" i="24" s="1"/>
  <c r="AD153" i="24"/>
  <c r="AD157" i="24" s="1"/>
  <c r="AE153" i="24"/>
  <c r="AE157" i="24" s="1"/>
  <c r="AF153" i="24"/>
  <c r="AF157" i="24" s="1"/>
  <c r="AG153" i="24"/>
  <c r="AG157" i="24" s="1"/>
  <c r="AH153" i="24"/>
  <c r="AH157" i="24" s="1"/>
  <c r="AI153" i="24"/>
  <c r="AI157" i="24" s="1"/>
  <c r="AJ153" i="24"/>
  <c r="AJ157" i="24" s="1"/>
  <c r="AK153" i="24"/>
  <c r="AK157" i="24" s="1"/>
  <c r="AL153" i="24"/>
  <c r="AL157" i="24" s="1"/>
  <c r="AM153" i="24"/>
  <c r="AM157" i="24" s="1"/>
  <c r="AN153" i="24"/>
  <c r="AN157" i="24" s="1"/>
  <c r="AO153" i="24"/>
  <c r="AO157" i="24" s="1"/>
  <c r="AP153" i="24"/>
  <c r="AP157" i="24" s="1"/>
  <c r="AQ153" i="24"/>
  <c r="AQ157" i="24" s="1"/>
  <c r="AR153" i="24"/>
  <c r="AR157" i="24" s="1"/>
  <c r="AS153" i="24"/>
  <c r="AS157" i="24" s="1"/>
  <c r="AT153" i="24"/>
  <c r="AT157" i="24" s="1"/>
  <c r="AU153" i="24"/>
  <c r="AU157" i="24" s="1"/>
  <c r="AV153" i="24"/>
  <c r="AV157" i="24" s="1"/>
  <c r="AW153" i="24"/>
  <c r="AW157" i="24" s="1"/>
  <c r="AX153" i="24"/>
  <c r="AX157" i="24" s="1"/>
  <c r="AY153" i="24"/>
  <c r="AY157" i="24" s="1"/>
  <c r="AZ153" i="24"/>
  <c r="AZ157" i="24" s="1"/>
  <c r="BA153" i="24"/>
  <c r="BA157" i="24" s="1"/>
  <c r="BB153" i="24"/>
  <c r="BB157" i="24" s="1"/>
  <c r="BC153" i="24"/>
  <c r="BC157" i="24" s="1"/>
  <c r="BD153" i="24"/>
  <c r="BD157" i="24" s="1"/>
  <c r="BE153" i="24"/>
  <c r="BE157" i="24" s="1"/>
  <c r="BF153" i="24"/>
  <c r="BF157" i="24" s="1"/>
  <c r="BG153" i="24"/>
  <c r="BG157" i="24" s="1"/>
  <c r="BI153" i="24"/>
  <c r="BI157" i="24" s="1"/>
  <c r="BJ153" i="24"/>
  <c r="BJ157" i="24" s="1"/>
  <c r="BK153" i="24"/>
  <c r="BK157" i="24" s="1"/>
  <c r="BL153" i="24"/>
  <c r="BL157" i="24" s="1"/>
  <c r="BM153" i="24"/>
  <c r="BM157" i="24" s="1"/>
  <c r="BN153" i="24"/>
  <c r="BN157" i="24" s="1"/>
  <c r="BO153" i="24"/>
  <c r="BO157" i="24" s="1"/>
  <c r="BP153" i="24"/>
  <c r="BP157" i="24" s="1"/>
  <c r="BQ153" i="24"/>
  <c r="BQ157" i="24" s="1"/>
  <c r="BR153" i="24"/>
  <c r="BR157" i="24" s="1"/>
  <c r="BS153" i="24"/>
  <c r="BS157" i="24" s="1"/>
  <c r="E153" i="24"/>
  <c r="E157" i="24" s="1"/>
  <c r="F153" i="24"/>
  <c r="F157" i="24" s="1"/>
  <c r="G153" i="24"/>
  <c r="G157" i="24" s="1"/>
  <c r="H153" i="24"/>
  <c r="H157" i="24" s="1"/>
  <c r="I153" i="24"/>
  <c r="I157" i="24" s="1"/>
  <c r="J153" i="24"/>
  <c r="J157" i="24" s="1"/>
  <c r="D153" i="24"/>
  <c r="D157" i="24" s="1"/>
  <c r="C153" i="24"/>
  <c r="BT153" i="24" l="1"/>
  <c r="C157" i="24"/>
  <c r="BT157" i="24" s="1"/>
  <c r="C157" i="26"/>
  <c r="BT157" i="26" s="1"/>
  <c r="B2" i="26"/>
  <c r="B2" i="27"/>
  <c r="B2" i="7"/>
  <c r="B2" i="25"/>
  <c r="L73" i="7"/>
  <c r="K73" i="7"/>
  <c r="H73" i="7"/>
  <c r="G73" i="7"/>
  <c r="D73" i="7"/>
  <c r="C73" i="7"/>
  <c r="AS156" i="27"/>
  <c r="AR156" i="27"/>
  <c r="AQ156" i="27"/>
  <c r="AP156" i="27"/>
  <c r="AO156" i="27"/>
  <c r="AN156" i="27"/>
  <c r="AM156" i="27"/>
  <c r="AL156" i="27"/>
  <c r="AK156" i="27"/>
  <c r="AJ156" i="27"/>
  <c r="AI156" i="27"/>
  <c r="AH156" i="27"/>
  <c r="AG156" i="27"/>
  <c r="AF156" i="27"/>
  <c r="AE156" i="27"/>
  <c r="AD156" i="27"/>
  <c r="AC156" i="27"/>
  <c r="AB156" i="27"/>
  <c r="AA156" i="27"/>
  <c r="Z156" i="27"/>
  <c r="Y156" i="27"/>
  <c r="X156" i="27"/>
  <c r="W156" i="27"/>
  <c r="V156" i="27"/>
  <c r="U156" i="27"/>
  <c r="T156" i="27"/>
  <c r="S156" i="27"/>
  <c r="R156" i="27"/>
  <c r="Q156" i="27"/>
  <c r="P156" i="27"/>
  <c r="O156" i="27"/>
  <c r="N156" i="27"/>
  <c r="M156" i="27"/>
  <c r="L156" i="27"/>
  <c r="K156" i="27"/>
  <c r="J156" i="27"/>
  <c r="I156" i="27"/>
  <c r="H156" i="27"/>
  <c r="G156" i="27"/>
  <c r="F156" i="27"/>
  <c r="E156" i="27"/>
  <c r="D156" i="27"/>
  <c r="C156" i="27"/>
  <c r="AS156" i="25"/>
  <c r="AR156" i="25"/>
  <c r="AQ156" i="25"/>
  <c r="AP156" i="25"/>
  <c r="AO156" i="25"/>
  <c r="AN156" i="25"/>
  <c r="AM156" i="25"/>
  <c r="AL156" i="25"/>
  <c r="AK156" i="25"/>
  <c r="AJ156" i="25"/>
  <c r="AI156" i="25"/>
  <c r="AH156" i="25"/>
  <c r="AG156" i="25"/>
  <c r="AF156" i="25"/>
  <c r="AE156" i="25"/>
  <c r="AD156" i="25"/>
  <c r="AC156" i="25"/>
  <c r="AB156" i="25"/>
  <c r="AA156" i="25"/>
  <c r="Z156" i="25"/>
  <c r="Y156" i="25"/>
  <c r="X156" i="25"/>
  <c r="W156" i="25"/>
  <c r="V156" i="25"/>
  <c r="U156" i="25"/>
  <c r="T156" i="25"/>
  <c r="S156" i="25"/>
  <c r="R156" i="25"/>
  <c r="Q156" i="25"/>
  <c r="P156" i="25"/>
  <c r="O156" i="25"/>
  <c r="N156" i="25"/>
  <c r="M156" i="25"/>
  <c r="L156" i="25"/>
  <c r="K156" i="25"/>
  <c r="J156" i="25"/>
  <c r="I156" i="25"/>
  <c r="H156" i="25"/>
  <c r="G156" i="25"/>
  <c r="F156" i="25"/>
  <c r="E156" i="25"/>
  <c r="D156" i="25"/>
  <c r="C156" i="25"/>
  <c r="M73" i="7" l="1"/>
  <c r="E73" i="7"/>
  <c r="I73" i="7"/>
  <c r="CJ153" i="24"/>
</calcChain>
</file>

<file path=xl/sharedStrings.xml><?xml version="1.0" encoding="utf-8"?>
<sst xmlns="http://schemas.openxmlformats.org/spreadsheetml/2006/main" count="1811" uniqueCount="276">
  <si>
    <t>Total</t>
  </si>
  <si>
    <t>From/To</t>
  </si>
  <si>
    <t>Danish Input-output table, 1000 DKK. Current prices</t>
  </si>
  <si>
    <t>Private consumption (Transaction code 3110)</t>
  </si>
  <si>
    <t>Other uses</t>
  </si>
  <si>
    <t>GFCF</t>
  </si>
  <si>
    <t>Danish production</t>
  </si>
  <si>
    <t>Imports</t>
  </si>
  <si>
    <t>Total supply</t>
  </si>
  <si>
    <t>Other Foreign Transactions</t>
  </si>
  <si>
    <t>Transac. conc. oil activ. in North Sea</t>
  </si>
  <si>
    <t>Tourism</t>
  </si>
  <si>
    <t>Expencenses by Danish Ships abroad</t>
  </si>
  <si>
    <t>Unspec. imports n.e.c</t>
  </si>
  <si>
    <t>Unspec public imports</t>
  </si>
  <si>
    <t>Primary Factors</t>
  </si>
  <si>
    <t>Product taxes (excl. VAT)</t>
  </si>
  <si>
    <t>VAT</t>
  </si>
  <si>
    <t>Other production taxes</t>
  </si>
  <si>
    <t>Wages and Salaries</t>
  </si>
  <si>
    <t>Gross Surplus and mixed income</t>
  </si>
  <si>
    <t>Employment, incl. leave of absence</t>
  </si>
  <si>
    <t>Hours worked</t>
  </si>
  <si>
    <t>Employees</t>
  </si>
  <si>
    <t>Input in production (Transaction code 2000)</t>
  </si>
  <si>
    <t>Hospital services</t>
  </si>
  <si>
    <t>Recreational and cultural services</t>
  </si>
  <si>
    <t>Education</t>
  </si>
  <si>
    <t>Other services n.e.c.</t>
  </si>
  <si>
    <t xml:space="preserve">Dwellings </t>
  </si>
  <si>
    <t xml:space="preserve">Buildings other than dwellings </t>
  </si>
  <si>
    <t xml:space="preserve">Other structures and land improvements </t>
  </si>
  <si>
    <t xml:space="preserve">Transport equipment </t>
  </si>
  <si>
    <t xml:space="preserve">Cultivated biological resources </t>
  </si>
  <si>
    <t>Valuables</t>
  </si>
  <si>
    <t>Inventories</t>
  </si>
  <si>
    <t>Exports</t>
  </si>
  <si>
    <t>Footwear</t>
  </si>
  <si>
    <t>Actual rentals for housing</t>
  </si>
  <si>
    <t>Imputed rentals for housing</t>
  </si>
  <si>
    <t>Household textiles</t>
  </si>
  <si>
    <t>Tools and equipment for house and garden</t>
  </si>
  <si>
    <t>Out-patient services</t>
  </si>
  <si>
    <t>Purchase of vehicles</t>
  </si>
  <si>
    <t>Transport services</t>
  </si>
  <si>
    <t>Postal services</t>
  </si>
  <si>
    <t>Other major durables for recreation and culture</t>
  </si>
  <si>
    <t>Package holidays</t>
  </si>
  <si>
    <t>Catering</t>
  </si>
  <si>
    <t>Accommodation services</t>
  </si>
  <si>
    <t>Insurance</t>
  </si>
  <si>
    <t>Financial services n.e.c.</t>
  </si>
  <si>
    <t>Consumption by non-residents on the economic territory</t>
  </si>
  <si>
    <t>Consumption by residents in the ROW</t>
  </si>
  <si>
    <t>Danish Input-output table, 1000 DKK. Previous years prices</t>
  </si>
  <si>
    <t>Industries</t>
  </si>
  <si>
    <t>Employment and hours worked by industry</t>
  </si>
  <si>
    <t>Employment, excl. leave of absence</t>
  </si>
  <si>
    <t>Gross Value Added</t>
  </si>
  <si>
    <t>Total Output</t>
  </si>
  <si>
    <t>Input / final demand, purchasers prices</t>
  </si>
  <si>
    <t>Household consumption, purchasers prices</t>
  </si>
  <si>
    <t>Total Input</t>
  </si>
  <si>
    <t>Input total</t>
  </si>
  <si>
    <t>01000</t>
  </si>
  <si>
    <t>Agriculture and horticulture</t>
  </si>
  <si>
    <t>02000</t>
  </si>
  <si>
    <t>Forestry</t>
  </si>
  <si>
    <t>03000</t>
  </si>
  <si>
    <t>Fishing</t>
  </si>
  <si>
    <t>06090</t>
  </si>
  <si>
    <t>Mining and quarrying</t>
  </si>
  <si>
    <t>10120</t>
  </si>
  <si>
    <t>Manufacture of food products, beverages and tobacco</t>
  </si>
  <si>
    <t>13150</t>
  </si>
  <si>
    <t>Textiles and leather products</t>
  </si>
  <si>
    <t>16000</t>
  </si>
  <si>
    <t>Manufacture of wood and wood products</t>
  </si>
  <si>
    <t>17000</t>
  </si>
  <si>
    <t>Manufacture of paper and paper products</t>
  </si>
  <si>
    <t>18000</t>
  </si>
  <si>
    <t>Printing etc.</t>
  </si>
  <si>
    <t>19000</t>
  </si>
  <si>
    <t>Oil refinery etc.</t>
  </si>
  <si>
    <t>20000</t>
  </si>
  <si>
    <t>Manufacture of chemicals</t>
  </si>
  <si>
    <t>21000</t>
  </si>
  <si>
    <t>Pharmaceuticals</t>
  </si>
  <si>
    <t>22000</t>
  </si>
  <si>
    <t>Manufacture of rubber and plastic products</t>
  </si>
  <si>
    <t>23000</t>
  </si>
  <si>
    <t>Manufacture of other non-metallic mineral products</t>
  </si>
  <si>
    <t>24000</t>
  </si>
  <si>
    <t>Manufacture of basic metals</t>
  </si>
  <si>
    <t>25000</t>
  </si>
  <si>
    <t>Manufacture of fabricated metal products</t>
  </si>
  <si>
    <t>26000</t>
  </si>
  <si>
    <t>Manufacture of electronic components</t>
  </si>
  <si>
    <t>27000</t>
  </si>
  <si>
    <t>Electrical equipment</t>
  </si>
  <si>
    <t>28000</t>
  </si>
  <si>
    <t>Manufacture of machinery</t>
  </si>
  <si>
    <t>29000</t>
  </si>
  <si>
    <t>Manufacture of motor vehicles and related parts</t>
  </si>
  <si>
    <t>30000</t>
  </si>
  <si>
    <t>Manufacture of ships and other transport equipment</t>
  </si>
  <si>
    <t>31320</t>
  </si>
  <si>
    <t>Manufacture of furniture and other manufacturing</t>
  </si>
  <si>
    <t>33000</t>
  </si>
  <si>
    <t>Repair and installation of machinery and equipment</t>
  </si>
  <si>
    <t>35000</t>
  </si>
  <si>
    <t>Electricity, gas, steam and air conditioning supply</t>
  </si>
  <si>
    <t>36000</t>
  </si>
  <si>
    <t>Water collection, purification and supply</t>
  </si>
  <si>
    <t>37390</t>
  </si>
  <si>
    <t>Sewerage; waste collection, treatment and disposal activities etc.</t>
  </si>
  <si>
    <t>41430</t>
  </si>
  <si>
    <t>Construction</t>
  </si>
  <si>
    <t>45000</t>
  </si>
  <si>
    <t>Wholesale and retail trade and repair of motor vehicles and motorcycles</t>
  </si>
  <si>
    <t>46000</t>
  </si>
  <si>
    <t>Wholesale</t>
  </si>
  <si>
    <t>47000</t>
  </si>
  <si>
    <t>Retail sale</t>
  </si>
  <si>
    <t>49000</t>
  </si>
  <si>
    <t>Land transport and transport via pipelines</t>
  </si>
  <si>
    <t>50000</t>
  </si>
  <si>
    <t>Water transport</t>
  </si>
  <si>
    <t>51000</t>
  </si>
  <si>
    <t>Air transport</t>
  </si>
  <si>
    <t>52000</t>
  </si>
  <si>
    <t>Support activities for transportation</t>
  </si>
  <si>
    <t>53000</t>
  </si>
  <si>
    <t>Postal and courier activities</t>
  </si>
  <si>
    <t>55560</t>
  </si>
  <si>
    <t>Accommodation and food service activities</t>
  </si>
  <si>
    <t>58000</t>
  </si>
  <si>
    <t>Publishing activities</t>
  </si>
  <si>
    <t>59600</t>
  </si>
  <si>
    <t>Motion picture and television programme prod., sound recording; radio and television broadcasting</t>
  </si>
  <si>
    <t>61000</t>
  </si>
  <si>
    <t>Telecommunications</t>
  </si>
  <si>
    <t>62630</t>
  </si>
  <si>
    <t>IT and information service activities</t>
  </si>
  <si>
    <t>64000</t>
  </si>
  <si>
    <t>Financial service activities, except insurance and pension funding</t>
  </si>
  <si>
    <t>65000</t>
  </si>
  <si>
    <t>Insurance and pension funding</t>
  </si>
  <si>
    <t>66000</t>
  </si>
  <si>
    <t>Other financial activities</t>
  </si>
  <si>
    <t>68100</t>
  </si>
  <si>
    <t>Buying and selling of real estate</t>
  </si>
  <si>
    <t>68300</t>
  </si>
  <si>
    <t>Renting of non-residential buildings</t>
  </si>
  <si>
    <t>68203</t>
  </si>
  <si>
    <t>Renting of residential buildings</t>
  </si>
  <si>
    <t>68204</t>
  </si>
  <si>
    <t>Owner-occupied dwellings</t>
  </si>
  <si>
    <t>69700</t>
  </si>
  <si>
    <t>Legal and accounting activities; activities of head offices; management consultancy activities</t>
  </si>
  <si>
    <t>71000</t>
  </si>
  <si>
    <t>Architectural and engineering activities</t>
  </si>
  <si>
    <t>72001</t>
  </si>
  <si>
    <t>Scientific research and development (market)</t>
  </si>
  <si>
    <t>72002</t>
  </si>
  <si>
    <t>Scientific research and development (non-market)</t>
  </si>
  <si>
    <t>73000</t>
  </si>
  <si>
    <t>Advertising and market research</t>
  </si>
  <si>
    <t>74750</t>
  </si>
  <si>
    <t>Other professional, scientific and technical activities; veterinary activities</t>
  </si>
  <si>
    <t>77000</t>
  </si>
  <si>
    <t>Rental and leasing activities</t>
  </si>
  <si>
    <t>78000</t>
  </si>
  <si>
    <t>Employment activities</t>
  </si>
  <si>
    <t>79000</t>
  </si>
  <si>
    <t>Travel agent activities</t>
  </si>
  <si>
    <t>80820</t>
  </si>
  <si>
    <t>Security and investigation; services to buildings and landscape; other businness service activities</t>
  </si>
  <si>
    <t>84101</t>
  </si>
  <si>
    <t>Rescue service ect. (market)</t>
  </si>
  <si>
    <t>84202</t>
  </si>
  <si>
    <t>Public administration ect.</t>
  </si>
  <si>
    <t>85101</t>
  </si>
  <si>
    <t>Adult and other education (market)</t>
  </si>
  <si>
    <t>85202</t>
  </si>
  <si>
    <t>Education (non-market)</t>
  </si>
  <si>
    <t>86000</t>
  </si>
  <si>
    <t>Human health activities</t>
  </si>
  <si>
    <t>87880</t>
  </si>
  <si>
    <t>Residential care</t>
  </si>
  <si>
    <t>90920</t>
  </si>
  <si>
    <t>Arts and entertainment; libraries, museums and other cultural activities; gambling and betting</t>
  </si>
  <si>
    <t>93000</t>
  </si>
  <si>
    <t>Sports activities and amusement and recreation activities</t>
  </si>
  <si>
    <t>94000</t>
  </si>
  <si>
    <t>Activities of membership organizations</t>
  </si>
  <si>
    <t>95000</t>
  </si>
  <si>
    <t>Repair of personal goods</t>
  </si>
  <si>
    <t>96000</t>
  </si>
  <si>
    <t>Other personal service activities</t>
  </si>
  <si>
    <t>97000</t>
  </si>
  <si>
    <t>Activities of households as employers of domestic personnel</t>
  </si>
  <si>
    <t>Food</t>
  </si>
  <si>
    <t>Non-alcoholic beverages</t>
  </si>
  <si>
    <t>Alcoholic beverages</t>
  </si>
  <si>
    <t>Tobacco</t>
  </si>
  <si>
    <t>Clothing</t>
  </si>
  <si>
    <t>Regular maintenance and repair of the dwelling</t>
  </si>
  <si>
    <t>Other services relating to the dwelling</t>
  </si>
  <si>
    <t>Electricity, gas and other fuels</t>
  </si>
  <si>
    <t>Furniture, furnishings, carpets etc.</t>
  </si>
  <si>
    <t>Major household appliances and repairs</t>
  </si>
  <si>
    <t>Glass, tableware and household utensils</t>
  </si>
  <si>
    <t>Goods and services for routine household maintenance</t>
  </si>
  <si>
    <t>Medical products, appliances and equipment</t>
  </si>
  <si>
    <t>Operation of personal transport equipment</t>
  </si>
  <si>
    <t>Telephone and telefax equipment</t>
  </si>
  <si>
    <t>Telephone and telefax services</t>
  </si>
  <si>
    <t>Audio-visual, photographic and data proc. equipment etc.</t>
  </si>
  <si>
    <t>Other recreational items and equipment</t>
  </si>
  <si>
    <t>Newspapers, books and stationery</t>
  </si>
  <si>
    <t>Personal care</t>
  </si>
  <si>
    <t>Personal effects n.e.c.</t>
  </si>
  <si>
    <t>Social protection services</t>
  </si>
  <si>
    <t>011</t>
  </si>
  <si>
    <t>012</t>
  </si>
  <si>
    <t>021</t>
  </si>
  <si>
    <t>029</t>
  </si>
  <si>
    <t>031</t>
  </si>
  <si>
    <t>032</t>
  </si>
  <si>
    <t>041</t>
  </si>
  <si>
    <t>042</t>
  </si>
  <si>
    <t>043</t>
  </si>
  <si>
    <t>044</t>
  </si>
  <si>
    <t>045</t>
  </si>
  <si>
    <t>051</t>
  </si>
  <si>
    <t>052</t>
  </si>
  <si>
    <t>053</t>
  </si>
  <si>
    <t>054</t>
  </si>
  <si>
    <t>055</t>
  </si>
  <si>
    <t>056</t>
  </si>
  <si>
    <t>061</t>
  </si>
  <si>
    <t>062</t>
  </si>
  <si>
    <t>063</t>
  </si>
  <si>
    <t>071</t>
  </si>
  <si>
    <t>072</t>
  </si>
  <si>
    <t>073</t>
  </si>
  <si>
    <t>081</t>
  </si>
  <si>
    <t>082</t>
  </si>
  <si>
    <t>083</t>
  </si>
  <si>
    <t>091</t>
  </si>
  <si>
    <t>092</t>
  </si>
  <si>
    <t>093</t>
  </si>
  <si>
    <t>094</t>
  </si>
  <si>
    <t>095</t>
  </si>
  <si>
    <t>096</t>
  </si>
  <si>
    <t>100</t>
  </si>
  <si>
    <t>111</t>
  </si>
  <si>
    <t>112</t>
  </si>
  <si>
    <t>121</t>
  </si>
  <si>
    <t>123</t>
  </si>
  <si>
    <t>124</t>
  </si>
  <si>
    <t>125</t>
  </si>
  <si>
    <t>126</t>
  </si>
  <si>
    <t>127</t>
  </si>
  <si>
    <t>Self employed</t>
  </si>
  <si>
    <t>NPISH</t>
  </si>
  <si>
    <t>3141</t>
  </si>
  <si>
    <t>Household consumption</t>
  </si>
  <si>
    <t>Marketed individual government consumption</t>
  </si>
  <si>
    <t>Non-arketed individual government consumption</t>
  </si>
  <si>
    <t>Collective government consumption</t>
  </si>
  <si>
    <t>513x</t>
  </si>
  <si>
    <t>517x</t>
  </si>
  <si>
    <t>ICT equipment, other machinery and equipment and weapon systems</t>
  </si>
  <si>
    <t>Intellectual property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</si>
</sst>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4"/>
      <color theme="1"/>
      <name val="Calibri"/>
      <family val="2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theme="1"/>
      <name val="Calibri"/>
      <family val="2"/>
    </font>
    <font>
      <b/>
      <sz val="20"/>
      <color theme="1"/>
      <name val="Calibri"/>
      <family val="2"/>
    </font>
    <font>
      <b/>
      <sz val="12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5" borderId="0" xfId="0" applyFill="1"/>
    <xf numFmtId="0" fontId="0" fillId="6" borderId="0" xfId="0" applyFill="1"/>
    <xf numFmtId="0" fontId="1" fillId="8" borderId="4" xfId="0" applyFont="1" applyFill="1" applyBorder="1"/>
    <xf numFmtId="3" fontId="1" fillId="8" borderId="4" xfId="0" applyNumberFormat="1" applyFont="1" applyFill="1" applyBorder="1"/>
    <xf numFmtId="0" fontId="2" fillId="10" borderId="2" xfId="0" applyFont="1" applyFill="1" applyBorder="1" applyAlignment="1">
      <alignment horizontal="center" vertical="center"/>
    </xf>
    <xf numFmtId="0" fontId="0" fillId="9" borderId="0" xfId="0" applyFill="1"/>
    <xf numFmtId="0" fontId="1" fillId="11" borderId="3" xfId="0" applyFont="1" applyFill="1" applyBorder="1"/>
    <xf numFmtId="0" fontId="0" fillId="11" borderId="3" xfId="0" applyFill="1" applyBorder="1"/>
    <xf numFmtId="3" fontId="0" fillId="11" borderId="3" xfId="0" applyNumberFormat="1" applyFill="1" applyBorder="1"/>
    <xf numFmtId="0" fontId="0" fillId="10" borderId="2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right" wrapText="1"/>
    </xf>
    <xf numFmtId="0" fontId="0" fillId="0" borderId="0" xfId="0" applyBorder="1"/>
    <xf numFmtId="3" fontId="0" fillId="0" borderId="0" xfId="0" applyNumberFormat="1" applyBorder="1"/>
    <xf numFmtId="0" fontId="3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2" xfId="0" applyFont="1" applyBorder="1"/>
    <xf numFmtId="0" fontId="0" fillId="0" borderId="0" xfId="0" applyBorder="1" applyAlignment="1">
      <alignment horizontal="right"/>
    </xf>
    <xf numFmtId="0" fontId="0" fillId="11" borderId="5" xfId="0" applyFill="1" applyBorder="1"/>
    <xf numFmtId="3" fontId="0" fillId="0" borderId="0" xfId="0" applyNumberFormat="1"/>
    <xf numFmtId="3" fontId="0" fillId="0" borderId="1" xfId="0" applyNumberFormat="1" applyBorder="1"/>
    <xf numFmtId="0" fontId="0" fillId="12" borderId="0" xfId="0" applyFill="1"/>
    <xf numFmtId="0" fontId="0" fillId="13" borderId="0" xfId="0" applyFill="1"/>
    <xf numFmtId="0" fontId="5" fillId="13" borderId="0" xfId="0" applyFont="1" applyFill="1"/>
    <xf numFmtId="0" fontId="6" fillId="9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6" borderId="0" xfId="0" applyFont="1" applyFill="1"/>
    <xf numFmtId="0" fontId="1" fillId="5" borderId="0" xfId="0" applyFont="1" applyFill="1"/>
    <xf numFmtId="0" fontId="1" fillId="7" borderId="0" xfId="0" applyFont="1" applyFill="1"/>
    <xf numFmtId="3" fontId="1" fillId="0" borderId="0" xfId="0" applyNumberFormat="1" applyFont="1"/>
    <xf numFmtId="3" fontId="1" fillId="11" borderId="3" xfId="0" applyNumberFormat="1" applyFont="1" applyFill="1" applyBorder="1"/>
    <xf numFmtId="0" fontId="2" fillId="10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49" fontId="0" fillId="0" borderId="2" xfId="0" applyNumberFormat="1" applyBorder="1" applyAlignment="1">
      <alignment horizontal="right"/>
    </xf>
    <xf numFmtId="0" fontId="0" fillId="0" borderId="2" xfId="0" quotePrefix="1" applyBorder="1" applyAlignment="1">
      <alignment horizontal="right"/>
    </xf>
    <xf numFmtId="3" fontId="0" fillId="0" borderId="0" xfId="0" applyNumberFormat="1" applyAlignment="1">
      <alignment horizontal="right"/>
    </xf>
    <xf numFmtId="3" fontId="4" fillId="0" borderId="0" xfId="0" applyNumberFormat="1" applyFont="1" applyAlignment="1">
      <alignment horizontal="right"/>
    </xf>
    <xf numFmtId="2" fontId="1" fillId="12" borderId="0" xfId="0" applyNumberFormat="1" applyFont="1" applyFill="1" applyAlignment="1">
      <alignment wrapText="1"/>
    </xf>
    <xf numFmtId="0" fontId="7" fillId="1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8" fillId="9" borderId="0" xfId="0" applyFont="1" applyFill="1"/>
    <xf numFmtId="0" fontId="0" fillId="0" borderId="6" xfId="0" applyBorder="1"/>
    <xf numFmtId="0" fontId="1" fillId="0" borderId="6" xfId="0" applyFont="1" applyFill="1" applyBorder="1"/>
    <xf numFmtId="3" fontId="0" fillId="0" borderId="6" xfId="0" applyNumberFormat="1" applyBorder="1"/>
    <xf numFmtId="0" fontId="0" fillId="11" borderId="1" xfId="0" applyFill="1" applyBorder="1"/>
    <xf numFmtId="0" fontId="6" fillId="11" borderId="5" xfId="0" applyFont="1" applyFill="1" applyBorder="1"/>
    <xf numFmtId="0" fontId="6" fillId="11" borderId="1" xfId="0" applyFont="1" applyFill="1" applyBorder="1"/>
    <xf numFmtId="0" fontId="6" fillId="11" borderId="3" xfId="0" applyFont="1" applyFill="1" applyBorder="1"/>
    <xf numFmtId="3" fontId="0" fillId="0" borderId="0" xfId="0" applyNumberFormat="1" applyFill="1" applyBorder="1"/>
    <xf numFmtId="3" fontId="1" fillId="0" borderId="0" xfId="0" applyNumberFormat="1" applyFont="1" applyFill="1" applyBorder="1"/>
    <xf numFmtId="3" fontId="0" fillId="0" borderId="0" xfId="0" applyNumberFormat="1" applyFill="1"/>
    <xf numFmtId="0" fontId="1" fillId="0" borderId="0" xfId="0" applyFont="1" applyFill="1" applyBorder="1"/>
    <xf numFmtId="0" fontId="0" fillId="0" borderId="0" xfId="0" applyFill="1"/>
    <xf numFmtId="0" fontId="0" fillId="13" borderId="7" xfId="0" applyFill="1" applyBorder="1"/>
    <xf numFmtId="0" fontId="1" fillId="0" borderId="7" xfId="0" applyFont="1" applyBorder="1" applyAlignment="1">
      <alignment horizontal="right" wrapText="1"/>
    </xf>
    <xf numFmtId="49" fontId="1" fillId="0" borderId="8" xfId="0" applyNumberFormat="1" applyFont="1" applyBorder="1" applyAlignment="1">
      <alignment horizontal="right"/>
    </xf>
    <xf numFmtId="0" fontId="1" fillId="0" borderId="7" xfId="0" applyFont="1" applyBorder="1"/>
    <xf numFmtId="3" fontId="1" fillId="0" borderId="7" xfId="0" applyNumberFormat="1" applyFont="1" applyBorder="1"/>
    <xf numFmtId="0" fontId="1" fillId="11" borderId="9" xfId="0" applyFont="1" applyFill="1" applyBorder="1"/>
    <xf numFmtId="3" fontId="0" fillId="11" borderId="9" xfId="0" applyNumberFormat="1" applyFill="1" applyBorder="1"/>
    <xf numFmtId="3" fontId="1" fillId="8" borderId="10" xfId="0" applyNumberFormat="1" applyFont="1" applyFill="1" applyBorder="1"/>
    <xf numFmtId="3" fontId="1" fillId="0" borderId="7" xfId="0" applyNumberFormat="1" applyFont="1" applyFill="1" applyBorder="1"/>
    <xf numFmtId="3" fontId="9" fillId="0" borderId="7" xfId="0" applyNumberFormat="1" applyFont="1" applyBorder="1"/>
    <xf numFmtId="3" fontId="9" fillId="0" borderId="7" xfId="0" applyNumberFormat="1" applyFont="1" applyFill="1" applyBorder="1"/>
    <xf numFmtId="3" fontId="1" fillId="8" borderId="3" xfId="0" applyNumberFormat="1" applyFont="1" applyFill="1" applyBorder="1"/>
    <xf numFmtId="3" fontId="1" fillId="8" borderId="9" xfId="0" applyNumberFormat="1" applyFont="1" applyFill="1" applyBorder="1"/>
    <xf numFmtId="0" fontId="1" fillId="8" borderId="3" xfId="0" applyFont="1" applyFill="1" applyBorder="1"/>
    <xf numFmtId="3" fontId="0" fillId="0" borderId="0" xfId="0" applyNumberFormat="1" applyAlignment="1">
      <alignment horizontal="right" wrapText="1"/>
    </xf>
    <xf numFmtId="0" fontId="0" fillId="0" borderId="0" xfId="0" applyFont="1" applyAlignment="1">
      <alignment horizontal="right" wrapText="1"/>
    </xf>
    <xf numFmtId="0" fontId="10" fillId="0" borderId="0" xfId="0" applyFont="1" applyAlignment="1">
      <alignment horizontal="right" wrapText="1"/>
    </xf>
    <xf numFmtId="49" fontId="10" fillId="0" borderId="2" xfId="0" quotePrefix="1" applyNumberFormat="1" applyFont="1" applyBorder="1" applyAlignment="1">
      <alignment horizontal="right"/>
    </xf>
    <xf numFmtId="49" fontId="10" fillId="0" borderId="2" xfId="0" applyNumberFormat="1" applyFont="1" applyBorder="1" applyAlignment="1">
      <alignment horizontal="right"/>
    </xf>
    <xf numFmtId="0" fontId="1" fillId="6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 applyAlignment="1">
      <alignment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tabSelected="1" workbookViewId="0">
      <pane xSplit="2" ySplit="3" topLeftCell="C4" activePane="bottomRight" state="frozen"/>
      <selection activeCell="FR5" sqref="FR5"/>
      <selection pane="topRight" activeCell="FR5" sqref="FR5"/>
      <selection pane="bottomLeft" activeCell="FR5" sqref="FR5"/>
      <selection pane="bottomRight" activeCell="C4" sqref="C4"/>
    </sheetView>
  </sheetViews>
  <sheetFormatPr defaultRowHeight="12.75" x14ac:dyDescent="0.2"/>
  <cols>
    <col min="2" max="2" width="81.2851562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48" customHeight="1" x14ac:dyDescent="0.25">
      <c r="A1" s="28" t="s">
        <v>2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v>2004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62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7151450.4496622626</v>
      </c>
      <c r="D5" s="23">
        <v>47807.353374409853</v>
      </c>
      <c r="E5" s="23">
        <v>311.95401783411921</v>
      </c>
      <c r="F5" s="23">
        <v>1629.6254266576373</v>
      </c>
      <c r="G5" s="23">
        <v>38220236.249089763</v>
      </c>
      <c r="H5" s="23">
        <v>303.07364400581679</v>
      </c>
      <c r="I5" s="23">
        <v>1642.9664702985597</v>
      </c>
      <c r="J5" s="23">
        <v>634.25120174245353</v>
      </c>
      <c r="K5" s="23">
        <v>531.43380068883437</v>
      </c>
      <c r="L5" s="23">
        <v>380.72136628078249</v>
      </c>
      <c r="M5" s="23">
        <v>12612.983388936058</v>
      </c>
      <c r="N5" s="23">
        <v>8888.5971715903725</v>
      </c>
      <c r="O5" s="23">
        <v>1638.8492425801489</v>
      </c>
      <c r="P5" s="23">
        <v>1475.503479589403</v>
      </c>
      <c r="Q5" s="23">
        <v>410.25088781770268</v>
      </c>
      <c r="R5" s="23">
        <v>11988.162289539261</v>
      </c>
      <c r="S5" s="23">
        <v>2566.616603660148</v>
      </c>
      <c r="T5" s="23">
        <v>2005.812861819948</v>
      </c>
      <c r="U5" s="23">
        <v>18750.524676470304</v>
      </c>
      <c r="V5" s="23">
        <v>747.81420662539472</v>
      </c>
      <c r="W5" s="23">
        <v>1887.8607013377193</v>
      </c>
      <c r="X5" s="23">
        <v>6095.0725618136685</v>
      </c>
      <c r="Y5" s="23">
        <v>1981.2654432422805</v>
      </c>
      <c r="Z5" s="23">
        <v>430459.15419087245</v>
      </c>
      <c r="AA5" s="23">
        <v>354.59521566732496</v>
      </c>
      <c r="AB5" s="23">
        <v>1928.8601256273441</v>
      </c>
      <c r="AC5" s="23">
        <v>24287.98207253763</v>
      </c>
      <c r="AD5" s="23">
        <v>1810.6919917855728</v>
      </c>
      <c r="AE5" s="23">
        <v>47553.980272910587</v>
      </c>
      <c r="AF5" s="23">
        <v>8346.247019638784</v>
      </c>
      <c r="AG5" s="23">
        <v>3554.6345997592866</v>
      </c>
      <c r="AH5" s="23">
        <v>845.3958957144182</v>
      </c>
      <c r="AI5" s="23">
        <v>638.19749315615388</v>
      </c>
      <c r="AJ5" s="23">
        <v>1843.2743356581723</v>
      </c>
      <c r="AK5" s="23">
        <v>190.33675666458561</v>
      </c>
      <c r="AL5" s="23">
        <v>232186.79760333471</v>
      </c>
      <c r="AM5" s="23">
        <v>1339.6814478254007</v>
      </c>
      <c r="AN5" s="23">
        <v>12284.640641381433</v>
      </c>
      <c r="AO5" s="23">
        <v>1643.4255377214129</v>
      </c>
      <c r="AP5" s="23">
        <v>6251.5510239009564</v>
      </c>
      <c r="AQ5" s="23">
        <v>1244.6101471816601</v>
      </c>
      <c r="AR5" s="23">
        <v>796.22134368494631</v>
      </c>
      <c r="AS5" s="23">
        <v>1133.4946555243648</v>
      </c>
      <c r="AT5" s="23">
        <v>806.93250296805775</v>
      </c>
      <c r="AU5" s="23">
        <v>920.69393752725011</v>
      </c>
      <c r="AV5" s="23">
        <v>15.438375712979491</v>
      </c>
      <c r="AW5" s="23">
        <v>25.023524831709736</v>
      </c>
      <c r="AX5" s="23">
        <v>4062.3762599929869</v>
      </c>
      <c r="AY5" s="23">
        <v>5005.0256574924924</v>
      </c>
      <c r="AZ5" s="23">
        <v>2081.8478548270855</v>
      </c>
      <c r="BA5" s="23">
        <v>91.283132901342654</v>
      </c>
      <c r="BB5" s="23">
        <v>1196.8493504007333</v>
      </c>
      <c r="BC5" s="23">
        <v>1046.4560559620081</v>
      </c>
      <c r="BD5" s="23">
        <v>3033.6134784262845</v>
      </c>
      <c r="BE5" s="23">
        <v>289.13730387133035</v>
      </c>
      <c r="BF5" s="23">
        <v>148.59453197887845</v>
      </c>
      <c r="BG5" s="23">
        <v>143527.49117857634</v>
      </c>
      <c r="BH5" s="23">
        <v>30458.208974728914</v>
      </c>
      <c r="BI5" s="23">
        <v>266.36531460877148</v>
      </c>
      <c r="BJ5" s="23">
        <v>10366.485256900301</v>
      </c>
      <c r="BK5" s="23">
        <v>876.88691337894568</v>
      </c>
      <c r="BL5" s="23">
        <v>16257.857036553616</v>
      </c>
      <c r="BM5" s="23">
        <v>91902.670796300052</v>
      </c>
      <c r="BN5" s="23">
        <v>13653.269342119138</v>
      </c>
      <c r="BO5" s="23">
        <v>3895.120595888699</v>
      </c>
      <c r="BP5" s="23">
        <v>13609.375849790598</v>
      </c>
      <c r="BQ5" s="23">
        <v>563.81812815080923</v>
      </c>
      <c r="BR5" s="23">
        <v>899.04251676940612</v>
      </c>
      <c r="BS5" s="23">
        <v>0</v>
      </c>
      <c r="BT5" s="64">
        <v>46619671.027810186</v>
      </c>
      <c r="BU5" s="23">
        <v>2586170.9808100373</v>
      </c>
      <c r="BV5" s="23">
        <v>0</v>
      </c>
      <c r="BW5" s="23">
        <v>2147.9097231235846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367.16319676065007</v>
      </c>
      <c r="CD5" s="23">
        <v>27420.640821417357</v>
      </c>
      <c r="CE5" s="23">
        <v>6133.0914348550768</v>
      </c>
      <c r="CF5" s="23">
        <v>61272.487055763042</v>
      </c>
      <c r="CG5" s="23">
        <v>0</v>
      </c>
      <c r="CH5" s="23">
        <v>213887.78975357837</v>
      </c>
      <c r="CI5" s="23">
        <v>9280711.3535773437</v>
      </c>
      <c r="CJ5" s="34">
        <f t="shared" ref="CJ5:CJ36" si="0">SUM(BT5:CI5)</f>
        <v>58797782.444183074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472174.82810614805</v>
      </c>
      <c r="D6" s="23">
        <v>491281.7830508647</v>
      </c>
      <c r="E6" s="23">
        <v>3.1403689103535242</v>
      </c>
      <c r="F6" s="23">
        <v>48.566886481160765</v>
      </c>
      <c r="G6" s="23">
        <v>1225.3975962081145</v>
      </c>
      <c r="H6" s="23">
        <v>175.75081587756983</v>
      </c>
      <c r="I6" s="23">
        <v>124777.69594807691</v>
      </c>
      <c r="J6" s="23">
        <v>50.68192100944939</v>
      </c>
      <c r="K6" s="23">
        <v>42.516534383359691</v>
      </c>
      <c r="L6" s="23">
        <v>15.22248311545648</v>
      </c>
      <c r="M6" s="23">
        <v>384.158835292589</v>
      </c>
      <c r="N6" s="23">
        <v>511.96327050412151</v>
      </c>
      <c r="O6" s="23">
        <v>4.8636468524170722</v>
      </c>
      <c r="P6" s="23">
        <v>5161.9818890117958</v>
      </c>
      <c r="Q6" s="23">
        <v>26.07334187123729</v>
      </c>
      <c r="R6" s="23">
        <v>2256.6070801487294</v>
      </c>
      <c r="S6" s="23">
        <v>271.41051942593231</v>
      </c>
      <c r="T6" s="23">
        <v>75.110491418868236</v>
      </c>
      <c r="U6" s="23">
        <v>155.637001487536</v>
      </c>
      <c r="V6" s="23">
        <v>0</v>
      </c>
      <c r="W6" s="23">
        <v>9.8871351355420494</v>
      </c>
      <c r="X6" s="23">
        <v>28302.976968544979</v>
      </c>
      <c r="Y6" s="23">
        <v>181.02371010753126</v>
      </c>
      <c r="Z6" s="23">
        <v>123163.70032594823</v>
      </c>
      <c r="AA6" s="23">
        <v>23.629821117756588</v>
      </c>
      <c r="AB6" s="23">
        <v>287.79554537063171</v>
      </c>
      <c r="AC6" s="23">
        <v>4684.904660762013</v>
      </c>
      <c r="AD6" s="23">
        <v>258.26727652594815</v>
      </c>
      <c r="AE6" s="23">
        <v>1692.6257419865574</v>
      </c>
      <c r="AF6" s="23">
        <v>1180.3724754630384</v>
      </c>
      <c r="AG6" s="23">
        <v>166.46785369104674</v>
      </c>
      <c r="AH6" s="23">
        <v>40.843701182355318</v>
      </c>
      <c r="AI6" s="23">
        <v>10.709117977368093</v>
      </c>
      <c r="AJ6" s="23">
        <v>311.97391483167598</v>
      </c>
      <c r="AK6" s="23">
        <v>27.990769554460449</v>
      </c>
      <c r="AL6" s="23">
        <v>236.55580018124706</v>
      </c>
      <c r="AM6" s="23">
        <v>148.55251088108972</v>
      </c>
      <c r="AN6" s="23">
        <v>73.991035213396913</v>
      </c>
      <c r="AO6" s="23">
        <v>213.20738086797752</v>
      </c>
      <c r="AP6" s="23">
        <v>884.6595686830143</v>
      </c>
      <c r="AQ6" s="23">
        <v>135.91794924779316</v>
      </c>
      <c r="AR6" s="23">
        <v>193.83218805607686</v>
      </c>
      <c r="AS6" s="23">
        <v>58.584980153016005</v>
      </c>
      <c r="AT6" s="23">
        <v>31.751782894353504</v>
      </c>
      <c r="AU6" s="23">
        <v>120.89496258678358</v>
      </c>
      <c r="AV6" s="23">
        <v>0.86561177006105217</v>
      </c>
      <c r="AW6" s="23">
        <v>2.1070620623882106</v>
      </c>
      <c r="AX6" s="23">
        <v>304.56681012150767</v>
      </c>
      <c r="AY6" s="23">
        <v>817.79192011530358</v>
      </c>
      <c r="AZ6" s="23">
        <v>350.55761788766239</v>
      </c>
      <c r="BA6" s="23">
        <v>1.3501656393103558</v>
      </c>
      <c r="BB6" s="23">
        <v>187.28614119287644</v>
      </c>
      <c r="BC6" s="23">
        <v>79.054882747107101</v>
      </c>
      <c r="BD6" s="23">
        <v>531.93933109327145</v>
      </c>
      <c r="BE6" s="23">
        <v>23.266281695691475</v>
      </c>
      <c r="BF6" s="23">
        <v>13.860549367448694</v>
      </c>
      <c r="BG6" s="23">
        <v>9621.4210645037292</v>
      </c>
      <c r="BH6" s="23">
        <v>4792.0401426406088</v>
      </c>
      <c r="BI6" s="23">
        <v>52.56591262395402</v>
      </c>
      <c r="BJ6" s="23">
        <v>3389.079880318729</v>
      </c>
      <c r="BK6" s="23">
        <v>46.325507698695041</v>
      </c>
      <c r="BL6" s="23">
        <v>1098.103883386078</v>
      </c>
      <c r="BM6" s="23">
        <v>3166.6734520763921</v>
      </c>
      <c r="BN6" s="23">
        <v>219.43955550949565</v>
      </c>
      <c r="BO6" s="23">
        <v>225.88361356764563</v>
      </c>
      <c r="BP6" s="23">
        <v>1048.0011310587893</v>
      </c>
      <c r="BQ6" s="23">
        <v>74.790205490690781</v>
      </c>
      <c r="BR6" s="23">
        <v>134.93334272563786</v>
      </c>
      <c r="BS6" s="23">
        <v>0</v>
      </c>
      <c r="BT6" s="64">
        <v>1287266.4110293456</v>
      </c>
      <c r="BU6" s="23">
        <v>350718.47122603928</v>
      </c>
      <c r="BV6" s="23">
        <v>0</v>
      </c>
      <c r="BW6" s="23">
        <v>0</v>
      </c>
      <c r="BX6" s="23">
        <v>8.6913149644101377</v>
      </c>
      <c r="BY6" s="23">
        <v>297122.09720600687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3900.4065861425597</v>
      </c>
      <c r="CG6" s="23">
        <v>0</v>
      </c>
      <c r="CH6" s="23">
        <v>780651.4501242945</v>
      </c>
      <c r="CI6" s="23">
        <v>118867.45668847322</v>
      </c>
      <c r="CJ6" s="34">
        <f t="shared" si="0"/>
        <v>2838534.9841752658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46526.373159566043</v>
      </c>
      <c r="D7" s="23">
        <v>5.2521251755514227</v>
      </c>
      <c r="E7" s="23">
        <v>10926.413102437798</v>
      </c>
      <c r="F7" s="23">
        <v>3.0637106286592051</v>
      </c>
      <c r="G7" s="23">
        <v>1107639.865467133</v>
      </c>
      <c r="H7" s="23">
        <v>14.227758949385652</v>
      </c>
      <c r="I7" s="23">
        <v>12.322837825444584</v>
      </c>
      <c r="J7" s="23">
        <v>15.95925231209897</v>
      </c>
      <c r="K7" s="23">
        <v>22.280835917811167</v>
      </c>
      <c r="L7" s="23">
        <v>3.6754427063218036</v>
      </c>
      <c r="M7" s="23">
        <v>1589.2904495648322</v>
      </c>
      <c r="N7" s="23">
        <v>19.563985138362003</v>
      </c>
      <c r="O7" s="23">
        <v>43.969229083488329</v>
      </c>
      <c r="P7" s="23">
        <v>25.464187868771063</v>
      </c>
      <c r="Q7" s="23">
        <v>3.6262223836499894</v>
      </c>
      <c r="R7" s="23">
        <v>36.766241339767888</v>
      </c>
      <c r="S7" s="23">
        <v>46.322669249697</v>
      </c>
      <c r="T7" s="23">
        <v>29.451641731159732</v>
      </c>
      <c r="U7" s="23">
        <v>127.25693450804511</v>
      </c>
      <c r="V7" s="23">
        <v>7.6781903070905146</v>
      </c>
      <c r="W7" s="23">
        <v>14.45212419015132</v>
      </c>
      <c r="X7" s="23">
        <v>37.780689904015404</v>
      </c>
      <c r="Y7" s="23">
        <v>18.344612628858243</v>
      </c>
      <c r="Z7" s="23">
        <v>6.9379223028882198</v>
      </c>
      <c r="AA7" s="23">
        <v>3.2963923259820036</v>
      </c>
      <c r="AB7" s="23">
        <v>32.018891202237953</v>
      </c>
      <c r="AC7" s="23">
        <v>1.048802411303897</v>
      </c>
      <c r="AD7" s="23">
        <v>43.856567886503441</v>
      </c>
      <c r="AE7" s="23">
        <v>535.92934447421214</v>
      </c>
      <c r="AF7" s="23">
        <v>243.41956765371918</v>
      </c>
      <c r="AG7" s="23">
        <v>85.30868908170828</v>
      </c>
      <c r="AH7" s="23">
        <v>42.382156690847928</v>
      </c>
      <c r="AI7" s="23">
        <v>29.282730200237832</v>
      </c>
      <c r="AJ7" s="23">
        <v>50.865418389683903</v>
      </c>
      <c r="AK7" s="23">
        <v>7.4964239846059284</v>
      </c>
      <c r="AL7" s="23">
        <v>86911.208956666087</v>
      </c>
      <c r="AM7" s="23">
        <v>54.480641338090123</v>
      </c>
      <c r="AN7" s="23">
        <v>126.3308994706084</v>
      </c>
      <c r="AO7" s="23">
        <v>37.193668875727028</v>
      </c>
      <c r="AP7" s="23">
        <v>193.75497540716736</v>
      </c>
      <c r="AQ7" s="23">
        <v>51.255922228681982</v>
      </c>
      <c r="AR7" s="23">
        <v>21.513664737943778</v>
      </c>
      <c r="AS7" s="23">
        <v>95.529558863462881</v>
      </c>
      <c r="AT7" s="23">
        <v>78.510182045965479</v>
      </c>
      <c r="AU7" s="23">
        <v>30.922126178035686</v>
      </c>
      <c r="AV7" s="23">
        <v>0.14274511666999939</v>
      </c>
      <c r="AW7" s="23">
        <v>0.17876190227476085</v>
      </c>
      <c r="AX7" s="23">
        <v>294.77358280837433</v>
      </c>
      <c r="AY7" s="23">
        <v>163.29181251284484</v>
      </c>
      <c r="AZ7" s="23">
        <v>33.388924327702668</v>
      </c>
      <c r="BA7" s="23">
        <v>7.0593919369424265</v>
      </c>
      <c r="BB7" s="23">
        <v>33.141433150453295</v>
      </c>
      <c r="BC7" s="23">
        <v>60.477230310763289</v>
      </c>
      <c r="BD7" s="23">
        <v>27.45591731515475</v>
      </c>
      <c r="BE7" s="23">
        <v>17.520869037896318</v>
      </c>
      <c r="BF7" s="23">
        <v>8.2550935502735268</v>
      </c>
      <c r="BG7" s="23">
        <v>92.045641368030502</v>
      </c>
      <c r="BH7" s="23">
        <v>1699.5089047646427</v>
      </c>
      <c r="BI7" s="23">
        <v>9.8899869686910726</v>
      </c>
      <c r="BJ7" s="23">
        <v>708.66813037502538</v>
      </c>
      <c r="BK7" s="23">
        <v>75.499721588396213</v>
      </c>
      <c r="BL7" s="23">
        <v>1491.2244669058352</v>
      </c>
      <c r="BM7" s="23">
        <v>6225.4163961061631</v>
      </c>
      <c r="BN7" s="23">
        <v>200.36159658754454</v>
      </c>
      <c r="BO7" s="23">
        <v>142.38513673057375</v>
      </c>
      <c r="BP7" s="23">
        <v>1352.6962994787814</v>
      </c>
      <c r="BQ7" s="23">
        <v>14.154541568359498</v>
      </c>
      <c r="BR7" s="23">
        <v>23.657812564096783</v>
      </c>
      <c r="BS7" s="23">
        <v>0</v>
      </c>
      <c r="BT7" s="64">
        <v>1268533.1387699416</v>
      </c>
      <c r="BU7" s="23">
        <v>48399.230359548819</v>
      </c>
      <c r="BV7" s="23">
        <v>0</v>
      </c>
      <c r="BW7" s="23">
        <v>0</v>
      </c>
      <c r="BX7" s="23">
        <v>0</v>
      </c>
      <c r="BY7" s="23">
        <v>0</v>
      </c>
      <c r="BZ7" s="23">
        <v>0</v>
      </c>
      <c r="CA7" s="23">
        <v>0</v>
      </c>
      <c r="CB7" s="23">
        <v>0</v>
      </c>
      <c r="CC7" s="23">
        <v>0</v>
      </c>
      <c r="CD7" s="23">
        <v>513.55686856233206</v>
      </c>
      <c r="CE7" s="23">
        <v>0</v>
      </c>
      <c r="CF7" s="23">
        <v>0</v>
      </c>
      <c r="CG7" s="23">
        <v>0</v>
      </c>
      <c r="CH7" s="23">
        <v>6652.5371657903197</v>
      </c>
      <c r="CI7" s="23">
        <v>2324075.7723038229</v>
      </c>
      <c r="CJ7" s="34">
        <f t="shared" si="0"/>
        <v>3648174.2354676658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127766.83371460057</v>
      </c>
      <c r="D8" s="23">
        <v>18.663246071835221</v>
      </c>
      <c r="E8" s="23">
        <v>13.316072371721743</v>
      </c>
      <c r="F8" s="23">
        <v>488409.96733754058</v>
      </c>
      <c r="G8" s="23">
        <v>26497.991051757275</v>
      </c>
      <c r="H8" s="23">
        <v>3269.3885114420764</v>
      </c>
      <c r="I8" s="23">
        <v>178.15571330253985</v>
      </c>
      <c r="J8" s="23">
        <v>10740.752875186197</v>
      </c>
      <c r="K8" s="23">
        <v>119.93329443502842</v>
      </c>
      <c r="L8" s="23">
        <v>7613435.5060282489</v>
      </c>
      <c r="M8" s="23">
        <v>28535.211876491012</v>
      </c>
      <c r="N8" s="23">
        <v>2927.2805474448623</v>
      </c>
      <c r="O8" s="23">
        <v>6277.8710678956695</v>
      </c>
      <c r="P8" s="23">
        <v>322050.45668058889</v>
      </c>
      <c r="Q8" s="23">
        <v>4634.8513434029283</v>
      </c>
      <c r="R8" s="23">
        <v>14632.468161485041</v>
      </c>
      <c r="S8" s="23">
        <v>583.71877666447892</v>
      </c>
      <c r="T8" s="23">
        <v>294.39429960297372</v>
      </c>
      <c r="U8" s="23">
        <v>2809.6119827851981</v>
      </c>
      <c r="V8" s="23">
        <v>103.45473554112803</v>
      </c>
      <c r="W8" s="23">
        <v>107.3152774876515</v>
      </c>
      <c r="X8" s="23">
        <v>675.3637236297983</v>
      </c>
      <c r="Y8" s="23">
        <v>196.14461797112261</v>
      </c>
      <c r="Z8" s="23">
        <v>6334353.726445891</v>
      </c>
      <c r="AA8" s="23">
        <v>56.262110380372498</v>
      </c>
      <c r="AB8" s="23">
        <v>3120.4550826952463</v>
      </c>
      <c r="AC8" s="23">
        <v>492054.64496988774</v>
      </c>
      <c r="AD8" s="23">
        <v>506.82806197535058</v>
      </c>
      <c r="AE8" s="23">
        <v>18664.348892710073</v>
      </c>
      <c r="AF8" s="23">
        <v>2564.2293361086272</v>
      </c>
      <c r="AG8" s="23">
        <v>413.35981751699529</v>
      </c>
      <c r="AH8" s="23">
        <v>100.78838855385931</v>
      </c>
      <c r="AI8" s="23">
        <v>69.535885023979844</v>
      </c>
      <c r="AJ8" s="23">
        <v>644.09168503603553</v>
      </c>
      <c r="AK8" s="23">
        <v>40.017524184420779</v>
      </c>
      <c r="AL8" s="23">
        <v>17994.762050242116</v>
      </c>
      <c r="AM8" s="23">
        <v>310.32890740962978</v>
      </c>
      <c r="AN8" s="23">
        <v>4030.9876873143398</v>
      </c>
      <c r="AO8" s="23">
        <v>463.12077906083499</v>
      </c>
      <c r="AP8" s="23">
        <v>1762.0741611427079</v>
      </c>
      <c r="AQ8" s="23">
        <v>322.82611760809164</v>
      </c>
      <c r="AR8" s="23">
        <v>204.53551498273788</v>
      </c>
      <c r="AS8" s="23">
        <v>118.22640201897016</v>
      </c>
      <c r="AT8" s="23">
        <v>60.293117992241335</v>
      </c>
      <c r="AU8" s="23">
        <v>250.9790133308374</v>
      </c>
      <c r="AV8" s="23">
        <v>25.951694614724371</v>
      </c>
      <c r="AW8" s="23">
        <v>53.04853859427741</v>
      </c>
      <c r="AX8" s="23">
        <v>614.28315095112725</v>
      </c>
      <c r="AY8" s="23">
        <v>1463.6148549695085</v>
      </c>
      <c r="AZ8" s="23">
        <v>711.78094632196655</v>
      </c>
      <c r="BA8" s="23">
        <v>1181.1090052906306</v>
      </c>
      <c r="BB8" s="23">
        <v>333.61591500733084</v>
      </c>
      <c r="BC8" s="23">
        <v>174.70902481590002</v>
      </c>
      <c r="BD8" s="23">
        <v>1056.319731424006</v>
      </c>
      <c r="BE8" s="23">
        <v>51.514501769502857</v>
      </c>
      <c r="BF8" s="23">
        <v>23.019566072893483</v>
      </c>
      <c r="BG8" s="23">
        <v>49940.611424695431</v>
      </c>
      <c r="BH8" s="23">
        <v>42011.480829112537</v>
      </c>
      <c r="BI8" s="23">
        <v>1501.025249371769</v>
      </c>
      <c r="BJ8" s="23">
        <v>5021.446001293717</v>
      </c>
      <c r="BK8" s="23">
        <v>104.48045115103757</v>
      </c>
      <c r="BL8" s="23">
        <v>5958.7312271910032</v>
      </c>
      <c r="BM8" s="23">
        <v>39685.340731018849</v>
      </c>
      <c r="BN8" s="23">
        <v>300.70462689204328</v>
      </c>
      <c r="BO8" s="23">
        <v>1358.625787962286</v>
      </c>
      <c r="BP8" s="23">
        <v>1861.8390473995298</v>
      </c>
      <c r="BQ8" s="23">
        <v>170.50159429443514</v>
      </c>
      <c r="BR8" s="23">
        <v>326.26966824206005</v>
      </c>
      <c r="BS8" s="23">
        <v>0</v>
      </c>
      <c r="BT8" s="64">
        <v>15686315.096455468</v>
      </c>
      <c r="BU8" s="23">
        <v>179689.17651570446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278238.54407927912</v>
      </c>
      <c r="CG8" s="23">
        <v>0</v>
      </c>
      <c r="CH8" s="23">
        <v>736294.82792911609</v>
      </c>
      <c r="CI8" s="23">
        <v>25361896.570328671</v>
      </c>
      <c r="CJ8" s="34">
        <f t="shared" si="0"/>
        <v>42242434.215308234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7433683.5399208022</v>
      </c>
      <c r="D9" s="23">
        <v>15440.555366384424</v>
      </c>
      <c r="E9" s="23">
        <v>334411.42908028426</v>
      </c>
      <c r="F9" s="23">
        <v>6369.5278846066876</v>
      </c>
      <c r="G9" s="23">
        <v>12854511.592428772</v>
      </c>
      <c r="H9" s="23">
        <v>26120.416331748296</v>
      </c>
      <c r="I9" s="23">
        <v>5312.3586544739965</v>
      </c>
      <c r="J9" s="23">
        <v>44609.614096005542</v>
      </c>
      <c r="K9" s="23">
        <v>5223.776982905315</v>
      </c>
      <c r="L9" s="23">
        <v>1671.8197720579876</v>
      </c>
      <c r="M9" s="23">
        <v>666229.79028159473</v>
      </c>
      <c r="N9" s="23">
        <v>679775.40215316671</v>
      </c>
      <c r="O9" s="23">
        <v>25964.521339015115</v>
      </c>
      <c r="P9" s="23">
        <v>11947.07739024548</v>
      </c>
      <c r="Q9" s="23">
        <v>1798.5880178668265</v>
      </c>
      <c r="R9" s="23">
        <v>18018.357540527522</v>
      </c>
      <c r="S9" s="23">
        <v>17651.17055831301</v>
      </c>
      <c r="T9" s="23">
        <v>9934.1916231909927</v>
      </c>
      <c r="U9" s="23">
        <v>56484.781738295846</v>
      </c>
      <c r="V9" s="23">
        <v>3098.6511675114502</v>
      </c>
      <c r="W9" s="23">
        <v>3805.3363857853533</v>
      </c>
      <c r="X9" s="23">
        <v>40853.787883806021</v>
      </c>
      <c r="Y9" s="23">
        <v>6036.6699844573268</v>
      </c>
      <c r="Z9" s="23">
        <v>8129.6928629322629</v>
      </c>
      <c r="AA9" s="23">
        <v>1166.3036319831663</v>
      </c>
      <c r="AB9" s="23">
        <v>13924.933577937854</v>
      </c>
      <c r="AC9" s="23">
        <v>9508.4723831900446</v>
      </c>
      <c r="AD9" s="23">
        <v>13586.613399667738</v>
      </c>
      <c r="AE9" s="23">
        <v>312264.53316048533</v>
      </c>
      <c r="AF9" s="23">
        <v>74187.849274395572</v>
      </c>
      <c r="AG9" s="23">
        <v>18621.497848377127</v>
      </c>
      <c r="AH9" s="23">
        <v>7928.0927751788095</v>
      </c>
      <c r="AI9" s="23">
        <v>6228.3964736941361</v>
      </c>
      <c r="AJ9" s="23">
        <v>14341.801399312706</v>
      </c>
      <c r="AK9" s="23">
        <v>1746.0774365809384</v>
      </c>
      <c r="AL9" s="23">
        <v>6132248.2788214805</v>
      </c>
      <c r="AM9" s="23">
        <v>13386.563534035475</v>
      </c>
      <c r="AN9" s="23">
        <v>107653.4462923111</v>
      </c>
      <c r="AO9" s="23">
        <v>12789.526979299</v>
      </c>
      <c r="AP9" s="23">
        <v>62692.862133540417</v>
      </c>
      <c r="AQ9" s="23">
        <v>14237.398365337269</v>
      </c>
      <c r="AR9" s="23">
        <v>6598.2452823345748</v>
      </c>
      <c r="AS9" s="23">
        <v>17915.305082044528</v>
      </c>
      <c r="AT9" s="23">
        <v>13035.785213151557</v>
      </c>
      <c r="AU9" s="23">
        <v>8469.6082393557972</v>
      </c>
      <c r="AV9" s="23">
        <v>139.82116636504443</v>
      </c>
      <c r="AW9" s="23">
        <v>137.91130997580319</v>
      </c>
      <c r="AX9" s="23">
        <v>69523.341376282246</v>
      </c>
      <c r="AY9" s="23">
        <v>46162.604904981359</v>
      </c>
      <c r="AZ9" s="23">
        <v>14469.693934147917</v>
      </c>
      <c r="BA9" s="23">
        <v>908.67103467392678</v>
      </c>
      <c r="BB9" s="23">
        <v>15891.994995212006</v>
      </c>
      <c r="BC9" s="23">
        <v>20075.353852959175</v>
      </c>
      <c r="BD9" s="23">
        <v>25270.257464887181</v>
      </c>
      <c r="BE9" s="23">
        <v>5706.7165444500852</v>
      </c>
      <c r="BF9" s="23">
        <v>1561.2913454594022</v>
      </c>
      <c r="BG9" s="23">
        <v>41529.316384640275</v>
      </c>
      <c r="BH9" s="23">
        <v>280504.76592955762</v>
      </c>
      <c r="BI9" s="23">
        <v>2694.836069163091</v>
      </c>
      <c r="BJ9" s="23">
        <v>116254.77692136765</v>
      </c>
      <c r="BK9" s="23">
        <v>13218.296302834575</v>
      </c>
      <c r="BL9" s="23">
        <v>245645.82575563659</v>
      </c>
      <c r="BM9" s="23">
        <v>1063912.0081508318</v>
      </c>
      <c r="BN9" s="23">
        <v>80646.382412557301</v>
      </c>
      <c r="BO9" s="23">
        <v>39051.592681924478</v>
      </c>
      <c r="BP9" s="23">
        <v>213340.6723839413</v>
      </c>
      <c r="BQ9" s="23">
        <v>4548.0260559183052</v>
      </c>
      <c r="BR9" s="23">
        <v>8204.8184814621582</v>
      </c>
      <c r="BS9" s="23">
        <v>0</v>
      </c>
      <c r="BT9" s="64">
        <v>31449013.216207672</v>
      </c>
      <c r="BU9" s="23">
        <v>29019930.252100147</v>
      </c>
      <c r="BV9" s="23">
        <v>0</v>
      </c>
      <c r="BW9" s="23">
        <v>10641.312047426236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22957.127915598885</v>
      </c>
      <c r="CE9" s="23">
        <v>0</v>
      </c>
      <c r="CF9" s="23">
        <v>924031.7548957566</v>
      </c>
      <c r="CG9" s="23">
        <v>0</v>
      </c>
      <c r="CH9" s="23">
        <v>-612961.05713162397</v>
      </c>
      <c r="CI9" s="23">
        <v>68807129.972582966</v>
      </c>
      <c r="CJ9" s="34">
        <f t="shared" si="0"/>
        <v>129620742.57861795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4006.2831278298499</v>
      </c>
      <c r="D10" s="23">
        <v>35.447729830870614</v>
      </c>
      <c r="E10" s="23">
        <v>7300.0497974243808</v>
      </c>
      <c r="F10" s="23">
        <v>689.79747866635512</v>
      </c>
      <c r="G10" s="23">
        <v>12186.971873798202</v>
      </c>
      <c r="H10" s="23">
        <v>852571.08379380614</v>
      </c>
      <c r="I10" s="23">
        <v>4305.0379448221211</v>
      </c>
      <c r="J10" s="23">
        <v>8248.5573434166326</v>
      </c>
      <c r="K10" s="23">
        <v>1899.4008220599096</v>
      </c>
      <c r="L10" s="23">
        <v>260.41746603024905</v>
      </c>
      <c r="M10" s="23">
        <v>5343.1962820281269</v>
      </c>
      <c r="N10" s="23">
        <v>4048.5345560902833</v>
      </c>
      <c r="O10" s="23">
        <v>25413.232057542486</v>
      </c>
      <c r="P10" s="23">
        <v>4497.0235594577007</v>
      </c>
      <c r="Q10" s="23">
        <v>4466.5397827312381</v>
      </c>
      <c r="R10" s="23">
        <v>15540.937883901275</v>
      </c>
      <c r="S10" s="23">
        <v>6368.2158816336869</v>
      </c>
      <c r="T10" s="23">
        <v>3414.6582783560661</v>
      </c>
      <c r="U10" s="23">
        <v>24020.537154354453</v>
      </c>
      <c r="V10" s="23">
        <v>6616.8274798552002</v>
      </c>
      <c r="W10" s="23">
        <v>49314.801842082124</v>
      </c>
      <c r="X10" s="23">
        <v>84613.549497098036</v>
      </c>
      <c r="Y10" s="23">
        <v>8311.7847901436598</v>
      </c>
      <c r="Z10" s="23">
        <v>2089.8826485644049</v>
      </c>
      <c r="AA10" s="23">
        <v>156.72619131334105</v>
      </c>
      <c r="AB10" s="23">
        <v>3691.7459059311532</v>
      </c>
      <c r="AC10" s="23">
        <v>183417.53071327388</v>
      </c>
      <c r="AD10" s="23">
        <v>3464.7372755399706</v>
      </c>
      <c r="AE10" s="23">
        <v>28312.252600494277</v>
      </c>
      <c r="AF10" s="23">
        <v>7436.5239408124453</v>
      </c>
      <c r="AG10" s="23">
        <v>4951.2435243984519</v>
      </c>
      <c r="AH10" s="23">
        <v>847.44577715171727</v>
      </c>
      <c r="AI10" s="23">
        <v>3266.6816994214159</v>
      </c>
      <c r="AJ10" s="23">
        <v>1889.6368066521102</v>
      </c>
      <c r="AK10" s="23">
        <v>8087.3391230929974</v>
      </c>
      <c r="AL10" s="23">
        <v>5708.8127622170823</v>
      </c>
      <c r="AM10" s="23">
        <v>1180.4274145900506</v>
      </c>
      <c r="AN10" s="23">
        <v>30446.52991747966</v>
      </c>
      <c r="AO10" s="23">
        <v>13896.730420727978</v>
      </c>
      <c r="AP10" s="23">
        <v>4863.3443193351959</v>
      </c>
      <c r="AQ10" s="23">
        <v>902.57248383333115</v>
      </c>
      <c r="AR10" s="23">
        <v>696.51062571136674</v>
      </c>
      <c r="AS10" s="23">
        <v>366.48510606361282</v>
      </c>
      <c r="AT10" s="23">
        <v>194.53781318069775</v>
      </c>
      <c r="AU10" s="23">
        <v>696.66905876842657</v>
      </c>
      <c r="AV10" s="23">
        <v>37.87146896178001</v>
      </c>
      <c r="AW10" s="23">
        <v>68.559367575697991</v>
      </c>
      <c r="AX10" s="23">
        <v>1527.6462441265883</v>
      </c>
      <c r="AY10" s="23">
        <v>3763.4189417624088</v>
      </c>
      <c r="AZ10" s="23">
        <v>1965.4334317579874</v>
      </c>
      <c r="BA10" s="23">
        <v>101.58667413865498</v>
      </c>
      <c r="BB10" s="23">
        <v>935.46638072008977</v>
      </c>
      <c r="BC10" s="23">
        <v>606.41485843905207</v>
      </c>
      <c r="BD10" s="23">
        <v>2998.9115471651121</v>
      </c>
      <c r="BE10" s="23">
        <v>975.00849703407823</v>
      </c>
      <c r="BF10" s="23">
        <v>145.87711309879012</v>
      </c>
      <c r="BG10" s="23">
        <v>59147.052952013008</v>
      </c>
      <c r="BH10" s="23">
        <v>15035.314214767875</v>
      </c>
      <c r="BI10" s="23">
        <v>3174.1904118729358</v>
      </c>
      <c r="BJ10" s="23">
        <v>24937.403611886341</v>
      </c>
      <c r="BK10" s="23">
        <v>270.88264866521354</v>
      </c>
      <c r="BL10" s="23">
        <v>33270.321674096944</v>
      </c>
      <c r="BM10" s="23">
        <v>56653.129198938201</v>
      </c>
      <c r="BN10" s="23">
        <v>16600.056338968054</v>
      </c>
      <c r="BO10" s="23">
        <v>9614.3786091300954</v>
      </c>
      <c r="BP10" s="23">
        <v>16353.15298981247</v>
      </c>
      <c r="BQ10" s="23">
        <v>903.55758606200152</v>
      </c>
      <c r="BR10" s="23">
        <v>33129.6423846006</v>
      </c>
      <c r="BS10" s="23">
        <v>0</v>
      </c>
      <c r="BT10" s="64">
        <v>1722252.529697106</v>
      </c>
      <c r="BU10" s="23">
        <v>990185.42863246845</v>
      </c>
      <c r="BV10" s="23">
        <v>0</v>
      </c>
      <c r="BW10" s="23">
        <v>36550.778769708304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-5.695145529902419</v>
      </c>
      <c r="CD10" s="23">
        <v>455757.39855440706</v>
      </c>
      <c r="CE10" s="23">
        <v>0</v>
      </c>
      <c r="CF10" s="23">
        <v>32397.906880343711</v>
      </c>
      <c r="CG10" s="23">
        <v>-6.9937541295043024E-2</v>
      </c>
      <c r="CH10" s="23">
        <v>15553.300647591665</v>
      </c>
      <c r="CI10" s="23">
        <v>8104407.5425754944</v>
      </c>
      <c r="CJ10" s="34">
        <f t="shared" si="0"/>
        <v>11357099.120674048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8270.4499695891009</v>
      </c>
      <c r="D11" s="23">
        <v>686.21579537751438</v>
      </c>
      <c r="E11" s="23">
        <v>126.13663094952396</v>
      </c>
      <c r="F11" s="23">
        <v>15142.510593329082</v>
      </c>
      <c r="G11" s="23">
        <v>39239.04986695644</v>
      </c>
      <c r="H11" s="23">
        <v>6989.453944117955</v>
      </c>
      <c r="I11" s="23">
        <v>672066.4434822097</v>
      </c>
      <c r="J11" s="23">
        <v>11171.09074045064</v>
      </c>
      <c r="K11" s="23">
        <v>4851.8083198625882</v>
      </c>
      <c r="L11" s="23">
        <v>233.98211762340091</v>
      </c>
      <c r="M11" s="23">
        <v>24953.785981831847</v>
      </c>
      <c r="N11" s="23">
        <v>3672.0309129335028</v>
      </c>
      <c r="O11" s="23">
        <v>24418.386680747943</v>
      </c>
      <c r="P11" s="23">
        <v>38289.470525485674</v>
      </c>
      <c r="Q11" s="23">
        <v>11427.311389067432</v>
      </c>
      <c r="R11" s="23">
        <v>105948.59363798665</v>
      </c>
      <c r="S11" s="23">
        <v>28935.565449809179</v>
      </c>
      <c r="T11" s="23">
        <v>34028.698043287812</v>
      </c>
      <c r="U11" s="23">
        <v>114942.1498830028</v>
      </c>
      <c r="V11" s="23">
        <v>26940.598032291349</v>
      </c>
      <c r="W11" s="23">
        <v>70117.024456736923</v>
      </c>
      <c r="X11" s="23">
        <v>870086.55181968189</v>
      </c>
      <c r="Y11" s="23">
        <v>29901.276922993373</v>
      </c>
      <c r="Z11" s="23">
        <v>60116.396370228496</v>
      </c>
      <c r="AA11" s="23">
        <v>150.14671756531905</v>
      </c>
      <c r="AB11" s="23">
        <v>37307.331241728127</v>
      </c>
      <c r="AC11" s="23">
        <v>5820792.4577485286</v>
      </c>
      <c r="AD11" s="23">
        <v>7456.7525939817106</v>
      </c>
      <c r="AE11" s="23">
        <v>202882.7438224261</v>
      </c>
      <c r="AF11" s="23">
        <v>13553.955908420803</v>
      </c>
      <c r="AG11" s="23">
        <v>25735.607811699301</v>
      </c>
      <c r="AH11" s="23">
        <v>440.70666867867203</v>
      </c>
      <c r="AI11" s="23">
        <v>6075.503130076112</v>
      </c>
      <c r="AJ11" s="23">
        <v>25148.186102929601</v>
      </c>
      <c r="AK11" s="23">
        <v>693.58954377539362</v>
      </c>
      <c r="AL11" s="23">
        <v>3499.0621560143441</v>
      </c>
      <c r="AM11" s="23">
        <v>1129.3660496506759</v>
      </c>
      <c r="AN11" s="23">
        <v>7516.0772832642297</v>
      </c>
      <c r="AO11" s="23">
        <v>6740.9859668483914</v>
      </c>
      <c r="AP11" s="23">
        <v>4686.6388270009711</v>
      </c>
      <c r="AQ11" s="23">
        <v>835.56743400253379</v>
      </c>
      <c r="AR11" s="23">
        <v>650.31898121399786</v>
      </c>
      <c r="AS11" s="23">
        <v>361.31609508770498</v>
      </c>
      <c r="AT11" s="23">
        <v>177.93072229956763</v>
      </c>
      <c r="AU11" s="23">
        <v>4923.1908229943929</v>
      </c>
      <c r="AV11" s="23">
        <v>1238.1595326541005</v>
      </c>
      <c r="AW11" s="23">
        <v>2961.1578639066224</v>
      </c>
      <c r="AX11" s="23">
        <v>3562.3746075468298</v>
      </c>
      <c r="AY11" s="23">
        <v>3757.1101055657318</v>
      </c>
      <c r="AZ11" s="23">
        <v>1859.0791849395846</v>
      </c>
      <c r="BA11" s="23">
        <v>215.55274711319532</v>
      </c>
      <c r="BB11" s="23">
        <v>861.47066501691108</v>
      </c>
      <c r="BC11" s="23">
        <v>435.40317497794092</v>
      </c>
      <c r="BD11" s="23">
        <v>3481.7590063494094</v>
      </c>
      <c r="BE11" s="23">
        <v>582.39377007730354</v>
      </c>
      <c r="BF11" s="23">
        <v>90.884594613688151</v>
      </c>
      <c r="BG11" s="23">
        <v>46392.233325079971</v>
      </c>
      <c r="BH11" s="23">
        <v>7694.5752622575264</v>
      </c>
      <c r="BI11" s="23">
        <v>958.89295811793374</v>
      </c>
      <c r="BJ11" s="23">
        <v>8769.3261435026634</v>
      </c>
      <c r="BK11" s="23">
        <v>271.06379052392151</v>
      </c>
      <c r="BL11" s="23">
        <v>3773.336367970011</v>
      </c>
      <c r="BM11" s="23">
        <v>6408.1296077350444</v>
      </c>
      <c r="BN11" s="23">
        <v>39177.403607477478</v>
      </c>
      <c r="BO11" s="23">
        <v>15541.46653145719</v>
      </c>
      <c r="BP11" s="23">
        <v>5640.6811061729886</v>
      </c>
      <c r="BQ11" s="23">
        <v>18887.874788117417</v>
      </c>
      <c r="BR11" s="23">
        <v>2837.5480550478733</v>
      </c>
      <c r="BS11" s="23">
        <v>0</v>
      </c>
      <c r="BT11" s="64">
        <v>8548710.2939909622</v>
      </c>
      <c r="BU11" s="23">
        <v>379631.57071908185</v>
      </c>
      <c r="BV11" s="23">
        <v>0</v>
      </c>
      <c r="BW11" s="23">
        <v>25.134315362955679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2461.197431351748</v>
      </c>
      <c r="CD11" s="23">
        <v>423154.54645379761</v>
      </c>
      <c r="CE11" s="23">
        <v>0</v>
      </c>
      <c r="CF11" s="23">
        <v>64822.069667509953</v>
      </c>
      <c r="CG11" s="23">
        <v>0</v>
      </c>
      <c r="CH11" s="23">
        <v>93228.688877872366</v>
      </c>
      <c r="CI11" s="23">
        <v>4375369.434990556</v>
      </c>
      <c r="CJ11" s="34">
        <f t="shared" si="0"/>
        <v>13887402.936446495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37313.493844712735</v>
      </c>
      <c r="D12" s="23">
        <v>240.05030276852852</v>
      </c>
      <c r="E12" s="23">
        <v>740.65598617269086</v>
      </c>
      <c r="F12" s="23">
        <v>11111.203889181599</v>
      </c>
      <c r="G12" s="23">
        <v>1241250.0144016813</v>
      </c>
      <c r="H12" s="23">
        <v>38988.905344210711</v>
      </c>
      <c r="I12" s="23">
        <v>50227.132589273642</v>
      </c>
      <c r="J12" s="23">
        <v>392862.19882413774</v>
      </c>
      <c r="K12" s="23">
        <v>546370.02390330785</v>
      </c>
      <c r="L12" s="23">
        <v>534.64906443749123</v>
      </c>
      <c r="M12" s="23">
        <v>137345.95821091495</v>
      </c>
      <c r="N12" s="23">
        <v>191278.27061710288</v>
      </c>
      <c r="O12" s="23">
        <v>200352.68725393299</v>
      </c>
      <c r="P12" s="23">
        <v>80168.295009588634</v>
      </c>
      <c r="Q12" s="23">
        <v>13448.887974906425</v>
      </c>
      <c r="R12" s="23">
        <v>114480.33922721264</v>
      </c>
      <c r="S12" s="23">
        <v>49255.217111200553</v>
      </c>
      <c r="T12" s="23">
        <v>28410.3959518066</v>
      </c>
      <c r="U12" s="23">
        <v>107490.28385369816</v>
      </c>
      <c r="V12" s="23">
        <v>17960.200996536129</v>
      </c>
      <c r="W12" s="23">
        <v>4528.0504603412164</v>
      </c>
      <c r="X12" s="23">
        <v>139166.5139048594</v>
      </c>
      <c r="Y12" s="23">
        <v>13538.710908855945</v>
      </c>
      <c r="Z12" s="23">
        <v>3955.1510533991718</v>
      </c>
      <c r="AA12" s="23">
        <v>468.12023982027597</v>
      </c>
      <c r="AB12" s="23">
        <v>71869.826401063634</v>
      </c>
      <c r="AC12" s="23">
        <v>23531.282419674259</v>
      </c>
      <c r="AD12" s="23">
        <v>181499.87810324432</v>
      </c>
      <c r="AE12" s="23">
        <v>1751604.0095458231</v>
      </c>
      <c r="AF12" s="23">
        <v>206049.69660908941</v>
      </c>
      <c r="AG12" s="23">
        <v>55540.465681906702</v>
      </c>
      <c r="AH12" s="23">
        <v>879.65963043805573</v>
      </c>
      <c r="AI12" s="23">
        <v>15338.752923649427</v>
      </c>
      <c r="AJ12" s="23">
        <v>4305.6829151758257</v>
      </c>
      <c r="AK12" s="23">
        <v>10479.536829158584</v>
      </c>
      <c r="AL12" s="23">
        <v>4373.2099955705853</v>
      </c>
      <c r="AM12" s="23">
        <v>207542.20497428381</v>
      </c>
      <c r="AN12" s="23">
        <v>5092.8430622827564</v>
      </c>
      <c r="AO12" s="23">
        <v>102870.35738964507</v>
      </c>
      <c r="AP12" s="23">
        <v>36644.45626334718</v>
      </c>
      <c r="AQ12" s="23">
        <v>33890.01325136338</v>
      </c>
      <c r="AR12" s="23">
        <v>3670.4835307559856</v>
      </c>
      <c r="AS12" s="23">
        <v>22007.18100813873</v>
      </c>
      <c r="AT12" s="23">
        <v>5087.4946961793721</v>
      </c>
      <c r="AU12" s="23">
        <v>2858.7545796683835</v>
      </c>
      <c r="AV12" s="23">
        <v>238.65381106881222</v>
      </c>
      <c r="AW12" s="23">
        <v>339.36064851995326</v>
      </c>
      <c r="AX12" s="23">
        <v>20856.826897658928</v>
      </c>
      <c r="AY12" s="23">
        <v>32229.804995165552</v>
      </c>
      <c r="AZ12" s="23">
        <v>6031.2939259846489</v>
      </c>
      <c r="BA12" s="23">
        <v>7563.3180704629613</v>
      </c>
      <c r="BB12" s="23">
        <v>76877.494738963229</v>
      </c>
      <c r="BC12" s="23">
        <v>9426.5688474931831</v>
      </c>
      <c r="BD12" s="23">
        <v>9530.9558267275152</v>
      </c>
      <c r="BE12" s="23">
        <v>2436.698694841486</v>
      </c>
      <c r="BF12" s="23">
        <v>1284.4003092144112</v>
      </c>
      <c r="BG12" s="23">
        <v>120226.81751693538</v>
      </c>
      <c r="BH12" s="23">
        <v>97117.215994078826</v>
      </c>
      <c r="BI12" s="23">
        <v>2332.8646488120189</v>
      </c>
      <c r="BJ12" s="23">
        <v>70614.971170459728</v>
      </c>
      <c r="BK12" s="23">
        <v>3016.1308859122601</v>
      </c>
      <c r="BL12" s="23">
        <v>38734.334762298568</v>
      </c>
      <c r="BM12" s="23">
        <v>28146.372082028265</v>
      </c>
      <c r="BN12" s="23">
        <v>26749.500469203122</v>
      </c>
      <c r="BO12" s="23">
        <v>13963.604814978868</v>
      </c>
      <c r="BP12" s="23">
        <v>21685.346307573538</v>
      </c>
      <c r="BQ12" s="23">
        <v>13513.135682806711</v>
      </c>
      <c r="BR12" s="23">
        <v>3705.6559511579649</v>
      </c>
      <c r="BS12" s="23">
        <v>0</v>
      </c>
      <c r="BT12" s="64">
        <v>6773242.5277868668</v>
      </c>
      <c r="BU12" s="23">
        <v>138962.22306781987</v>
      </c>
      <c r="BV12" s="23">
        <v>0</v>
      </c>
      <c r="BW12" s="23">
        <v>4569.445414496392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4161.1960862816495</v>
      </c>
      <c r="CE12" s="23">
        <v>0</v>
      </c>
      <c r="CF12" s="23">
        <v>35899.729265965929</v>
      </c>
      <c r="CG12" s="23">
        <v>0</v>
      </c>
      <c r="CH12" s="23">
        <v>-114876.33523301911</v>
      </c>
      <c r="CI12" s="23">
        <v>3614927.1381660015</v>
      </c>
      <c r="CJ12" s="34">
        <f t="shared" si="0"/>
        <v>10456885.924554413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5208.0908993942639</v>
      </c>
      <c r="D13" s="23">
        <v>454.63534610587681</v>
      </c>
      <c r="E13" s="23">
        <v>341.07049856233533</v>
      </c>
      <c r="F13" s="23">
        <v>2601.5306995259907</v>
      </c>
      <c r="G13" s="23">
        <v>82456.869968748215</v>
      </c>
      <c r="H13" s="23">
        <v>11865.039527695353</v>
      </c>
      <c r="I13" s="23">
        <v>8625.5739809163715</v>
      </c>
      <c r="J13" s="23">
        <v>98403.410466815069</v>
      </c>
      <c r="K13" s="23">
        <v>1454906.026900799</v>
      </c>
      <c r="L13" s="23">
        <v>792.27688530750402</v>
      </c>
      <c r="M13" s="23">
        <v>21200.525709621666</v>
      </c>
      <c r="N13" s="23">
        <v>51750.827034838854</v>
      </c>
      <c r="O13" s="23">
        <v>26039.828738714947</v>
      </c>
      <c r="P13" s="23">
        <v>15217.388684613961</v>
      </c>
      <c r="Q13" s="23">
        <v>1500.9775718693818</v>
      </c>
      <c r="R13" s="23">
        <v>19434.572460813004</v>
      </c>
      <c r="S13" s="23">
        <v>211830.26899678822</v>
      </c>
      <c r="T13" s="23">
        <v>18854.440616497082</v>
      </c>
      <c r="U13" s="23">
        <v>81123.929462009706</v>
      </c>
      <c r="V13" s="23">
        <v>3373.7825151054053</v>
      </c>
      <c r="W13" s="23">
        <v>3751.8870484999347</v>
      </c>
      <c r="X13" s="23">
        <v>38960.513727577272</v>
      </c>
      <c r="Y13" s="23">
        <v>8853.9350176102107</v>
      </c>
      <c r="Z13" s="23">
        <v>11413.368592144496</v>
      </c>
      <c r="AA13" s="23">
        <v>1386.1227322837779</v>
      </c>
      <c r="AB13" s="23">
        <v>55758.119171061051</v>
      </c>
      <c r="AC13" s="23">
        <v>11572.354922405957</v>
      </c>
      <c r="AD13" s="23">
        <v>66344.581295115931</v>
      </c>
      <c r="AE13" s="23">
        <v>616699.9608669884</v>
      </c>
      <c r="AF13" s="23">
        <v>126008.07482553109</v>
      </c>
      <c r="AG13" s="23">
        <v>63355.062624264894</v>
      </c>
      <c r="AH13" s="23">
        <v>2633.8466429883656</v>
      </c>
      <c r="AI13" s="23">
        <v>26251.661080707807</v>
      </c>
      <c r="AJ13" s="23">
        <v>13245.007436978307</v>
      </c>
      <c r="AK13" s="23">
        <v>24524.555371046266</v>
      </c>
      <c r="AL13" s="23">
        <v>11304.643835592651</v>
      </c>
      <c r="AM13" s="23">
        <v>3169902.324894526</v>
      </c>
      <c r="AN13" s="23">
        <v>71852.526555980206</v>
      </c>
      <c r="AO13" s="23">
        <v>230053.27512179458</v>
      </c>
      <c r="AP13" s="23">
        <v>462882.48033814953</v>
      </c>
      <c r="AQ13" s="23">
        <v>223166.435781824</v>
      </c>
      <c r="AR13" s="23">
        <v>35009.36017001485</v>
      </c>
      <c r="AS13" s="23">
        <v>297645.62367971509</v>
      </c>
      <c r="AT13" s="23">
        <v>177786.66274897126</v>
      </c>
      <c r="AU13" s="23">
        <v>6177.9134753936514</v>
      </c>
      <c r="AV13" s="23">
        <v>844.73037787980252</v>
      </c>
      <c r="AW13" s="23">
        <v>284.23035815296942</v>
      </c>
      <c r="AX13" s="23">
        <v>229013.28847121549</v>
      </c>
      <c r="AY13" s="23">
        <v>344427.89359984838</v>
      </c>
      <c r="AZ13" s="23">
        <v>24380.512817219562</v>
      </c>
      <c r="BA13" s="23">
        <v>21632.345552065653</v>
      </c>
      <c r="BB13" s="23">
        <v>1210197.9400076608</v>
      </c>
      <c r="BC13" s="23">
        <v>96386.684346157912</v>
      </c>
      <c r="BD13" s="23">
        <v>29140.275402850351</v>
      </c>
      <c r="BE13" s="23">
        <v>26797.769270862635</v>
      </c>
      <c r="BF13" s="23">
        <v>5050.3581894097151</v>
      </c>
      <c r="BG13" s="23">
        <v>135664.62273605872</v>
      </c>
      <c r="BH13" s="23">
        <v>424168.43006027379</v>
      </c>
      <c r="BI13" s="23">
        <v>8980.1041356786864</v>
      </c>
      <c r="BJ13" s="23">
        <v>131428.137064062</v>
      </c>
      <c r="BK13" s="23">
        <v>16795.420933191199</v>
      </c>
      <c r="BL13" s="23">
        <v>64529.180370897113</v>
      </c>
      <c r="BM13" s="23">
        <v>41154.948231232498</v>
      </c>
      <c r="BN13" s="23">
        <v>106559.8542590656</v>
      </c>
      <c r="BO13" s="23">
        <v>51694.44589990595</v>
      </c>
      <c r="BP13" s="23">
        <v>123488.99175742788</v>
      </c>
      <c r="BQ13" s="23">
        <v>40546.565090402459</v>
      </c>
      <c r="BR13" s="23">
        <v>16426.38011443313</v>
      </c>
      <c r="BS13" s="23">
        <v>0</v>
      </c>
      <c r="BT13" s="64">
        <v>11022114.473967861</v>
      </c>
      <c r="BU13" s="23">
        <v>236479.65965768677</v>
      </c>
      <c r="BV13" s="23">
        <v>0</v>
      </c>
      <c r="BW13" s="23">
        <v>0.52939525073383908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20605.108862916684</v>
      </c>
      <c r="CE13" s="23">
        <v>0</v>
      </c>
      <c r="CF13" s="23">
        <v>127707.7470199071</v>
      </c>
      <c r="CG13" s="23">
        <v>0</v>
      </c>
      <c r="CH13" s="23">
        <v>-159984.7229811711</v>
      </c>
      <c r="CI13" s="23">
        <v>1371114.7199764075</v>
      </c>
      <c r="CJ13" s="34">
        <f t="shared" si="0"/>
        <v>12618037.515898857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475206.25428086263</v>
      </c>
      <c r="D14" s="23">
        <v>19782.472414319578</v>
      </c>
      <c r="E14" s="23">
        <v>226460.07433832376</v>
      </c>
      <c r="F14" s="23">
        <v>33914.464251846752</v>
      </c>
      <c r="G14" s="23">
        <v>87498.539769513271</v>
      </c>
      <c r="H14" s="23">
        <v>10414.633478340143</v>
      </c>
      <c r="I14" s="23">
        <v>15424.913063515554</v>
      </c>
      <c r="J14" s="23">
        <v>6856.0778506445495</v>
      </c>
      <c r="K14" s="23">
        <v>7186.465622443282</v>
      </c>
      <c r="L14" s="23">
        <v>641207.81906812964</v>
      </c>
      <c r="M14" s="23">
        <v>21147.750660089721</v>
      </c>
      <c r="N14" s="23">
        <v>7646.8787974249408</v>
      </c>
      <c r="O14" s="23">
        <v>21100.752460718722</v>
      </c>
      <c r="P14" s="23">
        <v>126538.78349170479</v>
      </c>
      <c r="Q14" s="23">
        <v>9074.9905361741894</v>
      </c>
      <c r="R14" s="23">
        <v>62038.75605296607</v>
      </c>
      <c r="S14" s="23">
        <v>5849.0286283925925</v>
      </c>
      <c r="T14" s="23">
        <v>4768.6597019283799</v>
      </c>
      <c r="U14" s="23">
        <v>47575.526216056074</v>
      </c>
      <c r="V14" s="23">
        <v>5435.7380478189107</v>
      </c>
      <c r="W14" s="23">
        <v>3542.2028534542615</v>
      </c>
      <c r="X14" s="23">
        <v>23677.881352790966</v>
      </c>
      <c r="Y14" s="23">
        <v>28918.516854798007</v>
      </c>
      <c r="Z14" s="23">
        <v>63209.734294159905</v>
      </c>
      <c r="AA14" s="23">
        <v>1125.0277448132126</v>
      </c>
      <c r="AB14" s="23">
        <v>45071.908152385702</v>
      </c>
      <c r="AC14" s="23">
        <v>852244.09929966542</v>
      </c>
      <c r="AD14" s="23">
        <v>120553.09653446128</v>
      </c>
      <c r="AE14" s="23">
        <v>280110.87311836786</v>
      </c>
      <c r="AF14" s="23">
        <v>89920.679958941357</v>
      </c>
      <c r="AG14" s="23">
        <v>1065439.2438541595</v>
      </c>
      <c r="AH14" s="23">
        <v>229678.80353711639</v>
      </c>
      <c r="AI14" s="23">
        <v>645215.56201917387</v>
      </c>
      <c r="AJ14" s="23">
        <v>54273.668958672315</v>
      </c>
      <c r="AK14" s="23">
        <v>56422.356124824037</v>
      </c>
      <c r="AL14" s="23">
        <v>29677.180538018678</v>
      </c>
      <c r="AM14" s="23">
        <v>6752.1942100917513</v>
      </c>
      <c r="AN14" s="23">
        <v>9295.1258059940556</v>
      </c>
      <c r="AO14" s="23">
        <v>7724.9833081814986</v>
      </c>
      <c r="AP14" s="23">
        <v>20879.103713171866</v>
      </c>
      <c r="AQ14" s="23">
        <v>25411.425543379108</v>
      </c>
      <c r="AR14" s="23">
        <v>2074.5770881428193</v>
      </c>
      <c r="AS14" s="23">
        <v>1340.212671438768</v>
      </c>
      <c r="AT14" s="23">
        <v>10959.527245752912</v>
      </c>
      <c r="AU14" s="23">
        <v>30282.213108406297</v>
      </c>
      <c r="AV14" s="23">
        <v>5998.4519057358066</v>
      </c>
      <c r="AW14" s="23">
        <v>1874.2805033765401</v>
      </c>
      <c r="AX14" s="23">
        <v>21857.480798788878</v>
      </c>
      <c r="AY14" s="23">
        <v>27960.320039538445</v>
      </c>
      <c r="AZ14" s="23">
        <v>1716.8091447626357</v>
      </c>
      <c r="BA14" s="23">
        <v>2480.573036498588</v>
      </c>
      <c r="BB14" s="23">
        <v>9230.2122514966977</v>
      </c>
      <c r="BC14" s="23">
        <v>12358.839370518037</v>
      </c>
      <c r="BD14" s="23">
        <v>18768.877595546579</v>
      </c>
      <c r="BE14" s="23">
        <v>3478.3958232147993</v>
      </c>
      <c r="BF14" s="23">
        <v>1867.3662660138293</v>
      </c>
      <c r="BG14" s="23">
        <v>104203.34510135368</v>
      </c>
      <c r="BH14" s="23">
        <v>186027.84272251549</v>
      </c>
      <c r="BI14" s="23">
        <v>2876.7302855002918</v>
      </c>
      <c r="BJ14" s="23">
        <v>45714.466818804838</v>
      </c>
      <c r="BK14" s="23">
        <v>2740.9701669836522</v>
      </c>
      <c r="BL14" s="23">
        <v>23923.526300844951</v>
      </c>
      <c r="BM14" s="23">
        <v>41335.176406492079</v>
      </c>
      <c r="BN14" s="23">
        <v>14214.354112399391</v>
      </c>
      <c r="BO14" s="23">
        <v>13081.024006410391</v>
      </c>
      <c r="BP14" s="23">
        <v>6997.3891620867762</v>
      </c>
      <c r="BQ14" s="23">
        <v>23299.792139080306</v>
      </c>
      <c r="BR14" s="23">
        <v>22793.436762189558</v>
      </c>
      <c r="BS14" s="23">
        <v>0</v>
      </c>
      <c r="BT14" s="64">
        <v>6133728.4373417282</v>
      </c>
      <c r="BU14" s="23">
        <v>3588914.5536359884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29.373556934937245</v>
      </c>
      <c r="CE14" s="23">
        <v>0</v>
      </c>
      <c r="CF14" s="23">
        <v>0</v>
      </c>
      <c r="CG14" s="23">
        <v>0</v>
      </c>
      <c r="CH14" s="23">
        <v>-356541.82485953381</v>
      </c>
      <c r="CI14" s="23">
        <v>7604680.3964347476</v>
      </c>
      <c r="CJ14" s="34">
        <f t="shared" si="0"/>
        <v>16970810.936109863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196191.64925383581</v>
      </c>
      <c r="D15" s="23">
        <v>674.77291596780367</v>
      </c>
      <c r="E15" s="23">
        <v>507.74717775501165</v>
      </c>
      <c r="F15" s="23">
        <v>12271.489661026337</v>
      </c>
      <c r="G15" s="23">
        <v>366197.97015329351</v>
      </c>
      <c r="H15" s="23">
        <v>184341.50628845062</v>
      </c>
      <c r="I15" s="23">
        <v>109100.08697718945</v>
      </c>
      <c r="J15" s="23">
        <v>100621.49074489628</v>
      </c>
      <c r="K15" s="23">
        <v>131128.94126646122</v>
      </c>
      <c r="L15" s="23">
        <v>49990.196747790491</v>
      </c>
      <c r="M15" s="23">
        <v>1264202.4809111068</v>
      </c>
      <c r="N15" s="23">
        <v>959434.80140871031</v>
      </c>
      <c r="O15" s="23">
        <v>406855.22699570912</v>
      </c>
      <c r="P15" s="23">
        <v>179397.62411712651</v>
      </c>
      <c r="Q15" s="23">
        <v>95731.286801909155</v>
      </c>
      <c r="R15" s="23">
        <v>176552.2874727142</v>
      </c>
      <c r="S15" s="23">
        <v>61443.101369380493</v>
      </c>
      <c r="T15" s="23">
        <v>59936.929015059148</v>
      </c>
      <c r="U15" s="23">
        <v>220372.27186458994</v>
      </c>
      <c r="V15" s="23">
        <v>53451.980019030794</v>
      </c>
      <c r="W15" s="23">
        <v>54632.7873893164</v>
      </c>
      <c r="X15" s="23">
        <v>166309.5200146006</v>
      </c>
      <c r="Y15" s="23">
        <v>38020.809583529161</v>
      </c>
      <c r="Z15" s="23">
        <v>10668.508427311344</v>
      </c>
      <c r="AA15" s="23">
        <v>685.54043653150097</v>
      </c>
      <c r="AB15" s="23">
        <v>83290.502913892997</v>
      </c>
      <c r="AC15" s="23">
        <v>771671.23896028136</v>
      </c>
      <c r="AD15" s="23">
        <v>67125.412514287265</v>
      </c>
      <c r="AE15" s="23">
        <v>344926.02252249973</v>
      </c>
      <c r="AF15" s="23">
        <v>35759.03178499468</v>
      </c>
      <c r="AG15" s="23">
        <v>82592.869336645468</v>
      </c>
      <c r="AH15" s="23">
        <v>2876.0024944493111</v>
      </c>
      <c r="AI15" s="23">
        <v>16261.670633265874</v>
      </c>
      <c r="AJ15" s="23">
        <v>11051.812327464211</v>
      </c>
      <c r="AK15" s="23">
        <v>770.24280632848286</v>
      </c>
      <c r="AL15" s="23">
        <v>31916.750559876768</v>
      </c>
      <c r="AM15" s="23">
        <v>46000.713254509981</v>
      </c>
      <c r="AN15" s="23">
        <v>23133.182380480106</v>
      </c>
      <c r="AO15" s="23">
        <v>7215.5124479663364</v>
      </c>
      <c r="AP15" s="23">
        <v>21241.136496308365</v>
      </c>
      <c r="AQ15" s="23">
        <v>8506.4907921454342</v>
      </c>
      <c r="AR15" s="23">
        <v>3130.8617278431548</v>
      </c>
      <c r="AS15" s="23">
        <v>2549.7997225984764</v>
      </c>
      <c r="AT15" s="23">
        <v>848.77419669076255</v>
      </c>
      <c r="AU15" s="23">
        <v>4458.9734731227409</v>
      </c>
      <c r="AV15" s="23">
        <v>3008.1480684560652</v>
      </c>
      <c r="AW15" s="23">
        <v>210.99900263068372</v>
      </c>
      <c r="AX15" s="23">
        <v>6434.5206988163445</v>
      </c>
      <c r="AY15" s="23">
        <v>16323.358886514914</v>
      </c>
      <c r="AZ15" s="23">
        <v>17034.858761357111</v>
      </c>
      <c r="BA15" s="23">
        <v>2302.0578917886173</v>
      </c>
      <c r="BB15" s="23">
        <v>3813.7290302355977</v>
      </c>
      <c r="BC15" s="23">
        <v>4688.5070076263737</v>
      </c>
      <c r="BD15" s="23">
        <v>13252.032176948738</v>
      </c>
      <c r="BE15" s="23">
        <v>4144.6396619269108</v>
      </c>
      <c r="BF15" s="23">
        <v>523.51352888802296</v>
      </c>
      <c r="BG15" s="23">
        <v>399786.22445598477</v>
      </c>
      <c r="BH15" s="23">
        <v>60463.11193706053</v>
      </c>
      <c r="BI15" s="23">
        <v>3185.508450139434</v>
      </c>
      <c r="BJ15" s="23">
        <v>49921.748421093478</v>
      </c>
      <c r="BK15" s="23">
        <v>1181.1901159366935</v>
      </c>
      <c r="BL15" s="23">
        <v>80688.612826836645</v>
      </c>
      <c r="BM15" s="23">
        <v>46825.496315391007</v>
      </c>
      <c r="BN15" s="23">
        <v>23266.135221836783</v>
      </c>
      <c r="BO15" s="23">
        <v>14338.675733544213</v>
      </c>
      <c r="BP15" s="23">
        <v>20683.904127847007</v>
      </c>
      <c r="BQ15" s="23">
        <v>5562.3340525390668</v>
      </c>
      <c r="BR15" s="23">
        <v>135338.71734281824</v>
      </c>
      <c r="BS15" s="23">
        <v>0</v>
      </c>
      <c r="BT15" s="64">
        <v>7377026.032075163</v>
      </c>
      <c r="BU15" s="23">
        <v>615281.8179399363</v>
      </c>
      <c r="BV15" s="23">
        <v>0</v>
      </c>
      <c r="BW15" s="23">
        <v>1632.9977825733731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61988.971355340407</v>
      </c>
      <c r="CE15" s="23">
        <v>0</v>
      </c>
      <c r="CF15" s="23">
        <v>1046381.3646403885</v>
      </c>
      <c r="CG15" s="23">
        <v>0</v>
      </c>
      <c r="CH15" s="23">
        <v>-153586.96288198003</v>
      </c>
      <c r="CI15" s="23">
        <v>14881954.136322826</v>
      </c>
      <c r="CJ15" s="34">
        <f t="shared" si="0"/>
        <v>23830678.357234247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112976.72617179959</v>
      </c>
      <c r="D16" s="23">
        <v>89.472359496306879</v>
      </c>
      <c r="E16" s="23">
        <v>1074.4811121515954</v>
      </c>
      <c r="F16" s="23">
        <v>7724.188853897479</v>
      </c>
      <c r="G16" s="23">
        <v>243262.18349177638</v>
      </c>
      <c r="H16" s="23">
        <v>1764.032120236172</v>
      </c>
      <c r="I16" s="23">
        <v>933.13969851500531</v>
      </c>
      <c r="J16" s="23">
        <v>1751.3597227084763</v>
      </c>
      <c r="K16" s="23">
        <v>1066.5425208310673</v>
      </c>
      <c r="L16" s="23">
        <v>169.47480609843319</v>
      </c>
      <c r="M16" s="23">
        <v>281786.20777034253</v>
      </c>
      <c r="N16" s="23">
        <v>1394029.2301054115</v>
      </c>
      <c r="O16" s="23">
        <v>132332.21657659169</v>
      </c>
      <c r="P16" s="23">
        <v>8186.1781517238978</v>
      </c>
      <c r="Q16" s="23">
        <v>1178.6819179294748</v>
      </c>
      <c r="R16" s="23">
        <v>7124.7570831002377</v>
      </c>
      <c r="S16" s="23">
        <v>12942.31188695673</v>
      </c>
      <c r="T16" s="23">
        <v>7527.5763653746408</v>
      </c>
      <c r="U16" s="23">
        <v>57536.259497533691</v>
      </c>
      <c r="V16" s="23">
        <v>2651.0089769595138</v>
      </c>
      <c r="W16" s="23">
        <v>1398.7953886239563</v>
      </c>
      <c r="X16" s="23">
        <v>18482.169227791048</v>
      </c>
      <c r="Y16" s="23">
        <v>4475.4583996177043</v>
      </c>
      <c r="Z16" s="23">
        <v>2611.8611342184695</v>
      </c>
      <c r="AA16" s="23">
        <v>550.65434086169921</v>
      </c>
      <c r="AB16" s="23">
        <v>2431.2228232713223</v>
      </c>
      <c r="AC16" s="23">
        <v>3272.7667376157533</v>
      </c>
      <c r="AD16" s="23">
        <v>2302.1927211908933</v>
      </c>
      <c r="AE16" s="23">
        <v>34225.587282254397</v>
      </c>
      <c r="AF16" s="23">
        <v>26311.722380360192</v>
      </c>
      <c r="AG16" s="23">
        <v>4179.7521688745792</v>
      </c>
      <c r="AH16" s="23">
        <v>512.86260321799477</v>
      </c>
      <c r="AI16" s="23">
        <v>4701.0047132327209</v>
      </c>
      <c r="AJ16" s="23">
        <v>2638.6191614290728</v>
      </c>
      <c r="AK16" s="23">
        <v>1070.1524905658134</v>
      </c>
      <c r="AL16" s="23">
        <v>13195.588048182904</v>
      </c>
      <c r="AM16" s="23">
        <v>7312.6894701466172</v>
      </c>
      <c r="AN16" s="23">
        <v>28840.674706859339</v>
      </c>
      <c r="AO16" s="23">
        <v>7437.0494260483847</v>
      </c>
      <c r="AP16" s="23">
        <v>55981.187282059727</v>
      </c>
      <c r="AQ16" s="23">
        <v>16438.137360167242</v>
      </c>
      <c r="AR16" s="23">
        <v>2623.1714795449248</v>
      </c>
      <c r="AS16" s="23">
        <v>10118.033244249384</v>
      </c>
      <c r="AT16" s="23">
        <v>876.84326976267369</v>
      </c>
      <c r="AU16" s="23">
        <v>1435.1099927417995</v>
      </c>
      <c r="AV16" s="23">
        <v>1.1605304963911953</v>
      </c>
      <c r="AW16" s="23">
        <v>49.503769612263696</v>
      </c>
      <c r="AX16" s="23">
        <v>5328.7544956930151</v>
      </c>
      <c r="AY16" s="23">
        <v>21252.376724774709</v>
      </c>
      <c r="AZ16" s="23">
        <v>9246.0831094528658</v>
      </c>
      <c r="BA16" s="23">
        <v>1420.5742937706277</v>
      </c>
      <c r="BB16" s="23">
        <v>2444.3545136326593</v>
      </c>
      <c r="BC16" s="23">
        <v>4600.0102016234887</v>
      </c>
      <c r="BD16" s="23">
        <v>6354.3216042699332</v>
      </c>
      <c r="BE16" s="23">
        <v>12618.438984027844</v>
      </c>
      <c r="BF16" s="23">
        <v>244.01954210487247</v>
      </c>
      <c r="BG16" s="23">
        <v>3697.2599689454955</v>
      </c>
      <c r="BH16" s="23">
        <v>9928.3275248821301</v>
      </c>
      <c r="BI16" s="23">
        <v>884.07625354539584</v>
      </c>
      <c r="BJ16" s="23">
        <v>7151.6874843875075</v>
      </c>
      <c r="BK16" s="23">
        <v>634.25791218906409</v>
      </c>
      <c r="BL16" s="23">
        <v>110653.71235281003</v>
      </c>
      <c r="BM16" s="23">
        <v>18539.521028887371</v>
      </c>
      <c r="BN16" s="23">
        <v>12612.955010944261</v>
      </c>
      <c r="BO16" s="23">
        <v>4055.3591305499126</v>
      </c>
      <c r="BP16" s="23">
        <v>8703.8122670990415</v>
      </c>
      <c r="BQ16" s="23">
        <v>877.83872841609968</v>
      </c>
      <c r="BR16" s="23">
        <v>1417.7895983344761</v>
      </c>
      <c r="BS16" s="23">
        <v>0</v>
      </c>
      <c r="BT16" s="64">
        <v>2772245.5300727733</v>
      </c>
      <c r="BU16" s="23">
        <v>211005.60673547321</v>
      </c>
      <c r="BV16" s="23">
        <v>0</v>
      </c>
      <c r="BW16" s="23">
        <v>82882.230336265377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69335.760485873339</v>
      </c>
      <c r="CE16" s="23">
        <v>0</v>
      </c>
      <c r="CF16" s="23">
        <v>3026304.1212561214</v>
      </c>
      <c r="CG16" s="23">
        <v>0</v>
      </c>
      <c r="CH16" s="23">
        <v>791809.81320742355</v>
      </c>
      <c r="CI16" s="23">
        <v>33386170.167402249</v>
      </c>
      <c r="CJ16" s="34">
        <f t="shared" si="0"/>
        <v>40339753.229496181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59268.706363696336</v>
      </c>
      <c r="D17" s="23">
        <v>3009.5755267770701</v>
      </c>
      <c r="E17" s="23">
        <v>30684.597549690734</v>
      </c>
      <c r="F17" s="23">
        <v>31430.331991385941</v>
      </c>
      <c r="G17" s="23">
        <v>871923.15303123475</v>
      </c>
      <c r="H17" s="23">
        <v>96971.898851592792</v>
      </c>
      <c r="I17" s="23">
        <v>68859.356195745146</v>
      </c>
      <c r="J17" s="23">
        <v>89401.385019742331</v>
      </c>
      <c r="K17" s="23">
        <v>93333.641820482051</v>
      </c>
      <c r="L17" s="23">
        <v>13666.11704786448</v>
      </c>
      <c r="M17" s="23">
        <v>164965.87091940813</v>
      </c>
      <c r="N17" s="23">
        <v>316933.28721759032</v>
      </c>
      <c r="O17" s="23">
        <v>763199.7924792011</v>
      </c>
      <c r="P17" s="23">
        <v>99225.280910164496</v>
      </c>
      <c r="Q17" s="23">
        <v>53379.979302571643</v>
      </c>
      <c r="R17" s="23">
        <v>255290.88351082877</v>
      </c>
      <c r="S17" s="23">
        <v>370696.08424477023</v>
      </c>
      <c r="T17" s="23">
        <v>150116.97717210706</v>
      </c>
      <c r="U17" s="23">
        <v>404977.86367836304</v>
      </c>
      <c r="V17" s="23">
        <v>34913.989654178629</v>
      </c>
      <c r="W17" s="23">
        <v>59219.180265009156</v>
      </c>
      <c r="X17" s="23">
        <v>510965.79450220935</v>
      </c>
      <c r="Y17" s="23">
        <v>60148.785779019476</v>
      </c>
      <c r="Z17" s="23">
        <v>34754.833391324282</v>
      </c>
      <c r="AA17" s="23">
        <v>1788.6098260064371</v>
      </c>
      <c r="AB17" s="23">
        <v>26373.66638727536</v>
      </c>
      <c r="AC17" s="23">
        <v>2247942.8837334607</v>
      </c>
      <c r="AD17" s="23">
        <v>576609.72968585684</v>
      </c>
      <c r="AE17" s="23">
        <v>1465002.1224833876</v>
      </c>
      <c r="AF17" s="23">
        <v>235359.41201162938</v>
      </c>
      <c r="AG17" s="23">
        <v>104056.38337075495</v>
      </c>
      <c r="AH17" s="23">
        <v>10972.045200488012</v>
      </c>
      <c r="AI17" s="23">
        <v>54198.305887373499</v>
      </c>
      <c r="AJ17" s="23">
        <v>20947.420214407233</v>
      </c>
      <c r="AK17" s="23">
        <v>4795.2499966039022</v>
      </c>
      <c r="AL17" s="23">
        <v>39859.016355108935</v>
      </c>
      <c r="AM17" s="23">
        <v>24863.401612704347</v>
      </c>
      <c r="AN17" s="23">
        <v>35975.258424220039</v>
      </c>
      <c r="AO17" s="23">
        <v>39821.209820518838</v>
      </c>
      <c r="AP17" s="23">
        <v>41267.948760348372</v>
      </c>
      <c r="AQ17" s="23">
        <v>8374.2779255268561</v>
      </c>
      <c r="AR17" s="23">
        <v>7612.5338608806469</v>
      </c>
      <c r="AS17" s="23">
        <v>14910.631423309111</v>
      </c>
      <c r="AT17" s="23">
        <v>2149.5516498778807</v>
      </c>
      <c r="AU17" s="23">
        <v>5186.7414028137109</v>
      </c>
      <c r="AV17" s="23">
        <v>6503.2710692517176</v>
      </c>
      <c r="AW17" s="23">
        <v>8717.9297799530741</v>
      </c>
      <c r="AX17" s="23">
        <v>10332.5563173347</v>
      </c>
      <c r="AY17" s="23">
        <v>25049.043658644565</v>
      </c>
      <c r="AZ17" s="23">
        <v>17938.535102281639</v>
      </c>
      <c r="BA17" s="23">
        <v>5787.7591494732642</v>
      </c>
      <c r="BB17" s="23">
        <v>6040.4443173642985</v>
      </c>
      <c r="BC17" s="23">
        <v>7749.5200066591215</v>
      </c>
      <c r="BD17" s="23">
        <v>9857.05849156775</v>
      </c>
      <c r="BE17" s="23">
        <v>529.30140953535511</v>
      </c>
      <c r="BF17" s="23">
        <v>3298.9281131617481</v>
      </c>
      <c r="BG17" s="23">
        <v>26203.965354516138</v>
      </c>
      <c r="BH17" s="23">
        <v>224253.34794051416</v>
      </c>
      <c r="BI17" s="23">
        <v>21060.394344592136</v>
      </c>
      <c r="BJ17" s="23">
        <v>130910.0880688348</v>
      </c>
      <c r="BK17" s="23">
        <v>2253.5977423265103</v>
      </c>
      <c r="BL17" s="23">
        <v>183476.51383005691</v>
      </c>
      <c r="BM17" s="23">
        <v>151269.39377652164</v>
      </c>
      <c r="BN17" s="23">
        <v>50146.825832564886</v>
      </c>
      <c r="BO17" s="23">
        <v>31971.95429431479</v>
      </c>
      <c r="BP17" s="23">
        <v>32031.089888692833</v>
      </c>
      <c r="BQ17" s="23">
        <v>34227.129101047947</v>
      </c>
      <c r="BR17" s="23">
        <v>5569.9210593682601</v>
      </c>
      <c r="BS17" s="23">
        <v>0</v>
      </c>
      <c r="BT17" s="64">
        <v>10600582.335106086</v>
      </c>
      <c r="BU17" s="23">
        <v>582488.14430666727</v>
      </c>
      <c r="BV17" s="23">
        <v>0</v>
      </c>
      <c r="BW17" s="23">
        <v>4333.7195661616033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176440.87531500577</v>
      </c>
      <c r="CE17" s="23">
        <v>0</v>
      </c>
      <c r="CF17" s="23">
        <v>350072.95889672643</v>
      </c>
      <c r="CG17" s="23">
        <v>0</v>
      </c>
      <c r="CH17" s="23">
        <v>61399.864401105675</v>
      </c>
      <c r="CI17" s="23">
        <v>9911622.2480896879</v>
      </c>
      <c r="CJ17" s="34">
        <f t="shared" si="0"/>
        <v>21686940.145681441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24267.660892058626</v>
      </c>
      <c r="D18" s="23">
        <v>53.142955602255505</v>
      </c>
      <c r="E18" s="23">
        <v>254.85471776485235</v>
      </c>
      <c r="F18" s="23">
        <v>44614.603184144216</v>
      </c>
      <c r="G18" s="23">
        <v>89106.29914090244</v>
      </c>
      <c r="H18" s="23">
        <v>5977.6129565768251</v>
      </c>
      <c r="I18" s="23">
        <v>198969.39985990457</v>
      </c>
      <c r="J18" s="23">
        <v>4964.8155968055644</v>
      </c>
      <c r="K18" s="23">
        <v>665.86769725282204</v>
      </c>
      <c r="L18" s="23">
        <v>13037.727912799306</v>
      </c>
      <c r="M18" s="23">
        <v>50396.053268415722</v>
      </c>
      <c r="N18" s="23">
        <v>39076.117236106613</v>
      </c>
      <c r="O18" s="23">
        <v>52001.68795370181</v>
      </c>
      <c r="P18" s="23">
        <v>1079280.8619091962</v>
      </c>
      <c r="Q18" s="23">
        <v>50235.009472041405</v>
      </c>
      <c r="R18" s="23">
        <v>74242.192302533193</v>
      </c>
      <c r="S18" s="23">
        <v>27010.570167919697</v>
      </c>
      <c r="T18" s="23">
        <v>24897.972640125387</v>
      </c>
      <c r="U18" s="23">
        <v>201368.50500460478</v>
      </c>
      <c r="V18" s="23">
        <v>21254.878203101176</v>
      </c>
      <c r="W18" s="23">
        <v>38963.211426714159</v>
      </c>
      <c r="X18" s="23">
        <v>10149.227578588891</v>
      </c>
      <c r="Y18" s="23">
        <v>27327.620147592068</v>
      </c>
      <c r="Z18" s="23">
        <v>3772.820791917331</v>
      </c>
      <c r="AA18" s="23">
        <v>207.68846082616784</v>
      </c>
      <c r="AB18" s="23">
        <v>13790.016424828638</v>
      </c>
      <c r="AC18" s="23">
        <v>10544975.925632473</v>
      </c>
      <c r="AD18" s="23">
        <v>11588.898451723262</v>
      </c>
      <c r="AE18" s="23">
        <v>96952.0873175819</v>
      </c>
      <c r="AF18" s="23">
        <v>10893.298015978662</v>
      </c>
      <c r="AG18" s="23">
        <v>8617.0611239673744</v>
      </c>
      <c r="AH18" s="23">
        <v>1099.4772091520463</v>
      </c>
      <c r="AI18" s="23">
        <v>4049.7857693234751</v>
      </c>
      <c r="AJ18" s="23">
        <v>2272.0132729910865</v>
      </c>
      <c r="AK18" s="23">
        <v>296.86240300300204</v>
      </c>
      <c r="AL18" s="23">
        <v>2760.7470929875931</v>
      </c>
      <c r="AM18" s="23">
        <v>1499.3110520990579</v>
      </c>
      <c r="AN18" s="23">
        <v>2655.9639103222084</v>
      </c>
      <c r="AO18" s="23">
        <v>2467.7182248034501</v>
      </c>
      <c r="AP18" s="23">
        <v>6685.3713974960019</v>
      </c>
      <c r="AQ18" s="23">
        <v>1594.1857262140397</v>
      </c>
      <c r="AR18" s="23">
        <v>947.01356726274912</v>
      </c>
      <c r="AS18" s="23">
        <v>593.90948167827935</v>
      </c>
      <c r="AT18" s="23">
        <v>292.88938477566228</v>
      </c>
      <c r="AU18" s="23">
        <v>1073.8899353315087</v>
      </c>
      <c r="AV18" s="23">
        <v>25.147613468056001</v>
      </c>
      <c r="AW18" s="23">
        <v>55.830491795671215</v>
      </c>
      <c r="AX18" s="23">
        <v>3061.9365442372323</v>
      </c>
      <c r="AY18" s="23">
        <v>4829.8593538568957</v>
      </c>
      <c r="AZ18" s="23">
        <v>2620.9675583320459</v>
      </c>
      <c r="BA18" s="23">
        <v>186.71659639118693</v>
      </c>
      <c r="BB18" s="23">
        <v>2140.920736735623</v>
      </c>
      <c r="BC18" s="23">
        <v>1236.0683952178772</v>
      </c>
      <c r="BD18" s="23">
        <v>4755.9967069616059</v>
      </c>
      <c r="BE18" s="23">
        <v>310.53100394366231</v>
      </c>
      <c r="BF18" s="23">
        <v>196.95709114008437</v>
      </c>
      <c r="BG18" s="23">
        <v>9082.7116334614839</v>
      </c>
      <c r="BH18" s="23">
        <v>43607.640996252798</v>
      </c>
      <c r="BI18" s="23">
        <v>115.54350324689663</v>
      </c>
      <c r="BJ18" s="23">
        <v>3806.7531187540803</v>
      </c>
      <c r="BK18" s="23">
        <v>337.75680129992003</v>
      </c>
      <c r="BL18" s="23">
        <v>2909.2739841583912</v>
      </c>
      <c r="BM18" s="23">
        <v>5681.4194809051151</v>
      </c>
      <c r="BN18" s="23">
        <v>2395.4807608170258</v>
      </c>
      <c r="BO18" s="23">
        <v>1508.0487177080122</v>
      </c>
      <c r="BP18" s="23">
        <v>3921.3867459217017</v>
      </c>
      <c r="BQ18" s="23">
        <v>796.39208323137518</v>
      </c>
      <c r="BR18" s="23">
        <v>1396.6444587905573</v>
      </c>
      <c r="BS18" s="23">
        <v>0</v>
      </c>
      <c r="BT18" s="64">
        <v>12892182.811247816</v>
      </c>
      <c r="BU18" s="23">
        <v>128913.13882466724</v>
      </c>
      <c r="BV18" s="23">
        <v>0</v>
      </c>
      <c r="BW18" s="23">
        <v>20.24946716655321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19.01647792551335</v>
      </c>
      <c r="CD18" s="23">
        <v>50263.260334603212</v>
      </c>
      <c r="CE18" s="23">
        <v>0</v>
      </c>
      <c r="CF18" s="23">
        <v>120766.56814472104</v>
      </c>
      <c r="CG18" s="23">
        <v>0</v>
      </c>
      <c r="CH18" s="23">
        <v>167216.94320677363</v>
      </c>
      <c r="CI18" s="23">
        <v>3878802.483493235</v>
      </c>
      <c r="CJ18" s="34">
        <f t="shared" si="0"/>
        <v>17238184.471196912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26947.708107043254</v>
      </c>
      <c r="D19" s="23">
        <v>20.277397732055853</v>
      </c>
      <c r="E19" s="23">
        <v>394.24330695345787</v>
      </c>
      <c r="F19" s="23">
        <v>1393.7573632557978</v>
      </c>
      <c r="G19" s="23">
        <v>56521.209772197239</v>
      </c>
      <c r="H19" s="23">
        <v>18312.747702235294</v>
      </c>
      <c r="I19" s="23">
        <v>59649.832754019495</v>
      </c>
      <c r="J19" s="23">
        <v>15734.929505089482</v>
      </c>
      <c r="K19" s="23">
        <v>3295.3366017578223</v>
      </c>
      <c r="L19" s="23">
        <v>468.57109100976948</v>
      </c>
      <c r="M19" s="23">
        <v>15081.080660345971</v>
      </c>
      <c r="N19" s="23">
        <v>7487.0717574271866</v>
      </c>
      <c r="O19" s="23">
        <v>77630.063970630436</v>
      </c>
      <c r="P19" s="23">
        <v>22409.056333679611</v>
      </c>
      <c r="Q19" s="23">
        <v>673185.90939979837</v>
      </c>
      <c r="R19" s="23">
        <v>624058.59913019475</v>
      </c>
      <c r="S19" s="23">
        <v>109753.44158640721</v>
      </c>
      <c r="T19" s="23">
        <v>102070.15199190818</v>
      </c>
      <c r="U19" s="23">
        <v>847030.6883532377</v>
      </c>
      <c r="V19" s="23">
        <v>240993.75122532283</v>
      </c>
      <c r="W19" s="23">
        <v>202110.35106254849</v>
      </c>
      <c r="X19" s="23">
        <v>101898.73129096639</v>
      </c>
      <c r="Y19" s="23">
        <v>111441.9497993674</v>
      </c>
      <c r="Z19" s="23">
        <v>3389.0266808008323</v>
      </c>
      <c r="AA19" s="23">
        <v>383.16275356650885</v>
      </c>
      <c r="AB19" s="23">
        <v>40511.459208120854</v>
      </c>
      <c r="AC19" s="23">
        <v>700288.68082584289</v>
      </c>
      <c r="AD19" s="23">
        <v>27981.492137820853</v>
      </c>
      <c r="AE19" s="23">
        <v>135993.16385133757</v>
      </c>
      <c r="AF19" s="23">
        <v>15679.443921044453</v>
      </c>
      <c r="AG19" s="23">
        <v>11344.659943483304</v>
      </c>
      <c r="AH19" s="23">
        <v>1037.5392962663755</v>
      </c>
      <c r="AI19" s="23">
        <v>33398.581238332292</v>
      </c>
      <c r="AJ19" s="23">
        <v>2256.8426481241777</v>
      </c>
      <c r="AK19" s="23">
        <v>285.54794469408836</v>
      </c>
      <c r="AL19" s="23">
        <v>1444.1665257009199</v>
      </c>
      <c r="AM19" s="23">
        <v>2258.5844611005696</v>
      </c>
      <c r="AN19" s="23">
        <v>697.562485947445</v>
      </c>
      <c r="AO19" s="23">
        <v>2298.086120769115</v>
      </c>
      <c r="AP19" s="23">
        <v>4087.5302841618877</v>
      </c>
      <c r="AQ19" s="23">
        <v>905.99256435869859</v>
      </c>
      <c r="AR19" s="23">
        <v>803.10013619809843</v>
      </c>
      <c r="AS19" s="23">
        <v>1268.7460661739415</v>
      </c>
      <c r="AT19" s="23">
        <v>211.58683993344397</v>
      </c>
      <c r="AU19" s="23">
        <v>542.9646830314465</v>
      </c>
      <c r="AV19" s="23">
        <v>13.496525613589908</v>
      </c>
      <c r="AW19" s="23">
        <v>21.09630133392961</v>
      </c>
      <c r="AX19" s="23">
        <v>890.60605400233476</v>
      </c>
      <c r="AY19" s="23">
        <v>2701.698985647256</v>
      </c>
      <c r="AZ19" s="23">
        <v>1393.4562302005097</v>
      </c>
      <c r="BA19" s="23">
        <v>334.62419852125265</v>
      </c>
      <c r="BB19" s="23">
        <v>5716.6250879015724</v>
      </c>
      <c r="BC19" s="23">
        <v>262.79952061142586</v>
      </c>
      <c r="BD19" s="23">
        <v>1437.8055507220299</v>
      </c>
      <c r="BE19" s="23">
        <v>61.214643942150715</v>
      </c>
      <c r="BF19" s="23">
        <v>172.18599727865117</v>
      </c>
      <c r="BG19" s="23">
        <v>1897.3545913162302</v>
      </c>
      <c r="BH19" s="23">
        <v>21510.195507189223</v>
      </c>
      <c r="BI19" s="23">
        <v>440.84831096824536</v>
      </c>
      <c r="BJ19" s="23">
        <v>9807.1287715564922</v>
      </c>
      <c r="BK19" s="23">
        <v>200.15133698327216</v>
      </c>
      <c r="BL19" s="23">
        <v>4318.2177426125681</v>
      </c>
      <c r="BM19" s="23">
        <v>18328.410546943509</v>
      </c>
      <c r="BN19" s="23">
        <v>2018.170112675368</v>
      </c>
      <c r="BO19" s="23">
        <v>1153.9995287059432</v>
      </c>
      <c r="BP19" s="23">
        <v>2868.4311645369521</v>
      </c>
      <c r="BQ19" s="23">
        <v>3474.1989428634979</v>
      </c>
      <c r="BR19" s="23">
        <v>510.54760951734579</v>
      </c>
      <c r="BS19" s="23">
        <v>0</v>
      </c>
      <c r="BT19" s="64">
        <v>4384490.644041582</v>
      </c>
      <c r="BU19" s="23">
        <v>49244.701858604734</v>
      </c>
      <c r="BV19" s="23">
        <v>0</v>
      </c>
      <c r="BW19" s="23">
        <v>47.447555751588141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12346.800824802753</v>
      </c>
      <c r="CD19" s="23">
        <v>44666.6766003987</v>
      </c>
      <c r="CE19" s="23">
        <v>0</v>
      </c>
      <c r="CF19" s="23">
        <v>68848.688976089106</v>
      </c>
      <c r="CG19" s="23">
        <v>0</v>
      </c>
      <c r="CH19" s="23">
        <v>57494.798868818711</v>
      </c>
      <c r="CI19" s="23">
        <v>5397542.3473147899</v>
      </c>
      <c r="CJ19" s="34">
        <f t="shared" si="0"/>
        <v>10014682.106040837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765614.62965457409</v>
      </c>
      <c r="D20" s="23">
        <v>11059.386580550628</v>
      </c>
      <c r="E20" s="23">
        <v>26181.415042166973</v>
      </c>
      <c r="F20" s="23">
        <v>48905.290842414463</v>
      </c>
      <c r="G20" s="23">
        <v>881994.62270562688</v>
      </c>
      <c r="H20" s="23">
        <v>69446.810895053379</v>
      </c>
      <c r="I20" s="23">
        <v>416393.87373177562</v>
      </c>
      <c r="J20" s="23">
        <v>29516.583379696676</v>
      </c>
      <c r="K20" s="23">
        <v>21507.021431969879</v>
      </c>
      <c r="L20" s="23">
        <v>16663.147522332732</v>
      </c>
      <c r="M20" s="23">
        <v>235610.03091439258</v>
      </c>
      <c r="N20" s="23">
        <v>111412.42087519959</v>
      </c>
      <c r="O20" s="23">
        <v>350008.06660031702</v>
      </c>
      <c r="P20" s="23">
        <v>199254.74491452129</v>
      </c>
      <c r="Q20" s="23">
        <v>283743.4030354913</v>
      </c>
      <c r="R20" s="23">
        <v>3374424.3572191112</v>
      </c>
      <c r="S20" s="23">
        <v>406246.51172672969</v>
      </c>
      <c r="T20" s="23">
        <v>469636.81955034554</v>
      </c>
      <c r="U20" s="23">
        <v>4671737.2278430481</v>
      </c>
      <c r="V20" s="23">
        <v>232750.14851721568</v>
      </c>
      <c r="W20" s="23">
        <v>540731.35533412104</v>
      </c>
      <c r="X20" s="23">
        <v>632502.75329828006</v>
      </c>
      <c r="Y20" s="23">
        <v>481525.95073403366</v>
      </c>
      <c r="Z20" s="23">
        <v>108740.0765885794</v>
      </c>
      <c r="AA20" s="23">
        <v>42751.152489743705</v>
      </c>
      <c r="AB20" s="23">
        <v>94275.236590248765</v>
      </c>
      <c r="AC20" s="23">
        <v>7746677.5310065988</v>
      </c>
      <c r="AD20" s="23">
        <v>198780.48918709738</v>
      </c>
      <c r="AE20" s="23">
        <v>1154086.2399654002</v>
      </c>
      <c r="AF20" s="23">
        <v>76967.847891139929</v>
      </c>
      <c r="AG20" s="23">
        <v>353411.14318990364</v>
      </c>
      <c r="AH20" s="23">
        <v>38729.557564170325</v>
      </c>
      <c r="AI20" s="23">
        <v>51486.666324991282</v>
      </c>
      <c r="AJ20" s="23">
        <v>47488.419270806924</v>
      </c>
      <c r="AK20" s="23">
        <v>8809.4513937674001</v>
      </c>
      <c r="AL20" s="23">
        <v>39369.716306664472</v>
      </c>
      <c r="AM20" s="23">
        <v>26715.472057145045</v>
      </c>
      <c r="AN20" s="23">
        <v>9507.818983262503</v>
      </c>
      <c r="AO20" s="23">
        <v>66171.259605191473</v>
      </c>
      <c r="AP20" s="23">
        <v>98227.622249498017</v>
      </c>
      <c r="AQ20" s="23">
        <v>25618.700077365858</v>
      </c>
      <c r="AR20" s="23">
        <v>19685.725119180126</v>
      </c>
      <c r="AS20" s="23">
        <v>13485.36139853902</v>
      </c>
      <c r="AT20" s="23">
        <v>6089.9617500359582</v>
      </c>
      <c r="AU20" s="23">
        <v>12383.7764339367</v>
      </c>
      <c r="AV20" s="23">
        <v>556.35915281546795</v>
      </c>
      <c r="AW20" s="23">
        <v>791.14227156124798</v>
      </c>
      <c r="AX20" s="23">
        <v>14384.17925022457</v>
      </c>
      <c r="AY20" s="23">
        <v>49803.880193383127</v>
      </c>
      <c r="AZ20" s="23">
        <v>31307.033633928419</v>
      </c>
      <c r="BA20" s="23">
        <v>7008.8126966730924</v>
      </c>
      <c r="BB20" s="23">
        <v>13178.70916802337</v>
      </c>
      <c r="BC20" s="23">
        <v>4283.3378742406076</v>
      </c>
      <c r="BD20" s="23">
        <v>10918.216782766078</v>
      </c>
      <c r="BE20" s="23">
        <v>602.31537634123924</v>
      </c>
      <c r="BF20" s="23">
        <v>5469.7790148442091</v>
      </c>
      <c r="BG20" s="23">
        <v>180013.4943292714</v>
      </c>
      <c r="BH20" s="23">
        <v>384878.81328097463</v>
      </c>
      <c r="BI20" s="23">
        <v>4204.0884585594094</v>
      </c>
      <c r="BJ20" s="23">
        <v>58735.804026888138</v>
      </c>
      <c r="BK20" s="23">
        <v>3753.5058561757437</v>
      </c>
      <c r="BL20" s="23">
        <v>49323.727695233538</v>
      </c>
      <c r="BM20" s="23">
        <v>41228.219362151627</v>
      </c>
      <c r="BN20" s="23">
        <v>17637.434860254623</v>
      </c>
      <c r="BO20" s="23">
        <v>10033.883423846743</v>
      </c>
      <c r="BP20" s="23">
        <v>38391.946123541718</v>
      </c>
      <c r="BQ20" s="23">
        <v>24618.558509441813</v>
      </c>
      <c r="BR20" s="23">
        <v>9837.3218145853734</v>
      </c>
      <c r="BS20" s="23">
        <v>0</v>
      </c>
      <c r="BT20" s="64">
        <v>25477286.36094797</v>
      </c>
      <c r="BU20" s="23">
        <v>385117.30179310695</v>
      </c>
      <c r="BV20" s="23">
        <v>0</v>
      </c>
      <c r="BW20" s="23">
        <v>6151.1101254132755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302865.72441314341</v>
      </c>
      <c r="CD20" s="23">
        <v>1075474.730670668</v>
      </c>
      <c r="CE20" s="23">
        <v>0</v>
      </c>
      <c r="CF20" s="23">
        <v>165375.74017906745</v>
      </c>
      <c r="CG20" s="23">
        <v>0</v>
      </c>
      <c r="CH20" s="23">
        <v>-103327.703367786</v>
      </c>
      <c r="CI20" s="23">
        <v>9472858.1267045233</v>
      </c>
      <c r="CJ20" s="34">
        <f t="shared" si="0"/>
        <v>36781801.391466103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14284.59543999294</v>
      </c>
      <c r="D21" s="23">
        <v>71.273166696050822</v>
      </c>
      <c r="E21" s="23">
        <v>770.11877586991898</v>
      </c>
      <c r="F21" s="23">
        <v>9649.8781567984424</v>
      </c>
      <c r="G21" s="23">
        <v>49503.289689154546</v>
      </c>
      <c r="H21" s="23">
        <v>5923.3864381423427</v>
      </c>
      <c r="I21" s="23">
        <v>9788.1779175990287</v>
      </c>
      <c r="J21" s="23">
        <v>8216.3290239047346</v>
      </c>
      <c r="K21" s="23">
        <v>17075.303682066169</v>
      </c>
      <c r="L21" s="23">
        <v>2356.787887386683</v>
      </c>
      <c r="M21" s="23">
        <v>11903.769667050696</v>
      </c>
      <c r="N21" s="23">
        <v>65706.249764818655</v>
      </c>
      <c r="O21" s="23">
        <v>25610.382675312463</v>
      </c>
      <c r="P21" s="23">
        <v>13146.764674326432</v>
      </c>
      <c r="Q21" s="23">
        <v>25570.152399895785</v>
      </c>
      <c r="R21" s="23">
        <v>93487.91036897825</v>
      </c>
      <c r="S21" s="23">
        <v>781302.49389274686</v>
      </c>
      <c r="T21" s="23">
        <v>224750.15256684506</v>
      </c>
      <c r="U21" s="23">
        <v>853643.51023087208</v>
      </c>
      <c r="V21" s="23">
        <v>17182.235927098325</v>
      </c>
      <c r="W21" s="23">
        <v>92926.42238292456</v>
      </c>
      <c r="X21" s="23">
        <v>120141.41479460895</v>
      </c>
      <c r="Y21" s="23">
        <v>97335.876635392575</v>
      </c>
      <c r="Z21" s="23">
        <v>21798.577308189058</v>
      </c>
      <c r="AA21" s="23">
        <v>844.02508852851383</v>
      </c>
      <c r="AB21" s="23">
        <v>94106.889652899888</v>
      </c>
      <c r="AC21" s="23">
        <v>555331.1329678063</v>
      </c>
      <c r="AD21" s="23">
        <v>104802.20316060861</v>
      </c>
      <c r="AE21" s="23">
        <v>56176.00615806572</v>
      </c>
      <c r="AF21" s="23">
        <v>64739.58851406433</v>
      </c>
      <c r="AG21" s="23">
        <v>47275.375635397126</v>
      </c>
      <c r="AH21" s="23">
        <v>11400.773424122033</v>
      </c>
      <c r="AI21" s="23">
        <v>26389.976037313922</v>
      </c>
      <c r="AJ21" s="23">
        <v>11553.831973175864</v>
      </c>
      <c r="AK21" s="23">
        <v>21155.620670657132</v>
      </c>
      <c r="AL21" s="23">
        <v>9752.899423619785</v>
      </c>
      <c r="AM21" s="23">
        <v>9030.854309845643</v>
      </c>
      <c r="AN21" s="23">
        <v>38967.48425172962</v>
      </c>
      <c r="AO21" s="23">
        <v>199747.71286156197</v>
      </c>
      <c r="AP21" s="23">
        <v>44853.62280731686</v>
      </c>
      <c r="AQ21" s="23">
        <v>5459.3815084306098</v>
      </c>
      <c r="AR21" s="23">
        <v>4069.9491983960866</v>
      </c>
      <c r="AS21" s="23">
        <v>6077.8827433336182</v>
      </c>
      <c r="AT21" s="23">
        <v>1288.5608998582732</v>
      </c>
      <c r="AU21" s="23">
        <v>2766.6489153125453</v>
      </c>
      <c r="AV21" s="23">
        <v>28.546344235034994</v>
      </c>
      <c r="AW21" s="23">
        <v>49.564857376336214</v>
      </c>
      <c r="AX21" s="23">
        <v>4696.4268756716338</v>
      </c>
      <c r="AY21" s="23">
        <v>139601.43850592003</v>
      </c>
      <c r="AZ21" s="23">
        <v>15194.251746933893</v>
      </c>
      <c r="BA21" s="23">
        <v>2313.409087092843</v>
      </c>
      <c r="BB21" s="23">
        <v>3768.3465749543529</v>
      </c>
      <c r="BC21" s="23">
        <v>3584.8290836395245</v>
      </c>
      <c r="BD21" s="23">
        <v>15276.535180906909</v>
      </c>
      <c r="BE21" s="23">
        <v>301.7480788678368</v>
      </c>
      <c r="BF21" s="23">
        <v>1163.920375143726</v>
      </c>
      <c r="BG21" s="23">
        <v>4325.5993303589185</v>
      </c>
      <c r="BH21" s="23">
        <v>103847.20838095085</v>
      </c>
      <c r="BI21" s="23">
        <v>2793.1155413023771</v>
      </c>
      <c r="BJ21" s="23">
        <v>22820.939619325793</v>
      </c>
      <c r="BK21" s="23">
        <v>902.74080083381716</v>
      </c>
      <c r="BL21" s="23">
        <v>67621.707177783261</v>
      </c>
      <c r="BM21" s="23">
        <v>15251.704570212078</v>
      </c>
      <c r="BN21" s="23">
        <v>9128.2630045518999</v>
      </c>
      <c r="BO21" s="23">
        <v>16279.811258591761</v>
      </c>
      <c r="BP21" s="23">
        <v>9131.3054667456527</v>
      </c>
      <c r="BQ21" s="23">
        <v>68606.435235143392</v>
      </c>
      <c r="BR21" s="23">
        <v>2439.3691085206428</v>
      </c>
      <c r="BS21" s="23">
        <v>0</v>
      </c>
      <c r="BT21" s="64">
        <v>4387062.6898737792</v>
      </c>
      <c r="BU21" s="23">
        <v>451879.10123123683</v>
      </c>
      <c r="BV21" s="23">
        <v>0</v>
      </c>
      <c r="BW21" s="23">
        <v>134708.63034725207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-85.442747953438371</v>
      </c>
      <c r="CD21" s="23">
        <v>2658038.5507342643</v>
      </c>
      <c r="CE21" s="23">
        <v>0</v>
      </c>
      <c r="CF21" s="23">
        <v>2661041.5356476121</v>
      </c>
      <c r="CG21" s="23">
        <v>0</v>
      </c>
      <c r="CH21" s="23">
        <v>259692.90619536192</v>
      </c>
      <c r="CI21" s="23">
        <v>16418066.384861095</v>
      </c>
      <c r="CJ21" s="34">
        <f t="shared" si="0"/>
        <v>26970404.356142648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19764.828518778628</v>
      </c>
      <c r="D22" s="23">
        <v>79.84948043469582</v>
      </c>
      <c r="E22" s="23">
        <v>944.86891737497024</v>
      </c>
      <c r="F22" s="23">
        <v>14215.507606005947</v>
      </c>
      <c r="G22" s="23">
        <v>73431.939804791051</v>
      </c>
      <c r="H22" s="23">
        <v>10456.22242754232</v>
      </c>
      <c r="I22" s="23">
        <v>14321.443531102028</v>
      </c>
      <c r="J22" s="23">
        <v>6145.6600281392357</v>
      </c>
      <c r="K22" s="23">
        <v>9600.3979540161326</v>
      </c>
      <c r="L22" s="23">
        <v>3511.6744026527958</v>
      </c>
      <c r="M22" s="23">
        <v>17514.734997993164</v>
      </c>
      <c r="N22" s="23">
        <v>31234.027853592404</v>
      </c>
      <c r="O22" s="23">
        <v>52310.188587724057</v>
      </c>
      <c r="P22" s="23">
        <v>21186.069983447396</v>
      </c>
      <c r="Q22" s="23">
        <v>28865.808232995067</v>
      </c>
      <c r="R22" s="23">
        <v>159470.80006685731</v>
      </c>
      <c r="S22" s="23">
        <v>379325.95819323993</v>
      </c>
      <c r="T22" s="23">
        <v>416014.44299445505</v>
      </c>
      <c r="U22" s="23">
        <v>1857006.7893563658</v>
      </c>
      <c r="V22" s="23">
        <v>127757.60677582993</v>
      </c>
      <c r="W22" s="23">
        <v>104029.8795398466</v>
      </c>
      <c r="X22" s="23">
        <v>64134.24086980008</v>
      </c>
      <c r="Y22" s="23">
        <v>96024.528374170972</v>
      </c>
      <c r="Z22" s="23">
        <v>32700.092203877488</v>
      </c>
      <c r="AA22" s="23">
        <v>1241.2738218555087</v>
      </c>
      <c r="AB22" s="23">
        <v>57034.206926028492</v>
      </c>
      <c r="AC22" s="23">
        <v>675382.05171122099</v>
      </c>
      <c r="AD22" s="23">
        <v>55907.134149812082</v>
      </c>
      <c r="AE22" s="23">
        <v>72509.121736271059</v>
      </c>
      <c r="AF22" s="23">
        <v>31135.716604233574</v>
      </c>
      <c r="AG22" s="23">
        <v>57354.413946386107</v>
      </c>
      <c r="AH22" s="23">
        <v>11595.448819281359</v>
      </c>
      <c r="AI22" s="23">
        <v>21164.907996092923</v>
      </c>
      <c r="AJ22" s="23">
        <v>13406.731148039969</v>
      </c>
      <c r="AK22" s="23">
        <v>7201.9633712200539</v>
      </c>
      <c r="AL22" s="23">
        <v>11643.234642569361</v>
      </c>
      <c r="AM22" s="23">
        <v>9269.4407220877201</v>
      </c>
      <c r="AN22" s="23">
        <v>8719.2586122392277</v>
      </c>
      <c r="AO22" s="23">
        <v>69238.557872381338</v>
      </c>
      <c r="AP22" s="23">
        <v>36934.443299709157</v>
      </c>
      <c r="AQ22" s="23">
        <v>7428.3201858753418</v>
      </c>
      <c r="AR22" s="23">
        <v>6283.6515443805665</v>
      </c>
      <c r="AS22" s="23">
        <v>3728.1324580809137</v>
      </c>
      <c r="AT22" s="23">
        <v>1895.8150879717512</v>
      </c>
      <c r="AU22" s="23">
        <v>12362.466321926931</v>
      </c>
      <c r="AV22" s="23">
        <v>677.17354942556881</v>
      </c>
      <c r="AW22" s="23">
        <v>1536.7923405850486</v>
      </c>
      <c r="AX22" s="23">
        <v>5611.1345297896096</v>
      </c>
      <c r="AY22" s="23">
        <v>29275.870260164491</v>
      </c>
      <c r="AZ22" s="23">
        <v>10970.826781789039</v>
      </c>
      <c r="BA22" s="23">
        <v>2080.2177207520685</v>
      </c>
      <c r="BB22" s="23">
        <v>4464.5480248055865</v>
      </c>
      <c r="BC22" s="23">
        <v>1609.6617505299748</v>
      </c>
      <c r="BD22" s="23">
        <v>11707.635879702211</v>
      </c>
      <c r="BE22" s="23">
        <v>235.55275364395729</v>
      </c>
      <c r="BF22" s="23">
        <v>1856.0885132772546</v>
      </c>
      <c r="BG22" s="23">
        <v>5013.2490704390502</v>
      </c>
      <c r="BH22" s="23">
        <v>65853.634875123709</v>
      </c>
      <c r="BI22" s="23">
        <v>1450.9699520369752</v>
      </c>
      <c r="BJ22" s="23">
        <v>15750.059488292078</v>
      </c>
      <c r="BK22" s="23">
        <v>1337.0154441207421</v>
      </c>
      <c r="BL22" s="23">
        <v>16950.950411626502</v>
      </c>
      <c r="BM22" s="23">
        <v>9866.045930176635</v>
      </c>
      <c r="BN22" s="23">
        <v>8634.6849704445813</v>
      </c>
      <c r="BO22" s="23">
        <v>5486.1485203360353</v>
      </c>
      <c r="BP22" s="23">
        <v>14772.719550471975</v>
      </c>
      <c r="BQ22" s="23">
        <v>17922.706679075218</v>
      </c>
      <c r="BR22" s="23">
        <v>3004.8667779100415</v>
      </c>
      <c r="BS22" s="23">
        <v>0</v>
      </c>
      <c r="BT22" s="64">
        <v>4947552.4054532135</v>
      </c>
      <c r="BU22" s="23">
        <v>832026.77964729071</v>
      </c>
      <c r="BV22" s="23">
        <v>0</v>
      </c>
      <c r="BW22" s="23">
        <v>499.07280376986569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1152.8422954074019</v>
      </c>
      <c r="CD22" s="23">
        <v>882833.41012758994</v>
      </c>
      <c r="CE22" s="23">
        <v>0</v>
      </c>
      <c r="CF22" s="23">
        <v>610244.24362589594</v>
      </c>
      <c r="CG22" s="23">
        <v>0</v>
      </c>
      <c r="CH22" s="23">
        <v>219447.0793345288</v>
      </c>
      <c r="CI22" s="23">
        <v>7316479.0487026861</v>
      </c>
      <c r="CJ22" s="34">
        <f t="shared" si="0"/>
        <v>14810234.881990384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87756.001213683543</v>
      </c>
      <c r="D23" s="23">
        <v>817.60947813101438</v>
      </c>
      <c r="E23" s="23">
        <v>4232.8238539522099</v>
      </c>
      <c r="F23" s="23">
        <v>55298.628242910607</v>
      </c>
      <c r="G23" s="23">
        <v>330699.40402418253</v>
      </c>
      <c r="H23" s="23">
        <v>40375.768055238615</v>
      </c>
      <c r="I23" s="23">
        <v>69409.13854583606</v>
      </c>
      <c r="J23" s="23">
        <v>133881.42537748165</v>
      </c>
      <c r="K23" s="23">
        <v>19787.11898117296</v>
      </c>
      <c r="L23" s="23">
        <v>23052.698010603217</v>
      </c>
      <c r="M23" s="23">
        <v>78840.770510838818</v>
      </c>
      <c r="N23" s="23">
        <v>147956.66987632646</v>
      </c>
      <c r="O23" s="23">
        <v>133038.50423251279</v>
      </c>
      <c r="P23" s="23">
        <v>98132.932194152003</v>
      </c>
      <c r="Q23" s="23">
        <v>103895.75055390915</v>
      </c>
      <c r="R23" s="23">
        <v>819377.68677793851</v>
      </c>
      <c r="S23" s="23">
        <v>517699.5197562814</v>
      </c>
      <c r="T23" s="23">
        <v>862312.29764156626</v>
      </c>
      <c r="U23" s="23">
        <v>7550204.8784334436</v>
      </c>
      <c r="V23" s="23">
        <v>464391.30733241519</v>
      </c>
      <c r="W23" s="23">
        <v>852340.88055937411</v>
      </c>
      <c r="X23" s="23">
        <v>191568.7320344965</v>
      </c>
      <c r="Y23" s="23">
        <v>469514.44357264001</v>
      </c>
      <c r="Z23" s="23">
        <v>125789.96083177766</v>
      </c>
      <c r="AA23" s="23">
        <v>16189.877768377244</v>
      </c>
      <c r="AB23" s="23">
        <v>175566.86866456535</v>
      </c>
      <c r="AC23" s="23">
        <v>4121776.2589516193</v>
      </c>
      <c r="AD23" s="23">
        <v>304523.80689302733</v>
      </c>
      <c r="AE23" s="23">
        <v>402891.90393000451</v>
      </c>
      <c r="AF23" s="23">
        <v>103726.63697299326</v>
      </c>
      <c r="AG23" s="23">
        <v>189731.61081941373</v>
      </c>
      <c r="AH23" s="23">
        <v>178910.00764987245</v>
      </c>
      <c r="AI23" s="23">
        <v>90513.540412888717</v>
      </c>
      <c r="AJ23" s="23">
        <v>46943.313502860001</v>
      </c>
      <c r="AK23" s="23">
        <v>16104.159676591491</v>
      </c>
      <c r="AL23" s="23">
        <v>65451.597883448747</v>
      </c>
      <c r="AM23" s="23">
        <v>34999.275611713689</v>
      </c>
      <c r="AN23" s="23">
        <v>73596.062669636216</v>
      </c>
      <c r="AO23" s="23">
        <v>138829.47578825182</v>
      </c>
      <c r="AP23" s="23">
        <v>149302.00029671876</v>
      </c>
      <c r="AQ23" s="23">
        <v>31302.687276786441</v>
      </c>
      <c r="AR23" s="23">
        <v>24879.09471878847</v>
      </c>
      <c r="AS23" s="23">
        <v>16321.656818774525</v>
      </c>
      <c r="AT23" s="23">
        <v>7470.8960023317313</v>
      </c>
      <c r="AU23" s="23">
        <v>16283.347837074149</v>
      </c>
      <c r="AV23" s="23">
        <v>385.4121008957232</v>
      </c>
      <c r="AW23" s="23">
        <v>531.7415891278871</v>
      </c>
      <c r="AX23" s="23">
        <v>43218.140431917716</v>
      </c>
      <c r="AY23" s="23">
        <v>80280.318670944223</v>
      </c>
      <c r="AZ23" s="23">
        <v>43010.013127519509</v>
      </c>
      <c r="BA23" s="23">
        <v>7747.5586733940754</v>
      </c>
      <c r="BB23" s="23">
        <v>27739.322983301641</v>
      </c>
      <c r="BC23" s="23">
        <v>16404.402625034632</v>
      </c>
      <c r="BD23" s="23">
        <v>67353.957368662988</v>
      </c>
      <c r="BE23" s="23">
        <v>5832.4530260910351</v>
      </c>
      <c r="BF23" s="23">
        <v>6325.3875409653483</v>
      </c>
      <c r="BG23" s="23">
        <v>87662.810791112293</v>
      </c>
      <c r="BH23" s="23">
        <v>181813.42763966369</v>
      </c>
      <c r="BI23" s="23">
        <v>17833.749345169581</v>
      </c>
      <c r="BJ23" s="23">
        <v>55249.292744914863</v>
      </c>
      <c r="BK23" s="23">
        <v>5404.8850902981012</v>
      </c>
      <c r="BL23" s="23">
        <v>59890.519868123738</v>
      </c>
      <c r="BM23" s="23">
        <v>32873.875315134712</v>
      </c>
      <c r="BN23" s="23">
        <v>44233.178409809087</v>
      </c>
      <c r="BO23" s="23">
        <v>23425.083025174641</v>
      </c>
      <c r="BP23" s="23">
        <v>57278.004262419068</v>
      </c>
      <c r="BQ23" s="23">
        <v>32168.001850524419</v>
      </c>
      <c r="BR23" s="23">
        <v>72235.766293496243</v>
      </c>
      <c r="BS23" s="23">
        <v>0</v>
      </c>
      <c r="BT23" s="64">
        <v>20354586.333010297</v>
      </c>
      <c r="BU23" s="23">
        <v>514335.14932830556</v>
      </c>
      <c r="BV23" s="23">
        <v>0</v>
      </c>
      <c r="BW23" s="23">
        <v>273.87068687994042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177694.8605437965</v>
      </c>
      <c r="CD23" s="23">
        <v>10692071.163677944</v>
      </c>
      <c r="CE23" s="23">
        <v>0</v>
      </c>
      <c r="CF23" s="23">
        <v>2251487.0699559012</v>
      </c>
      <c r="CG23" s="23">
        <v>0</v>
      </c>
      <c r="CH23" s="23">
        <v>543292.71576622769</v>
      </c>
      <c r="CI23" s="23">
        <v>45743720.909237057</v>
      </c>
      <c r="CJ23" s="34">
        <f t="shared" si="0"/>
        <v>80277462.072206408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8318.316302940364</v>
      </c>
      <c r="D24" s="23">
        <v>44.069792825809046</v>
      </c>
      <c r="E24" s="23">
        <v>442.85542041173801</v>
      </c>
      <c r="F24" s="23">
        <v>5728.8824527541365</v>
      </c>
      <c r="G24" s="23">
        <v>29202.173608500681</v>
      </c>
      <c r="H24" s="23">
        <v>3277.2205979730043</v>
      </c>
      <c r="I24" s="23">
        <v>5504.572207685178</v>
      </c>
      <c r="J24" s="23">
        <v>2348.7918618981912</v>
      </c>
      <c r="K24" s="23">
        <v>1840.3280538651813</v>
      </c>
      <c r="L24" s="23">
        <v>1407.2897937059772</v>
      </c>
      <c r="M24" s="23">
        <v>6969.5866476664105</v>
      </c>
      <c r="N24" s="23">
        <v>12762.696184576205</v>
      </c>
      <c r="O24" s="23">
        <v>12248.264100554736</v>
      </c>
      <c r="P24" s="23">
        <v>6463.6158466446659</v>
      </c>
      <c r="Q24" s="23">
        <v>7642.6273404436688</v>
      </c>
      <c r="R24" s="23">
        <v>13728.132494175486</v>
      </c>
      <c r="S24" s="23">
        <v>33217.107369493548</v>
      </c>
      <c r="T24" s="23">
        <v>42805.083304888773</v>
      </c>
      <c r="U24" s="23">
        <v>120192.76012237197</v>
      </c>
      <c r="V24" s="23">
        <v>152483.88450734271</v>
      </c>
      <c r="W24" s="23">
        <v>41617.198386458702</v>
      </c>
      <c r="X24" s="23">
        <v>18341.423810349366</v>
      </c>
      <c r="Y24" s="23">
        <v>18435.117239234758</v>
      </c>
      <c r="Z24" s="23">
        <v>13255.049634941261</v>
      </c>
      <c r="AA24" s="23">
        <v>500.70920299450199</v>
      </c>
      <c r="AB24" s="23">
        <v>14202.94989009136</v>
      </c>
      <c r="AC24" s="23">
        <v>32916.704403837466</v>
      </c>
      <c r="AD24" s="23">
        <v>917159.44096497516</v>
      </c>
      <c r="AE24" s="23">
        <v>40247.706900534868</v>
      </c>
      <c r="AF24" s="23">
        <v>10627.567339368139</v>
      </c>
      <c r="AG24" s="23">
        <v>377267.23360144324</v>
      </c>
      <c r="AH24" s="23">
        <v>3960.1369098784498</v>
      </c>
      <c r="AI24" s="23">
        <v>5136.9232238486948</v>
      </c>
      <c r="AJ24" s="23">
        <v>4557.8349881196255</v>
      </c>
      <c r="AK24" s="23">
        <v>2592.3302886710544</v>
      </c>
      <c r="AL24" s="23">
        <v>5035.2709924827777</v>
      </c>
      <c r="AM24" s="23">
        <v>3442.9394351966371</v>
      </c>
      <c r="AN24" s="23">
        <v>1357.3856315029411</v>
      </c>
      <c r="AO24" s="23">
        <v>22697.642033631892</v>
      </c>
      <c r="AP24" s="23">
        <v>13379.248594886045</v>
      </c>
      <c r="AQ24" s="23">
        <v>2985.0743670078105</v>
      </c>
      <c r="AR24" s="23">
        <v>2607.2723244919835</v>
      </c>
      <c r="AS24" s="23">
        <v>1322.2326140109742</v>
      </c>
      <c r="AT24" s="23">
        <v>773.74498340634125</v>
      </c>
      <c r="AU24" s="23">
        <v>1677.4193025580905</v>
      </c>
      <c r="AV24" s="23">
        <v>9.5554135249363252</v>
      </c>
      <c r="AW24" s="23">
        <v>19.691573644157614</v>
      </c>
      <c r="AX24" s="23">
        <v>2473.2909230656769</v>
      </c>
      <c r="AY24" s="23">
        <v>7545.9329848776588</v>
      </c>
      <c r="AZ24" s="23">
        <v>4447.1772587081923</v>
      </c>
      <c r="BA24" s="23">
        <v>818.62010046780665</v>
      </c>
      <c r="BB24" s="23">
        <v>2048.2819047290045</v>
      </c>
      <c r="BC24" s="23">
        <v>743.02342262088041</v>
      </c>
      <c r="BD24" s="23">
        <v>28981.458986155852</v>
      </c>
      <c r="BE24" s="23">
        <v>143.63500429132608</v>
      </c>
      <c r="BF24" s="23">
        <v>662.10160109917172</v>
      </c>
      <c r="BG24" s="23">
        <v>1800.1363721747819</v>
      </c>
      <c r="BH24" s="23">
        <v>43265.728288553539</v>
      </c>
      <c r="BI24" s="23">
        <v>999.17567286764233</v>
      </c>
      <c r="BJ24" s="23">
        <v>5175.3396831681002</v>
      </c>
      <c r="BK24" s="23">
        <v>565.61719763963708</v>
      </c>
      <c r="BL24" s="23">
        <v>5480.4029945214916</v>
      </c>
      <c r="BM24" s="23">
        <v>2866.0371704127001</v>
      </c>
      <c r="BN24" s="23">
        <v>2264.9904350890688</v>
      </c>
      <c r="BO24" s="23">
        <v>1284.5577161678275</v>
      </c>
      <c r="BP24" s="23">
        <v>5982.0230521555095</v>
      </c>
      <c r="BQ24" s="23">
        <v>1884.7738815671071</v>
      </c>
      <c r="BR24" s="23">
        <v>1462.6479511753</v>
      </c>
      <c r="BS24" s="23">
        <v>0</v>
      </c>
      <c r="BT24" s="64">
        <v>2143649.0146633177</v>
      </c>
      <c r="BU24" s="23">
        <v>99956.87675886332</v>
      </c>
      <c r="BV24" s="23">
        <v>0</v>
      </c>
      <c r="BW24" s="23">
        <v>68.51936727667082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1432156.9002119221</v>
      </c>
      <c r="CD24" s="23">
        <v>56490.122781231032</v>
      </c>
      <c r="CE24" s="23">
        <v>0</v>
      </c>
      <c r="CF24" s="23">
        <v>59965.906328076286</v>
      </c>
      <c r="CG24" s="23">
        <v>0</v>
      </c>
      <c r="CH24" s="23">
        <v>-88304.425447835631</v>
      </c>
      <c r="CI24" s="23">
        <v>3746984.981762859</v>
      </c>
      <c r="CJ24" s="34">
        <f t="shared" si="0"/>
        <v>7450967.896425711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6707.507375575673</v>
      </c>
      <c r="D25" s="23">
        <v>87.629276438528095</v>
      </c>
      <c r="E25" s="23">
        <v>2167.3536209404037</v>
      </c>
      <c r="F25" s="23">
        <v>4519.113489044059</v>
      </c>
      <c r="G25" s="23">
        <v>27035.486786956666</v>
      </c>
      <c r="H25" s="23">
        <v>3668.3497668339155</v>
      </c>
      <c r="I25" s="23">
        <v>7327.2444832204637</v>
      </c>
      <c r="J25" s="23">
        <v>2251.5606723405508</v>
      </c>
      <c r="K25" s="23">
        <v>3405.3368977022915</v>
      </c>
      <c r="L25" s="23">
        <v>1145.05076013864</v>
      </c>
      <c r="M25" s="23">
        <v>8128.6405409212985</v>
      </c>
      <c r="N25" s="23">
        <v>12240.372517377791</v>
      </c>
      <c r="O25" s="23">
        <v>8853.158679025215</v>
      </c>
      <c r="P25" s="23">
        <v>7355.9206804678752</v>
      </c>
      <c r="Q25" s="23">
        <v>6393.2815602766996</v>
      </c>
      <c r="R25" s="23">
        <v>33763.793517345694</v>
      </c>
      <c r="S25" s="23">
        <v>19437.996492734026</v>
      </c>
      <c r="T25" s="23">
        <v>18377.616830103318</v>
      </c>
      <c r="U25" s="23">
        <v>101178.22019332109</v>
      </c>
      <c r="V25" s="23">
        <v>3569.4221014306099</v>
      </c>
      <c r="W25" s="23">
        <v>159855.07907016869</v>
      </c>
      <c r="X25" s="23">
        <v>10797.650625917084</v>
      </c>
      <c r="Y25" s="23">
        <v>17115.35196585047</v>
      </c>
      <c r="Z25" s="23">
        <v>11088.678838022564</v>
      </c>
      <c r="AA25" s="23">
        <v>515.72192811836112</v>
      </c>
      <c r="AB25" s="23">
        <v>7685.0211479595646</v>
      </c>
      <c r="AC25" s="23">
        <v>113633.75641115113</v>
      </c>
      <c r="AD25" s="23">
        <v>5458.8172092784353</v>
      </c>
      <c r="AE25" s="23">
        <v>67622.835225686504</v>
      </c>
      <c r="AF25" s="23">
        <v>15072.312549284332</v>
      </c>
      <c r="AG25" s="23">
        <v>14560.635063072161</v>
      </c>
      <c r="AH25" s="23">
        <v>47140.231539552347</v>
      </c>
      <c r="AI25" s="23">
        <v>6205.2598416317223</v>
      </c>
      <c r="AJ25" s="23">
        <v>14055.84313330813</v>
      </c>
      <c r="AK25" s="23">
        <v>1681.9877540805257</v>
      </c>
      <c r="AL25" s="23">
        <v>5111.9287105889534</v>
      </c>
      <c r="AM25" s="23">
        <v>3625.7619142886588</v>
      </c>
      <c r="AN25" s="23">
        <v>1523.1893223221189</v>
      </c>
      <c r="AO25" s="23">
        <v>12451.513700530688</v>
      </c>
      <c r="AP25" s="23">
        <v>15218.760898243225</v>
      </c>
      <c r="AQ25" s="23">
        <v>3288.6438718349036</v>
      </c>
      <c r="AR25" s="23">
        <v>2504.3599772698162</v>
      </c>
      <c r="AS25" s="23">
        <v>1405.815734371472</v>
      </c>
      <c r="AT25" s="23">
        <v>733.54963277253887</v>
      </c>
      <c r="AU25" s="23">
        <v>1965.4530440160115</v>
      </c>
      <c r="AV25" s="23">
        <v>23.456764601585274</v>
      </c>
      <c r="AW25" s="23">
        <v>48.401978839471589</v>
      </c>
      <c r="AX25" s="23">
        <v>3539.9944786766823</v>
      </c>
      <c r="AY25" s="23">
        <v>10604.324586673129</v>
      </c>
      <c r="AZ25" s="23">
        <v>5353.2282325943943</v>
      </c>
      <c r="BA25" s="23">
        <v>617.19081618749829</v>
      </c>
      <c r="BB25" s="23">
        <v>2423.6336825353696</v>
      </c>
      <c r="BC25" s="23">
        <v>1025.8995547455017</v>
      </c>
      <c r="BD25" s="23">
        <v>12198.327407664334</v>
      </c>
      <c r="BE25" s="23">
        <v>480.44918207513848</v>
      </c>
      <c r="BF25" s="23">
        <v>564.6660511735256</v>
      </c>
      <c r="BG25" s="23">
        <v>2781.6439692188719</v>
      </c>
      <c r="BH25" s="23">
        <v>66502.334074230268</v>
      </c>
      <c r="BI25" s="23">
        <v>503.75136666929063</v>
      </c>
      <c r="BJ25" s="23">
        <v>4299.5793990650891</v>
      </c>
      <c r="BK25" s="23">
        <v>708.03200464515669</v>
      </c>
      <c r="BL25" s="23">
        <v>6060.8625154898546</v>
      </c>
      <c r="BM25" s="23">
        <v>5306.7786935914191</v>
      </c>
      <c r="BN25" s="23">
        <v>2634.2461515790033</v>
      </c>
      <c r="BO25" s="23">
        <v>1573.7196502297961</v>
      </c>
      <c r="BP25" s="23">
        <v>8428.458881581606</v>
      </c>
      <c r="BQ25" s="23">
        <v>2660.5975831079509</v>
      </c>
      <c r="BR25" s="23">
        <v>12491.26361725206</v>
      </c>
      <c r="BS25" s="23">
        <v>0</v>
      </c>
      <c r="BT25" s="64">
        <v>968762.05599394243</v>
      </c>
      <c r="BU25" s="23">
        <v>396667.76667193265</v>
      </c>
      <c r="BV25" s="23">
        <v>0</v>
      </c>
      <c r="BW25" s="23">
        <v>28886.806321621501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1965716.1097005063</v>
      </c>
      <c r="CD25" s="23">
        <v>636650.30146608909</v>
      </c>
      <c r="CE25" s="23">
        <v>0</v>
      </c>
      <c r="CF25" s="23">
        <v>40489.13306600049</v>
      </c>
      <c r="CG25" s="23">
        <v>0</v>
      </c>
      <c r="CH25" s="23">
        <v>116832.83906112856</v>
      </c>
      <c r="CI25" s="23">
        <v>4470770.2279642876</v>
      </c>
      <c r="CJ25" s="34">
        <f t="shared" si="0"/>
        <v>8624775.240245508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2766.8193167777335</v>
      </c>
      <c r="D26" s="23">
        <v>125.28539923251782</v>
      </c>
      <c r="E26" s="23">
        <v>265.82534819863901</v>
      </c>
      <c r="F26" s="23">
        <v>1602.3644082565781</v>
      </c>
      <c r="G26" s="23">
        <v>21572.033609344682</v>
      </c>
      <c r="H26" s="23">
        <v>29234.945444612174</v>
      </c>
      <c r="I26" s="23">
        <v>17647.48957271648</v>
      </c>
      <c r="J26" s="23">
        <v>2138.6714503733465</v>
      </c>
      <c r="K26" s="23">
        <v>1151.604754574998</v>
      </c>
      <c r="L26" s="23">
        <v>374.55478838563005</v>
      </c>
      <c r="M26" s="23">
        <v>7899.7548732622954</v>
      </c>
      <c r="N26" s="23">
        <v>37208.169841615614</v>
      </c>
      <c r="O26" s="23">
        <v>11413.855519851204</v>
      </c>
      <c r="P26" s="23">
        <v>9067.5775954017499</v>
      </c>
      <c r="Q26" s="23">
        <v>10011.259109243832</v>
      </c>
      <c r="R26" s="23">
        <v>39029.409688531276</v>
      </c>
      <c r="S26" s="23">
        <v>77077.235989770299</v>
      </c>
      <c r="T26" s="23">
        <v>12859.273303698636</v>
      </c>
      <c r="U26" s="23">
        <v>80605.2276432254</v>
      </c>
      <c r="V26" s="23">
        <v>10890.667219105224</v>
      </c>
      <c r="W26" s="23">
        <v>90530.966513247375</v>
      </c>
      <c r="X26" s="23">
        <v>633197.91169640061</v>
      </c>
      <c r="Y26" s="23">
        <v>15285.868632182486</v>
      </c>
      <c r="Z26" s="23">
        <v>5594.1756466869492</v>
      </c>
      <c r="AA26" s="23">
        <v>379.3957644805447</v>
      </c>
      <c r="AB26" s="23">
        <v>7522.0355509689434</v>
      </c>
      <c r="AC26" s="23">
        <v>919182.04451822001</v>
      </c>
      <c r="AD26" s="23">
        <v>9016.326348579134</v>
      </c>
      <c r="AE26" s="23">
        <v>50393.297717999259</v>
      </c>
      <c r="AF26" s="23">
        <v>48538.896902845634</v>
      </c>
      <c r="AG26" s="23">
        <v>32114.605403539281</v>
      </c>
      <c r="AH26" s="23">
        <v>1291.6948706927142</v>
      </c>
      <c r="AI26" s="23">
        <v>14285.58449872301</v>
      </c>
      <c r="AJ26" s="23">
        <v>5567.3158020916335</v>
      </c>
      <c r="AK26" s="23">
        <v>666.2654033400471</v>
      </c>
      <c r="AL26" s="23">
        <v>27719.361141971061</v>
      </c>
      <c r="AM26" s="23">
        <v>3584.5702429654316</v>
      </c>
      <c r="AN26" s="23">
        <v>43037.745717492944</v>
      </c>
      <c r="AO26" s="23">
        <v>5341.2524455780867</v>
      </c>
      <c r="AP26" s="23">
        <v>16689.072671190173</v>
      </c>
      <c r="AQ26" s="23">
        <v>4328.156909868786</v>
      </c>
      <c r="AR26" s="23">
        <v>1593.3207965979718</v>
      </c>
      <c r="AS26" s="23">
        <v>1316.1301156537738</v>
      </c>
      <c r="AT26" s="23">
        <v>482.24957913388772</v>
      </c>
      <c r="AU26" s="23">
        <v>1566.2785295557026</v>
      </c>
      <c r="AV26" s="23">
        <v>312.12750362390011</v>
      </c>
      <c r="AW26" s="23">
        <v>698.77039981375935</v>
      </c>
      <c r="AX26" s="23">
        <v>9793.5832553368655</v>
      </c>
      <c r="AY26" s="23">
        <v>10088.336552599138</v>
      </c>
      <c r="AZ26" s="23">
        <v>5731.2700559913073</v>
      </c>
      <c r="BA26" s="23">
        <v>874.03122328075517</v>
      </c>
      <c r="BB26" s="23">
        <v>6463.8283597747977</v>
      </c>
      <c r="BC26" s="23">
        <v>6629.535186044649</v>
      </c>
      <c r="BD26" s="23">
        <v>19579.513165718392</v>
      </c>
      <c r="BE26" s="23">
        <v>1338.3518878595671</v>
      </c>
      <c r="BF26" s="23">
        <v>246.27446935621481</v>
      </c>
      <c r="BG26" s="23">
        <v>8861.6216803712869</v>
      </c>
      <c r="BH26" s="23">
        <v>42420.249794897507</v>
      </c>
      <c r="BI26" s="23">
        <v>3251.2775234391461</v>
      </c>
      <c r="BJ26" s="23">
        <v>68574.212983041449</v>
      </c>
      <c r="BK26" s="23">
        <v>627.40003134588676</v>
      </c>
      <c r="BL26" s="23">
        <v>295158.77841097664</v>
      </c>
      <c r="BM26" s="23">
        <v>59563.835550726479</v>
      </c>
      <c r="BN26" s="23">
        <v>31039.742390974014</v>
      </c>
      <c r="BO26" s="23">
        <v>31339.595828631267</v>
      </c>
      <c r="BP26" s="23">
        <v>10766.386485730758</v>
      </c>
      <c r="BQ26" s="23">
        <v>16232.92331138577</v>
      </c>
      <c r="BR26" s="23">
        <v>1796.812952775444</v>
      </c>
      <c r="BS26" s="23">
        <v>0</v>
      </c>
      <c r="BT26" s="64">
        <v>2943555.0072998791</v>
      </c>
      <c r="BU26" s="23">
        <v>2587778.3861090546</v>
      </c>
      <c r="BV26" s="23">
        <v>0</v>
      </c>
      <c r="BW26" s="23">
        <v>325898.57051035593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156.63575101844864</v>
      </c>
      <c r="CD26" s="23">
        <v>3398437.2433236153</v>
      </c>
      <c r="CE26" s="23">
        <v>0</v>
      </c>
      <c r="CF26" s="23">
        <v>959914.89057711978</v>
      </c>
      <c r="CG26" s="23">
        <v>305866.45319192181</v>
      </c>
      <c r="CH26" s="23">
        <v>266720.66023802932</v>
      </c>
      <c r="CI26" s="23">
        <v>19424152.72508806</v>
      </c>
      <c r="CJ26" s="34">
        <f t="shared" si="0"/>
        <v>30212480.572089054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1288865.9321875486</v>
      </c>
      <c r="D27" s="23">
        <v>10221.576337917042</v>
      </c>
      <c r="E27" s="23">
        <v>135356.23760964014</v>
      </c>
      <c r="F27" s="23">
        <v>98683.656894603671</v>
      </c>
      <c r="G27" s="23">
        <v>457901.73503491137</v>
      </c>
      <c r="H27" s="23">
        <v>46239.230583600154</v>
      </c>
      <c r="I27" s="23">
        <v>91864.433442002133</v>
      </c>
      <c r="J27" s="23">
        <v>36611.094464340917</v>
      </c>
      <c r="K27" s="23">
        <v>32149.766038192978</v>
      </c>
      <c r="L27" s="23">
        <v>24321.01976656742</v>
      </c>
      <c r="M27" s="23">
        <v>106114.55528710186</v>
      </c>
      <c r="N27" s="23">
        <v>195005.23810390139</v>
      </c>
      <c r="O27" s="23">
        <v>92520.393289887783</v>
      </c>
      <c r="P27" s="23">
        <v>101261.55770326717</v>
      </c>
      <c r="Q27" s="23">
        <v>73658.086982493391</v>
      </c>
      <c r="R27" s="23">
        <v>93756.48840825884</v>
      </c>
      <c r="S27" s="23">
        <v>355022.14857840404</v>
      </c>
      <c r="T27" s="23">
        <v>34622.765283652741</v>
      </c>
      <c r="U27" s="23">
        <v>279638.9939938871</v>
      </c>
      <c r="V27" s="23">
        <v>14305.552461712869</v>
      </c>
      <c r="W27" s="23">
        <v>94019.313205359882</v>
      </c>
      <c r="X27" s="23">
        <v>79337.357118451066</v>
      </c>
      <c r="Y27" s="23">
        <v>43689.597537761503</v>
      </c>
      <c r="Z27" s="23">
        <v>220042.27331712074</v>
      </c>
      <c r="AA27" s="23">
        <v>7414.4749093400869</v>
      </c>
      <c r="AB27" s="23">
        <v>118869.90054013176</v>
      </c>
      <c r="AC27" s="23">
        <v>553308.60562610044</v>
      </c>
      <c r="AD27" s="23">
        <v>52040.917028982571</v>
      </c>
      <c r="AE27" s="23">
        <v>227294.71756737225</v>
      </c>
      <c r="AF27" s="23">
        <v>104692.06752329499</v>
      </c>
      <c r="AG27" s="23">
        <v>348704.20486948686</v>
      </c>
      <c r="AH27" s="23">
        <v>287989.98345801287</v>
      </c>
      <c r="AI27" s="23">
        <v>78570.04086409678</v>
      </c>
      <c r="AJ27" s="23">
        <v>169481.72759989521</v>
      </c>
      <c r="AK27" s="23">
        <v>16964.419445074069</v>
      </c>
      <c r="AL27" s="23">
        <v>73218.347738823722</v>
      </c>
      <c r="AM27" s="23">
        <v>51443.214289906522</v>
      </c>
      <c r="AN27" s="23">
        <v>12804.86464605925</v>
      </c>
      <c r="AO27" s="23">
        <v>122559.7619045649</v>
      </c>
      <c r="AP27" s="23">
        <v>184391.65028408443</v>
      </c>
      <c r="AQ27" s="23">
        <v>40433.207536669506</v>
      </c>
      <c r="AR27" s="23">
        <v>37459.559920541971</v>
      </c>
      <c r="AS27" s="23">
        <v>19671.196377625012</v>
      </c>
      <c r="AT27" s="23">
        <v>11940.728432626667</v>
      </c>
      <c r="AU27" s="23">
        <v>21732.212732980093</v>
      </c>
      <c r="AV27" s="23">
        <v>37.215214644837594</v>
      </c>
      <c r="AW27" s="23">
        <v>60.30083845877116</v>
      </c>
      <c r="AX27" s="23">
        <v>22773.378930651885</v>
      </c>
      <c r="AY27" s="23">
        <v>86360.849881136266</v>
      </c>
      <c r="AZ27" s="23">
        <v>57782.317616166933</v>
      </c>
      <c r="BA27" s="23">
        <v>14447.02674386849</v>
      </c>
      <c r="BB27" s="23">
        <v>20687.725961705146</v>
      </c>
      <c r="BC27" s="23">
        <v>6631.5469886546134</v>
      </c>
      <c r="BD27" s="23">
        <v>6657.1137850641862</v>
      </c>
      <c r="BE27" s="23">
        <v>638.93357714234799</v>
      </c>
      <c r="BF27" s="23">
        <v>10914.358844402914</v>
      </c>
      <c r="BG27" s="23">
        <v>73744.608106193336</v>
      </c>
      <c r="BH27" s="23">
        <v>274337.57257283735</v>
      </c>
      <c r="BI27" s="23">
        <v>12050.250828135058</v>
      </c>
      <c r="BJ27" s="23">
        <v>82002.118050862438</v>
      </c>
      <c r="BK27" s="23">
        <v>6503.0050611875213</v>
      </c>
      <c r="BL27" s="23">
        <v>85134.548481556238</v>
      </c>
      <c r="BM27" s="23">
        <v>43381.140042683997</v>
      </c>
      <c r="BN27" s="23">
        <v>28366.939898115881</v>
      </c>
      <c r="BO27" s="23">
        <v>14592.583437317669</v>
      </c>
      <c r="BP27" s="23">
        <v>59757.547474735373</v>
      </c>
      <c r="BQ27" s="23">
        <v>10193.391993497005</v>
      </c>
      <c r="BR27" s="23">
        <v>17231.826778560382</v>
      </c>
      <c r="BS27" s="23">
        <v>0</v>
      </c>
      <c r="BT27" s="64">
        <v>7480481.1080338303</v>
      </c>
      <c r="BU27" s="23">
        <v>17167.947044710912</v>
      </c>
      <c r="BV27" s="23">
        <v>0</v>
      </c>
      <c r="BW27" s="23">
        <v>72.379418050281544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819449.25198528985</v>
      </c>
      <c r="CD27" s="23">
        <v>71522.253179721694</v>
      </c>
      <c r="CE27" s="23">
        <v>0</v>
      </c>
      <c r="CF27" s="23">
        <v>76943.942164925305</v>
      </c>
      <c r="CG27" s="23">
        <v>0</v>
      </c>
      <c r="CH27" s="23">
        <v>1028.1182555958267</v>
      </c>
      <c r="CI27" s="23">
        <v>638710.30049819429</v>
      </c>
      <c r="CJ27" s="34">
        <f t="shared" si="0"/>
        <v>9105375.3005803209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975435.95999425696</v>
      </c>
      <c r="D28" s="23">
        <v>4075.9283635468887</v>
      </c>
      <c r="E28" s="23">
        <v>25385.181977820746</v>
      </c>
      <c r="F28" s="23">
        <v>105101.79832977674</v>
      </c>
      <c r="G28" s="23">
        <v>1294239.4885318088</v>
      </c>
      <c r="H28" s="23">
        <v>148133.72985739901</v>
      </c>
      <c r="I28" s="23">
        <v>173357.01284683563</v>
      </c>
      <c r="J28" s="23">
        <v>234924.06844168087</v>
      </c>
      <c r="K28" s="23">
        <v>172612.59890764792</v>
      </c>
      <c r="L28" s="23">
        <v>91463.38189977537</v>
      </c>
      <c r="M28" s="23">
        <v>449040.55611859716</v>
      </c>
      <c r="N28" s="23">
        <v>266143.43809005333</v>
      </c>
      <c r="O28" s="23">
        <v>390417.40532053373</v>
      </c>
      <c r="P28" s="23">
        <v>515593.38779883139</v>
      </c>
      <c r="Q28" s="23">
        <v>293908.42776278057</v>
      </c>
      <c r="R28" s="23">
        <v>352597.26731290366</v>
      </c>
      <c r="S28" s="23">
        <v>120460.67592938394</v>
      </c>
      <c r="T28" s="23">
        <v>62592.753180141728</v>
      </c>
      <c r="U28" s="23">
        <v>415658.69902048283</v>
      </c>
      <c r="V28" s="23">
        <v>47836.579732068632</v>
      </c>
      <c r="W28" s="23">
        <v>49705.526062921366</v>
      </c>
      <c r="X28" s="23">
        <v>316523.10279478051</v>
      </c>
      <c r="Y28" s="23">
        <v>54463.495800031276</v>
      </c>
      <c r="Z28" s="23">
        <v>3021345.2988420399</v>
      </c>
      <c r="AA28" s="23">
        <v>57820.345331586199</v>
      </c>
      <c r="AB28" s="23">
        <v>397279.01064959378</v>
      </c>
      <c r="AC28" s="23">
        <v>149796.05238475217</v>
      </c>
      <c r="AD28" s="23">
        <v>247498.28904216635</v>
      </c>
      <c r="AE28" s="23">
        <v>1329742.1442319492</v>
      </c>
      <c r="AF28" s="23">
        <v>1131112.8588733058</v>
      </c>
      <c r="AG28" s="23">
        <v>223673.80573558644</v>
      </c>
      <c r="AH28" s="23">
        <v>9706.3606106001298</v>
      </c>
      <c r="AI28" s="23">
        <v>19995.564967353894</v>
      </c>
      <c r="AJ28" s="23">
        <v>319659.08618436684</v>
      </c>
      <c r="AK28" s="23">
        <v>63165.690816236791</v>
      </c>
      <c r="AL28" s="23">
        <v>560778.26624866785</v>
      </c>
      <c r="AM28" s="23">
        <v>141527.19404442178</v>
      </c>
      <c r="AN28" s="23">
        <v>129118.06627710944</v>
      </c>
      <c r="AO28" s="23">
        <v>153559.16096263984</v>
      </c>
      <c r="AP28" s="23">
        <v>157795.98479944549</v>
      </c>
      <c r="AQ28" s="23">
        <v>153580.12758110982</v>
      </c>
      <c r="AR28" s="23">
        <v>56270.218983390747</v>
      </c>
      <c r="AS28" s="23">
        <v>21235.227007953552</v>
      </c>
      <c r="AT28" s="23">
        <v>45932.469695645916</v>
      </c>
      <c r="AU28" s="23">
        <v>79570.165316899001</v>
      </c>
      <c r="AV28" s="23">
        <v>73449.307269444544</v>
      </c>
      <c r="AW28" s="23">
        <v>22881.453764295253</v>
      </c>
      <c r="AX28" s="23">
        <v>126299.57602402879</v>
      </c>
      <c r="AY28" s="23">
        <v>197588.08987839185</v>
      </c>
      <c r="AZ28" s="23">
        <v>36224.518809893096</v>
      </c>
      <c r="BA28" s="23">
        <v>41977.288653029158</v>
      </c>
      <c r="BB28" s="23">
        <v>53127.868852746564</v>
      </c>
      <c r="BC28" s="23">
        <v>39267.756690852249</v>
      </c>
      <c r="BD28" s="23">
        <v>59095.879214259337</v>
      </c>
      <c r="BE28" s="23">
        <v>63438.75142716767</v>
      </c>
      <c r="BF28" s="23">
        <v>15111.883745125815</v>
      </c>
      <c r="BG28" s="23">
        <v>137478.12745207507</v>
      </c>
      <c r="BH28" s="23">
        <v>335554.39252697572</v>
      </c>
      <c r="BI28" s="23">
        <v>17542.991287242046</v>
      </c>
      <c r="BJ28" s="23">
        <v>907560.79679912096</v>
      </c>
      <c r="BK28" s="23">
        <v>3106.0660090203564</v>
      </c>
      <c r="BL28" s="23">
        <v>500544.16123774514</v>
      </c>
      <c r="BM28" s="23">
        <v>1096650.0624274393</v>
      </c>
      <c r="BN28" s="23">
        <v>230749.32382842395</v>
      </c>
      <c r="BO28" s="23">
        <v>188837.36184597944</v>
      </c>
      <c r="BP28" s="23">
        <v>77538.640884919427</v>
      </c>
      <c r="BQ28" s="23">
        <v>24942.911437566647</v>
      </c>
      <c r="BR28" s="23">
        <v>42676.970694975753</v>
      </c>
      <c r="BS28" s="23">
        <v>0</v>
      </c>
      <c r="BT28" s="64">
        <v>19321476.033421598</v>
      </c>
      <c r="BU28" s="23">
        <v>16890486.12211192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161728.52237715313</v>
      </c>
      <c r="CG28" s="23">
        <v>0</v>
      </c>
      <c r="CH28" s="23">
        <v>159029.45761462455</v>
      </c>
      <c r="CI28" s="23">
        <v>7386869.6746669747</v>
      </c>
      <c r="CJ28" s="34">
        <f t="shared" si="0"/>
        <v>43919589.810192272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203434.42245189782</v>
      </c>
      <c r="D29" s="23">
        <v>1812.8714543168378</v>
      </c>
      <c r="E29" s="23">
        <v>1864.1443122147141</v>
      </c>
      <c r="F29" s="23">
        <v>989.81219096953726</v>
      </c>
      <c r="G29" s="23">
        <v>144537.74214928245</v>
      </c>
      <c r="H29" s="23">
        <v>7810.3330541206788</v>
      </c>
      <c r="I29" s="23">
        <v>2944.1624169514871</v>
      </c>
      <c r="J29" s="23">
        <v>5302.7087328740035</v>
      </c>
      <c r="K29" s="23">
        <v>2305.3549298401085</v>
      </c>
      <c r="L29" s="23">
        <v>2788.2209892341507</v>
      </c>
      <c r="M29" s="23">
        <v>44510.078041413552</v>
      </c>
      <c r="N29" s="23">
        <v>41170.708770949255</v>
      </c>
      <c r="O29" s="23">
        <v>5311.7558352511514</v>
      </c>
      <c r="P29" s="23">
        <v>10971.587868065657</v>
      </c>
      <c r="Q29" s="23">
        <v>1353.9501441259488</v>
      </c>
      <c r="R29" s="23">
        <v>8453.9629717031912</v>
      </c>
      <c r="S29" s="23">
        <v>2939.7066053156027</v>
      </c>
      <c r="T29" s="23">
        <v>1411.1739102959259</v>
      </c>
      <c r="U29" s="23">
        <v>9236.1634515418191</v>
      </c>
      <c r="V29" s="23">
        <v>959.40557536424001</v>
      </c>
      <c r="W29" s="23">
        <v>1443.1976104742694</v>
      </c>
      <c r="X29" s="23">
        <v>3675.0355042442256</v>
      </c>
      <c r="Y29" s="23">
        <v>1739.5482171574565</v>
      </c>
      <c r="Z29" s="23">
        <v>29015.947115531475</v>
      </c>
      <c r="AA29" s="23">
        <v>135089.20288080006</v>
      </c>
      <c r="AB29" s="23">
        <v>9039.7421513387053</v>
      </c>
      <c r="AC29" s="23">
        <v>29938.676915230906</v>
      </c>
      <c r="AD29" s="23">
        <v>11463.879323392826</v>
      </c>
      <c r="AE29" s="23">
        <v>65549.367574663527</v>
      </c>
      <c r="AF29" s="23">
        <v>53001.990313685841</v>
      </c>
      <c r="AG29" s="23">
        <v>12373.567702994909</v>
      </c>
      <c r="AH29" s="23">
        <v>1828.4784299781036</v>
      </c>
      <c r="AI29" s="23">
        <v>543.59148076452891</v>
      </c>
      <c r="AJ29" s="23">
        <v>11996.409480518205</v>
      </c>
      <c r="AK29" s="23">
        <v>314.83929692006336</v>
      </c>
      <c r="AL29" s="23">
        <v>39664.21310988412</v>
      </c>
      <c r="AM29" s="23">
        <v>3206.5633368510444</v>
      </c>
      <c r="AN29" s="23">
        <v>3292.7960500322961</v>
      </c>
      <c r="AO29" s="23">
        <v>3341.0761868667041</v>
      </c>
      <c r="AP29" s="23">
        <v>5956.9086016472475</v>
      </c>
      <c r="AQ29" s="23">
        <v>3466.6426761351613</v>
      </c>
      <c r="AR29" s="23">
        <v>1413.9585505740438</v>
      </c>
      <c r="AS29" s="23">
        <v>484.70572564140468</v>
      </c>
      <c r="AT29" s="23">
        <v>3677.0956009747565</v>
      </c>
      <c r="AU29" s="23">
        <v>18275.852558216433</v>
      </c>
      <c r="AV29" s="23">
        <v>72555.322176512665</v>
      </c>
      <c r="AW29" s="23">
        <v>109250.53676146465</v>
      </c>
      <c r="AX29" s="23">
        <v>4042.9262946148733</v>
      </c>
      <c r="AY29" s="23">
        <v>6605.4181511791903</v>
      </c>
      <c r="AZ29" s="23">
        <v>896.07996017799394</v>
      </c>
      <c r="BA29" s="23">
        <v>1076.0364912023999</v>
      </c>
      <c r="BB29" s="23">
        <v>1124.5475819375131</v>
      </c>
      <c r="BC29" s="23">
        <v>1911.6947653324178</v>
      </c>
      <c r="BD29" s="23">
        <v>2319.4530725147265</v>
      </c>
      <c r="BE29" s="23">
        <v>709.44536555496086</v>
      </c>
      <c r="BF29" s="23">
        <v>2301.8503701323943</v>
      </c>
      <c r="BG29" s="23">
        <v>6691.7282003898581</v>
      </c>
      <c r="BH29" s="23">
        <v>11382.966316894883</v>
      </c>
      <c r="BI29" s="23">
        <v>1702.7228070063534</v>
      </c>
      <c r="BJ29" s="23">
        <v>98472.820850170465</v>
      </c>
      <c r="BK29" s="23">
        <v>561.22539571519724</v>
      </c>
      <c r="BL29" s="23">
        <v>23658.386089897271</v>
      </c>
      <c r="BM29" s="23">
        <v>52687.994544830886</v>
      </c>
      <c r="BN29" s="23">
        <v>16080.363719330277</v>
      </c>
      <c r="BO29" s="23">
        <v>12643.391082165261</v>
      </c>
      <c r="BP29" s="23">
        <v>3113.2809398587315</v>
      </c>
      <c r="BQ29" s="23">
        <v>3219.8428559904551</v>
      </c>
      <c r="BR29" s="23">
        <v>17673.185658642149</v>
      </c>
      <c r="BS29" s="23">
        <v>0</v>
      </c>
      <c r="BT29" s="64">
        <v>1400582.7717017611</v>
      </c>
      <c r="BU29" s="23">
        <v>1950346.113200003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3350928.8849017639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167259.88526228111</v>
      </c>
      <c r="D30" s="23">
        <v>9827.6399752015077</v>
      </c>
      <c r="E30" s="23">
        <v>5658.4291805155672</v>
      </c>
      <c r="F30" s="23">
        <v>3916.9298925218827</v>
      </c>
      <c r="G30" s="23">
        <v>613517.0559274517</v>
      </c>
      <c r="H30" s="23">
        <v>42800.334281854623</v>
      </c>
      <c r="I30" s="23">
        <v>25963.522256927892</v>
      </c>
      <c r="J30" s="23">
        <v>138435.83315896519</v>
      </c>
      <c r="K30" s="23">
        <v>17472.806274396928</v>
      </c>
      <c r="L30" s="23">
        <v>4903.4178552504645</v>
      </c>
      <c r="M30" s="23">
        <v>140809.17493784722</v>
      </c>
      <c r="N30" s="23">
        <v>107189.80411865661</v>
      </c>
      <c r="O30" s="23">
        <v>243968.81876186893</v>
      </c>
      <c r="P30" s="23">
        <v>124905.75421386457</v>
      </c>
      <c r="Q30" s="23">
        <v>187519.82120931076</v>
      </c>
      <c r="R30" s="23">
        <v>653534.24056576891</v>
      </c>
      <c r="S30" s="23">
        <v>38130.669078011291</v>
      </c>
      <c r="T30" s="23">
        <v>18542.741028640812</v>
      </c>
      <c r="U30" s="23">
        <v>100173.80294405817</v>
      </c>
      <c r="V30" s="23">
        <v>12826.284126306973</v>
      </c>
      <c r="W30" s="23">
        <v>16480.673358182463</v>
      </c>
      <c r="X30" s="23">
        <v>54073.308587546395</v>
      </c>
      <c r="Y30" s="23">
        <v>16659.65089207613</v>
      </c>
      <c r="Z30" s="23">
        <v>146901.22907026176</v>
      </c>
      <c r="AA30" s="23">
        <v>40672.057975476528</v>
      </c>
      <c r="AB30" s="23">
        <v>923622.56355165294</v>
      </c>
      <c r="AC30" s="23">
        <v>82647.830516806309</v>
      </c>
      <c r="AD30" s="23">
        <v>75740.896731280431</v>
      </c>
      <c r="AE30" s="23">
        <v>508817.93269254314</v>
      </c>
      <c r="AF30" s="23">
        <v>290175.87435965927</v>
      </c>
      <c r="AG30" s="23">
        <v>103528.72246338379</v>
      </c>
      <c r="AH30" s="23">
        <v>21708.157767265191</v>
      </c>
      <c r="AI30" s="23">
        <v>3520.3477513161738</v>
      </c>
      <c r="AJ30" s="23">
        <v>115946.31610273794</v>
      </c>
      <c r="AK30" s="23">
        <v>31668.764873612989</v>
      </c>
      <c r="AL30" s="23">
        <v>201039.86638455832</v>
      </c>
      <c r="AM30" s="23">
        <v>44738.144514881817</v>
      </c>
      <c r="AN30" s="23">
        <v>54892.847856457833</v>
      </c>
      <c r="AO30" s="23">
        <v>286994.18551780708</v>
      </c>
      <c r="AP30" s="23">
        <v>267797.84346961894</v>
      </c>
      <c r="AQ30" s="23">
        <v>120368.57542991092</v>
      </c>
      <c r="AR30" s="23">
        <v>30647.218730963075</v>
      </c>
      <c r="AS30" s="23">
        <v>52908.439696172522</v>
      </c>
      <c r="AT30" s="23">
        <v>103544.3049725998</v>
      </c>
      <c r="AU30" s="23">
        <v>44470.316006559951</v>
      </c>
      <c r="AV30" s="23">
        <v>6129.9345410423402</v>
      </c>
      <c r="AW30" s="23">
        <v>4809.9806959245816</v>
      </c>
      <c r="AX30" s="23">
        <v>100509.80261243691</v>
      </c>
      <c r="AY30" s="23">
        <v>297047.27645730478</v>
      </c>
      <c r="AZ30" s="23">
        <v>51202.039747438837</v>
      </c>
      <c r="BA30" s="23">
        <v>38290.027310228492</v>
      </c>
      <c r="BB30" s="23">
        <v>19541.173944762442</v>
      </c>
      <c r="BC30" s="23">
        <v>70503.374152194388</v>
      </c>
      <c r="BD30" s="23">
        <v>92678.978843881545</v>
      </c>
      <c r="BE30" s="23">
        <v>17704.176239272892</v>
      </c>
      <c r="BF30" s="23">
        <v>15110.353966860417</v>
      </c>
      <c r="BG30" s="23">
        <v>87468.606783639058</v>
      </c>
      <c r="BH30" s="23">
        <v>567830.73925853497</v>
      </c>
      <c r="BI30" s="23">
        <v>18370.282939012621</v>
      </c>
      <c r="BJ30" s="23">
        <v>925395.8012283477</v>
      </c>
      <c r="BK30" s="23">
        <v>24998.27174778697</v>
      </c>
      <c r="BL30" s="23">
        <v>1029713.3676990693</v>
      </c>
      <c r="BM30" s="23">
        <v>1235695.7581467682</v>
      </c>
      <c r="BN30" s="23">
        <v>132565.92475705431</v>
      </c>
      <c r="BO30" s="23">
        <v>99729.857705947288</v>
      </c>
      <c r="BP30" s="23">
        <v>111695.77496325535</v>
      </c>
      <c r="BQ30" s="23">
        <v>46478.149795228121</v>
      </c>
      <c r="BR30" s="23">
        <v>56313.799830818149</v>
      </c>
      <c r="BS30" s="23">
        <v>0</v>
      </c>
      <c r="BT30" s="64">
        <v>11346706.487689842</v>
      </c>
      <c r="BU30" s="23">
        <v>8372550.1785962936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33.191448993094255</v>
      </c>
      <c r="CE30" s="23">
        <v>0</v>
      </c>
      <c r="CF30" s="23">
        <v>21094.121808859163</v>
      </c>
      <c r="CG30" s="23">
        <v>0</v>
      </c>
      <c r="CH30" s="23">
        <v>6974.0952444023269</v>
      </c>
      <c r="CI30" s="23">
        <v>0</v>
      </c>
      <c r="CJ30" s="34">
        <f t="shared" si="0"/>
        <v>19747358.074788392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802129.66187397495</v>
      </c>
      <c r="D31" s="23">
        <v>15041.102826809905</v>
      </c>
      <c r="E31" s="23">
        <v>7097.6956295879127</v>
      </c>
      <c r="F31" s="23">
        <v>344049.76616288605</v>
      </c>
      <c r="G31" s="23">
        <v>487412.66248146526</v>
      </c>
      <c r="H31" s="23">
        <v>52064.098543345775</v>
      </c>
      <c r="I31" s="23">
        <v>117253.55457436953</v>
      </c>
      <c r="J31" s="23">
        <v>44763.979405056656</v>
      </c>
      <c r="K31" s="23">
        <v>48101.272505787812</v>
      </c>
      <c r="L31" s="23">
        <v>24304.795141330327</v>
      </c>
      <c r="M31" s="23">
        <v>84014.526813769131</v>
      </c>
      <c r="N31" s="23">
        <v>233220.13491527727</v>
      </c>
      <c r="O31" s="23">
        <v>87121.937945888683</v>
      </c>
      <c r="P31" s="23">
        <v>99464.777171888854</v>
      </c>
      <c r="Q31" s="23">
        <v>38015.441201677721</v>
      </c>
      <c r="R31" s="23">
        <v>140377.66854367501</v>
      </c>
      <c r="S31" s="23">
        <v>97340.504075752149</v>
      </c>
      <c r="T31" s="23">
        <v>53380.613932606866</v>
      </c>
      <c r="U31" s="23">
        <v>285532.77330862067</v>
      </c>
      <c r="V31" s="23">
        <v>23330.640622124076</v>
      </c>
      <c r="W31" s="23">
        <v>38523.413715664195</v>
      </c>
      <c r="X31" s="23">
        <v>120577.64828662646</v>
      </c>
      <c r="Y31" s="23">
        <v>37316.542598334097</v>
      </c>
      <c r="Z31" s="23">
        <v>2678170.2311627059</v>
      </c>
      <c r="AA31" s="23">
        <v>437599.7064656475</v>
      </c>
      <c r="AB31" s="23">
        <v>833417.0829493585</v>
      </c>
      <c r="AC31" s="23">
        <v>1498752.6292547844</v>
      </c>
      <c r="AD31" s="23">
        <v>206606.00913610827</v>
      </c>
      <c r="AE31" s="23">
        <v>811721.04889682995</v>
      </c>
      <c r="AF31" s="23">
        <v>698354.52407923248</v>
      </c>
      <c r="AG31" s="23">
        <v>901359.25076502725</v>
      </c>
      <c r="AH31" s="23">
        <v>232362.24865965461</v>
      </c>
      <c r="AI31" s="23">
        <v>23773.628965147742</v>
      </c>
      <c r="AJ31" s="23">
        <v>1422861.8505600262</v>
      </c>
      <c r="AK31" s="23">
        <v>403101.17321207083</v>
      </c>
      <c r="AL31" s="23">
        <v>247932.7485815245</v>
      </c>
      <c r="AM31" s="23">
        <v>139416.58905450301</v>
      </c>
      <c r="AN31" s="23">
        <v>56913.099419606879</v>
      </c>
      <c r="AO31" s="23">
        <v>2905244.7015529564</v>
      </c>
      <c r="AP31" s="23">
        <v>132582.53428694932</v>
      </c>
      <c r="AQ31" s="23">
        <v>1272895.7944928983</v>
      </c>
      <c r="AR31" s="23">
        <v>385778.40996388922</v>
      </c>
      <c r="AS31" s="23">
        <v>271903.62658721849</v>
      </c>
      <c r="AT31" s="23">
        <v>193849.99857118091</v>
      </c>
      <c r="AU31" s="23">
        <v>8142964.9284044486</v>
      </c>
      <c r="AV31" s="23">
        <v>5990112.674658224</v>
      </c>
      <c r="AW31" s="23">
        <v>8945319.7468238212</v>
      </c>
      <c r="AX31" s="23">
        <v>190417.12862600712</v>
      </c>
      <c r="AY31" s="23">
        <v>217691.23368677171</v>
      </c>
      <c r="AZ31" s="23">
        <v>35547.347038536063</v>
      </c>
      <c r="BA31" s="23">
        <v>81077.64985156701</v>
      </c>
      <c r="BB31" s="23">
        <v>93415.983912353244</v>
      </c>
      <c r="BC31" s="23">
        <v>116664.1889527781</v>
      </c>
      <c r="BD31" s="23">
        <v>78939.927764863693</v>
      </c>
      <c r="BE31" s="23">
        <v>22728.918382425825</v>
      </c>
      <c r="BF31" s="23">
        <v>5472.8862250163711</v>
      </c>
      <c r="BG31" s="23">
        <v>213698.41566126572</v>
      </c>
      <c r="BH31" s="23">
        <v>3303560.673847897</v>
      </c>
      <c r="BI31" s="23">
        <v>23339.890228483706</v>
      </c>
      <c r="BJ31" s="23">
        <v>843658.94356192905</v>
      </c>
      <c r="BK31" s="23">
        <v>8764.3489750620956</v>
      </c>
      <c r="BL31" s="23">
        <v>659559.72445918084</v>
      </c>
      <c r="BM31" s="23">
        <v>712778.3564664349</v>
      </c>
      <c r="BN31" s="23">
        <v>174583.17713627513</v>
      </c>
      <c r="BO31" s="23">
        <v>147943.83933030735</v>
      </c>
      <c r="BP31" s="23">
        <v>265097.42606962303</v>
      </c>
      <c r="BQ31" s="23">
        <v>25896.411390127319</v>
      </c>
      <c r="BR31" s="23">
        <v>16363.177474115275</v>
      </c>
      <c r="BS31" s="23">
        <v>0</v>
      </c>
      <c r="BT31" s="64">
        <v>49350629.097821355</v>
      </c>
      <c r="BU31" s="23">
        <v>3683474.8206070908</v>
      </c>
      <c r="BV31" s="23">
        <v>0</v>
      </c>
      <c r="BW31" s="23">
        <v>305504.63282501959</v>
      </c>
      <c r="BX31" s="23">
        <v>0</v>
      </c>
      <c r="BY31" s="23">
        <v>6909942.1756411474</v>
      </c>
      <c r="BZ31" s="23">
        <v>58045976.603247017</v>
      </c>
      <c r="CA31" s="23">
        <v>38355829.147652306</v>
      </c>
      <c r="CB31" s="23">
        <v>21953292.53251949</v>
      </c>
      <c r="CC31" s="23">
        <v>0</v>
      </c>
      <c r="CD31" s="23">
        <v>818658.26421709987</v>
      </c>
      <c r="CE31" s="23">
        <v>0</v>
      </c>
      <c r="CF31" s="23">
        <v>180772.82583197724</v>
      </c>
      <c r="CG31" s="23">
        <v>0</v>
      </c>
      <c r="CH31" s="23">
        <v>0</v>
      </c>
      <c r="CI31" s="23">
        <v>6464661.7743414603</v>
      </c>
      <c r="CJ31" s="34">
        <f t="shared" si="0"/>
        <v>186068741.87470397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236040.11998814813</v>
      </c>
      <c r="D32" s="23">
        <v>18113.129735365401</v>
      </c>
      <c r="E32" s="23">
        <v>7997.5016156420879</v>
      </c>
      <c r="F32" s="23">
        <v>17560.992857843332</v>
      </c>
      <c r="G32" s="23">
        <v>134249.03857023531</v>
      </c>
      <c r="H32" s="23">
        <v>13674.391097414415</v>
      </c>
      <c r="I32" s="23">
        <v>21593.643851985624</v>
      </c>
      <c r="J32" s="23">
        <v>5654.6882816191983</v>
      </c>
      <c r="K32" s="23">
        <v>13476.690279155326</v>
      </c>
      <c r="L32" s="23">
        <v>1408.3299907241192</v>
      </c>
      <c r="M32" s="23">
        <v>18367.021744080339</v>
      </c>
      <c r="N32" s="23">
        <v>8224.4069297486658</v>
      </c>
      <c r="O32" s="23">
        <v>30913.366616226107</v>
      </c>
      <c r="P32" s="23">
        <v>68041.614128868416</v>
      </c>
      <c r="Q32" s="23">
        <v>7280.2892351118371</v>
      </c>
      <c r="R32" s="23">
        <v>137242.45599729518</v>
      </c>
      <c r="S32" s="23">
        <v>37148.020978827277</v>
      </c>
      <c r="T32" s="23">
        <v>68846.420033630275</v>
      </c>
      <c r="U32" s="23">
        <v>479583.99169929256</v>
      </c>
      <c r="V32" s="23">
        <v>56119.842417149928</v>
      </c>
      <c r="W32" s="23">
        <v>18275.610346938105</v>
      </c>
      <c r="X32" s="23">
        <v>32829.888745575328</v>
      </c>
      <c r="Y32" s="23">
        <v>67971.744590300965</v>
      </c>
      <c r="Z32" s="23">
        <v>37825.845586814423</v>
      </c>
      <c r="AA32" s="23">
        <v>2777.0877837617136</v>
      </c>
      <c r="AB32" s="23">
        <v>93246.29646299062</v>
      </c>
      <c r="AC32" s="23">
        <v>1256666.2406085362</v>
      </c>
      <c r="AD32" s="23">
        <v>2921811.5545309582</v>
      </c>
      <c r="AE32" s="23">
        <v>520349.00544236926</v>
      </c>
      <c r="AF32" s="23">
        <v>188362.28644530429</v>
      </c>
      <c r="AG32" s="23">
        <v>2254075.45057924</v>
      </c>
      <c r="AH32" s="23">
        <v>7829.6107191619258</v>
      </c>
      <c r="AI32" s="23">
        <v>3855.3584858048075</v>
      </c>
      <c r="AJ32" s="23">
        <v>153899.04477056171</v>
      </c>
      <c r="AK32" s="23">
        <v>56836.000319514496</v>
      </c>
      <c r="AL32" s="23">
        <v>55618.360898713603</v>
      </c>
      <c r="AM32" s="23">
        <v>10691.395290890929</v>
      </c>
      <c r="AN32" s="23">
        <v>13372.920259298131</v>
      </c>
      <c r="AO32" s="23">
        <v>36973.76606822911</v>
      </c>
      <c r="AP32" s="23">
        <v>36916.693725362486</v>
      </c>
      <c r="AQ32" s="23">
        <v>159998.20303405955</v>
      </c>
      <c r="AR32" s="23">
        <v>5458.1375539065848</v>
      </c>
      <c r="AS32" s="23">
        <v>3291.7950537012798</v>
      </c>
      <c r="AT32" s="23">
        <v>17392.920777718977</v>
      </c>
      <c r="AU32" s="23">
        <v>92904.261628637672</v>
      </c>
      <c r="AV32" s="23">
        <v>6017.9516919343523</v>
      </c>
      <c r="AW32" s="23">
        <v>8718.5798428278977</v>
      </c>
      <c r="AX32" s="23">
        <v>46779.075031161534</v>
      </c>
      <c r="AY32" s="23">
        <v>45200.412266918436</v>
      </c>
      <c r="AZ32" s="23">
        <v>3469.6672143666192</v>
      </c>
      <c r="BA32" s="23">
        <v>3219.6609748523515</v>
      </c>
      <c r="BB32" s="23">
        <v>14947.344524336006</v>
      </c>
      <c r="BC32" s="23">
        <v>25583.23995498494</v>
      </c>
      <c r="BD32" s="23">
        <v>385920.41069946997</v>
      </c>
      <c r="BE32" s="23">
        <v>4308.2409992078537</v>
      </c>
      <c r="BF32" s="23">
        <v>3883.8810460720633</v>
      </c>
      <c r="BG32" s="23">
        <v>128123.74854084486</v>
      </c>
      <c r="BH32" s="23">
        <v>299222.1416156207</v>
      </c>
      <c r="BI32" s="23">
        <v>3332.1105787527886</v>
      </c>
      <c r="BJ32" s="23">
        <v>40806.907250795921</v>
      </c>
      <c r="BK32" s="23">
        <v>7072.2249171179601</v>
      </c>
      <c r="BL32" s="23">
        <v>23089.676959602341</v>
      </c>
      <c r="BM32" s="23">
        <v>30702.960054014726</v>
      </c>
      <c r="BN32" s="23">
        <v>19494.427306086327</v>
      </c>
      <c r="BO32" s="23">
        <v>18099.971004586481</v>
      </c>
      <c r="BP32" s="23">
        <v>10790.728516268116</v>
      </c>
      <c r="BQ32" s="23">
        <v>32960.610061956213</v>
      </c>
      <c r="BR32" s="23">
        <v>18634.104822571175</v>
      </c>
      <c r="BS32" s="23">
        <v>0</v>
      </c>
      <c r="BT32" s="64">
        <v>10611143.511631064</v>
      </c>
      <c r="BU32" s="23">
        <v>20459724.159423653</v>
      </c>
      <c r="BV32" s="23">
        <v>0</v>
      </c>
      <c r="BW32" s="23">
        <v>70743.229447342004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3923528.4195241905</v>
      </c>
      <c r="CD32" s="23">
        <v>47591.237358032908</v>
      </c>
      <c r="CE32" s="23">
        <v>0</v>
      </c>
      <c r="CF32" s="23">
        <v>93592.630745800576</v>
      </c>
      <c r="CG32" s="23">
        <v>24094.814636364859</v>
      </c>
      <c r="CH32" s="23">
        <v>225964.6742002361</v>
      </c>
      <c r="CI32" s="23">
        <v>1444729.2346731611</v>
      </c>
      <c r="CJ32" s="34">
        <f t="shared" si="0"/>
        <v>36901111.911639839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3488354.0419628709</v>
      </c>
      <c r="D33" s="23">
        <v>11718.344205863279</v>
      </c>
      <c r="E33" s="23">
        <v>202213.3051117835</v>
      </c>
      <c r="F33" s="23">
        <v>131210.21575347165</v>
      </c>
      <c r="G33" s="23">
        <v>3757100.9875676786</v>
      </c>
      <c r="H33" s="23">
        <v>788359.55046207784</v>
      </c>
      <c r="I33" s="23">
        <v>1700611.2669847843</v>
      </c>
      <c r="J33" s="23">
        <v>954423.20978670567</v>
      </c>
      <c r="K33" s="23">
        <v>748648.62466506043</v>
      </c>
      <c r="L33" s="23">
        <v>53065.551297031925</v>
      </c>
      <c r="M33" s="23">
        <v>709555.52372762305</v>
      </c>
      <c r="N33" s="23">
        <v>618079.83557971241</v>
      </c>
      <c r="O33" s="23">
        <v>868993.34563349211</v>
      </c>
      <c r="P33" s="23">
        <v>1396621.2311343518</v>
      </c>
      <c r="Q33" s="23">
        <v>824092.3241218786</v>
      </c>
      <c r="R33" s="23">
        <v>1817990.4394463776</v>
      </c>
      <c r="S33" s="23">
        <v>1237414.3682864823</v>
      </c>
      <c r="T33" s="23">
        <v>730443.3650839309</v>
      </c>
      <c r="U33" s="23">
        <v>5149813.4030662309</v>
      </c>
      <c r="V33" s="23">
        <v>478791.93260622479</v>
      </c>
      <c r="W33" s="23">
        <v>376632.27415873075</v>
      </c>
      <c r="X33" s="23">
        <v>2292964.2805075836</v>
      </c>
      <c r="Y33" s="23">
        <v>508335.66956735792</v>
      </c>
      <c r="Z33" s="23">
        <v>176752.03174456311</v>
      </c>
      <c r="AA33" s="23">
        <v>8132.3215497248348</v>
      </c>
      <c r="AB33" s="23">
        <v>1071792.1619631022</v>
      </c>
      <c r="AC33" s="23">
        <v>16428183.402396372</v>
      </c>
      <c r="AD33" s="23">
        <v>1669571.2520836901</v>
      </c>
      <c r="AE33" s="23">
        <v>2649731.0386209213</v>
      </c>
      <c r="AF33" s="23">
        <v>568733.28011317982</v>
      </c>
      <c r="AG33" s="23">
        <v>519396.00000552571</v>
      </c>
      <c r="AH33" s="23">
        <v>136115.45200860061</v>
      </c>
      <c r="AI33" s="23">
        <v>434136.40803526557</v>
      </c>
      <c r="AJ33" s="23">
        <v>85819.027547417412</v>
      </c>
      <c r="AK33" s="23">
        <v>68202.133504387908</v>
      </c>
      <c r="AL33" s="23">
        <v>1274271.6896376417</v>
      </c>
      <c r="AM33" s="23">
        <v>330708.96094812307</v>
      </c>
      <c r="AN33" s="23">
        <v>364522.12999909394</v>
      </c>
      <c r="AO33" s="23">
        <v>535899.81804549682</v>
      </c>
      <c r="AP33" s="23">
        <v>272354.14444545459</v>
      </c>
      <c r="AQ33" s="23">
        <v>91385.065607185665</v>
      </c>
      <c r="AR33" s="23">
        <v>29117.076845726689</v>
      </c>
      <c r="AS33" s="23">
        <v>74436.584055260362</v>
      </c>
      <c r="AT33" s="23">
        <v>13127.894350993844</v>
      </c>
      <c r="AU33" s="23">
        <v>30944.946771456882</v>
      </c>
      <c r="AV33" s="23">
        <v>3632.4498053587777</v>
      </c>
      <c r="AW33" s="23">
        <v>4768.0014685580136</v>
      </c>
      <c r="AX33" s="23">
        <v>59874.289834684256</v>
      </c>
      <c r="AY33" s="23">
        <v>142574.36788281184</v>
      </c>
      <c r="AZ33" s="23">
        <v>134221.60296652344</v>
      </c>
      <c r="BA33" s="23">
        <v>29031.884724808584</v>
      </c>
      <c r="BB33" s="23">
        <v>30621.820051674164</v>
      </c>
      <c r="BC33" s="23">
        <v>56564.728014871856</v>
      </c>
      <c r="BD33" s="23">
        <v>98832.152217006485</v>
      </c>
      <c r="BE33" s="23">
        <v>8721.1472660340496</v>
      </c>
      <c r="BF33" s="23">
        <v>10841.331089511081</v>
      </c>
      <c r="BG33" s="23">
        <v>552465.02529353357</v>
      </c>
      <c r="BH33" s="23">
        <v>854321.16555217607</v>
      </c>
      <c r="BI33" s="23">
        <v>30407.182406784741</v>
      </c>
      <c r="BJ33" s="23">
        <v>332442.61163345032</v>
      </c>
      <c r="BK33" s="23">
        <v>10129.893489886532</v>
      </c>
      <c r="BL33" s="23">
        <v>1228887.8491712641</v>
      </c>
      <c r="BM33" s="23">
        <v>710526.71002842183</v>
      </c>
      <c r="BN33" s="23">
        <v>227712.58165599022</v>
      </c>
      <c r="BO33" s="23">
        <v>137043.53360260726</v>
      </c>
      <c r="BP33" s="23">
        <v>137189.27190032104</v>
      </c>
      <c r="BQ33" s="23">
        <v>267001.20878437604</v>
      </c>
      <c r="BR33" s="23">
        <v>194016.93746333235</v>
      </c>
      <c r="BS33" s="23">
        <v>0</v>
      </c>
      <c r="BT33" s="64">
        <v>60940593.657300495</v>
      </c>
      <c r="BU33" s="23">
        <v>30305274.123695098</v>
      </c>
      <c r="BV33" s="23">
        <v>0</v>
      </c>
      <c r="BW33" s="23">
        <v>982323.84308203135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169803.01673887699</v>
      </c>
      <c r="CD33" s="23">
        <v>11085065.492802974</v>
      </c>
      <c r="CE33" s="23">
        <v>0</v>
      </c>
      <c r="CF33" s="23">
        <v>3082049.6414165539</v>
      </c>
      <c r="CG33" s="23">
        <v>125594.64146255809</v>
      </c>
      <c r="CH33" s="23">
        <v>293286.51461655012</v>
      </c>
      <c r="CI33" s="23">
        <v>59384209.139025889</v>
      </c>
      <c r="CJ33" s="34">
        <f t="shared" si="0"/>
        <v>166368200.07014102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105302.90593668085</v>
      </c>
      <c r="D34" s="23">
        <v>4160.2071384904038</v>
      </c>
      <c r="E34" s="23">
        <v>1896.4339188534145</v>
      </c>
      <c r="F34" s="23">
        <v>4065.6041275552188</v>
      </c>
      <c r="G34" s="23">
        <v>120696.18230993683</v>
      </c>
      <c r="H34" s="23">
        <v>10930.057236720933</v>
      </c>
      <c r="I34" s="23">
        <v>17625.992883346029</v>
      </c>
      <c r="J34" s="23">
        <v>6225.3076375264236</v>
      </c>
      <c r="K34" s="23">
        <v>7013.8022326060554</v>
      </c>
      <c r="L34" s="23">
        <v>1152.903199356248</v>
      </c>
      <c r="M34" s="23">
        <v>26878.266770256232</v>
      </c>
      <c r="N34" s="23">
        <v>33808.792473955327</v>
      </c>
      <c r="O34" s="23">
        <v>25215.326334067471</v>
      </c>
      <c r="P34" s="23">
        <v>20536.405194632407</v>
      </c>
      <c r="Q34" s="23">
        <v>3669.9351323512728</v>
      </c>
      <c r="R34" s="23">
        <v>42350.129765004305</v>
      </c>
      <c r="S34" s="23">
        <v>19066.140417892195</v>
      </c>
      <c r="T34" s="23">
        <v>11767.03154165436</v>
      </c>
      <c r="U34" s="23">
        <v>65488.477834728845</v>
      </c>
      <c r="V34" s="23">
        <v>8098.491203566552</v>
      </c>
      <c r="W34" s="23">
        <v>8486.2771817398007</v>
      </c>
      <c r="X34" s="23">
        <v>26084.020407459277</v>
      </c>
      <c r="Y34" s="23">
        <v>15784.224739110359</v>
      </c>
      <c r="Z34" s="23">
        <v>17552.014161014613</v>
      </c>
      <c r="AA34" s="23">
        <v>1839.6170790736776</v>
      </c>
      <c r="AB34" s="23">
        <v>31937.666650244741</v>
      </c>
      <c r="AC34" s="23">
        <v>2967883.2380070314</v>
      </c>
      <c r="AD34" s="23">
        <v>60088.988756916042</v>
      </c>
      <c r="AE34" s="23">
        <v>187835.86978774297</v>
      </c>
      <c r="AF34" s="23">
        <v>98263.982729380674</v>
      </c>
      <c r="AG34" s="23">
        <v>324278.43404198019</v>
      </c>
      <c r="AH34" s="23">
        <v>4518.2794804976475</v>
      </c>
      <c r="AI34" s="23">
        <v>5426.8486502391588</v>
      </c>
      <c r="AJ34" s="23">
        <v>37452.250107361746</v>
      </c>
      <c r="AK34" s="23">
        <v>11021.086101092427</v>
      </c>
      <c r="AL34" s="23">
        <v>999644.46407924464</v>
      </c>
      <c r="AM34" s="23">
        <v>13645.986377821369</v>
      </c>
      <c r="AN34" s="23">
        <v>23923.280800122269</v>
      </c>
      <c r="AO34" s="23">
        <v>613697.77020119573</v>
      </c>
      <c r="AP34" s="23">
        <v>89467.82556921459</v>
      </c>
      <c r="AQ34" s="23">
        <v>39250.93408624734</v>
      </c>
      <c r="AR34" s="23">
        <v>6020.3428670797584</v>
      </c>
      <c r="AS34" s="23">
        <v>5866.3900106787014</v>
      </c>
      <c r="AT34" s="23">
        <v>6973.704916858268</v>
      </c>
      <c r="AU34" s="23">
        <v>21653.722863006533</v>
      </c>
      <c r="AV34" s="23">
        <v>2438.4118224961812</v>
      </c>
      <c r="AW34" s="23">
        <v>1975.2700749490327</v>
      </c>
      <c r="AX34" s="23">
        <v>28972.721845628061</v>
      </c>
      <c r="AY34" s="23">
        <v>48847.305747789607</v>
      </c>
      <c r="AZ34" s="23">
        <v>80441.797495337669</v>
      </c>
      <c r="BA34" s="23">
        <v>10033.244997030344</v>
      </c>
      <c r="BB34" s="23">
        <v>15448.739668192295</v>
      </c>
      <c r="BC34" s="23">
        <v>29130.385353373917</v>
      </c>
      <c r="BD34" s="23">
        <v>29474.897124794858</v>
      </c>
      <c r="BE34" s="23">
        <v>2443.4217972637061</v>
      </c>
      <c r="BF34" s="23">
        <v>1415.5938072436197</v>
      </c>
      <c r="BG34" s="23">
        <v>54899.081433775602</v>
      </c>
      <c r="BH34" s="23">
        <v>307023.85847667611</v>
      </c>
      <c r="BI34" s="23">
        <v>12184.200232599773</v>
      </c>
      <c r="BJ34" s="23">
        <v>160169.2461998387</v>
      </c>
      <c r="BK34" s="23">
        <v>5448.2822910748346</v>
      </c>
      <c r="BL34" s="23">
        <v>686666.06104012206</v>
      </c>
      <c r="BM34" s="23">
        <v>673713.82888114871</v>
      </c>
      <c r="BN34" s="23">
        <v>67634.508071180739</v>
      </c>
      <c r="BO34" s="23">
        <v>38087.23643777462</v>
      </c>
      <c r="BP34" s="23">
        <v>83150.716364493361</v>
      </c>
      <c r="BQ34" s="23">
        <v>11681.104708662922</v>
      </c>
      <c r="BR34" s="23">
        <v>14967.928215323938</v>
      </c>
      <c r="BS34" s="23">
        <v>0</v>
      </c>
      <c r="BT34" s="64">
        <v>8520793.4550283048</v>
      </c>
      <c r="BU34" s="23">
        <v>62892683.106353074</v>
      </c>
      <c r="BV34" s="23">
        <v>0</v>
      </c>
      <c r="BW34" s="23">
        <v>1370456.0233692192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295.53153124072588</v>
      </c>
      <c r="CD34" s="23">
        <v>2420042.2168823425</v>
      </c>
      <c r="CE34" s="23">
        <v>0</v>
      </c>
      <c r="CF34" s="23">
        <v>447121.30163534638</v>
      </c>
      <c r="CG34" s="23">
        <v>361766.64342496987</v>
      </c>
      <c r="CH34" s="23">
        <v>0</v>
      </c>
      <c r="CI34" s="23">
        <v>61280.05762538522</v>
      </c>
      <c r="CJ34" s="34">
        <f t="shared" si="0"/>
        <v>76074438.335849896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99420.478208751912</v>
      </c>
      <c r="D35" s="23">
        <v>78709.897704137795</v>
      </c>
      <c r="E35" s="23">
        <v>12880.388631389023</v>
      </c>
      <c r="F35" s="23">
        <v>415554.88942903263</v>
      </c>
      <c r="G35" s="23">
        <v>1537607.6025690639</v>
      </c>
      <c r="H35" s="23">
        <v>99400.885102021944</v>
      </c>
      <c r="I35" s="23">
        <v>193105.9280406718</v>
      </c>
      <c r="J35" s="23">
        <v>188974.79604042196</v>
      </c>
      <c r="K35" s="23">
        <v>128113.19526418675</v>
      </c>
      <c r="L35" s="23">
        <v>51843.053694872666</v>
      </c>
      <c r="M35" s="23">
        <v>274773.45872769877</v>
      </c>
      <c r="N35" s="23">
        <v>220764.19205495462</v>
      </c>
      <c r="O35" s="23">
        <v>199685.86375654608</v>
      </c>
      <c r="P35" s="23">
        <v>479050.26910602045</v>
      </c>
      <c r="Q35" s="23">
        <v>59622.802710301708</v>
      </c>
      <c r="R35" s="23">
        <v>209080.48008644397</v>
      </c>
      <c r="S35" s="23">
        <v>112492.58248385723</v>
      </c>
      <c r="T35" s="23">
        <v>171658.48919942376</v>
      </c>
      <c r="U35" s="23">
        <v>457031.19555966498</v>
      </c>
      <c r="V35" s="23">
        <v>50399.912482358814</v>
      </c>
      <c r="W35" s="23">
        <v>27253.802716712795</v>
      </c>
      <c r="X35" s="23">
        <v>409603.82094644679</v>
      </c>
      <c r="Y35" s="23">
        <v>51734.511935956703</v>
      </c>
      <c r="Z35" s="23">
        <v>40527.468915002479</v>
      </c>
      <c r="AA35" s="23">
        <v>19101.066684580026</v>
      </c>
      <c r="AB35" s="23">
        <v>354010.84413935326</v>
      </c>
      <c r="AC35" s="23">
        <v>1015448.8811184404</v>
      </c>
      <c r="AD35" s="23">
        <v>291133.26763316616</v>
      </c>
      <c r="AE35" s="23">
        <v>9072871.3451006263</v>
      </c>
      <c r="AF35" s="23">
        <v>1385659.3271350588</v>
      </c>
      <c r="AG35" s="23">
        <v>6508230.0528710606</v>
      </c>
      <c r="AH35" s="23">
        <v>18719.781875326647</v>
      </c>
      <c r="AI35" s="23">
        <v>42798.051797324821</v>
      </c>
      <c r="AJ35" s="23">
        <v>668006.88466783066</v>
      </c>
      <c r="AK35" s="23">
        <v>122272.78134259957</v>
      </c>
      <c r="AL35" s="23">
        <v>32187.046089814918</v>
      </c>
      <c r="AM35" s="23">
        <v>242794.15290092095</v>
      </c>
      <c r="AN35" s="23">
        <v>96143.206458652072</v>
      </c>
      <c r="AO35" s="23">
        <v>792264.30473474367</v>
      </c>
      <c r="AP35" s="23">
        <v>380642.79759611055</v>
      </c>
      <c r="AQ35" s="23">
        <v>131897.86871311534</v>
      </c>
      <c r="AR35" s="23">
        <v>18511.707163956566</v>
      </c>
      <c r="AS35" s="23">
        <v>64979.973246261296</v>
      </c>
      <c r="AT35" s="23">
        <v>48802.683021568824</v>
      </c>
      <c r="AU35" s="23">
        <v>56094.672148948142</v>
      </c>
      <c r="AV35" s="23">
        <v>3671.9161556734753</v>
      </c>
      <c r="AW35" s="23">
        <v>3946.0397630881762</v>
      </c>
      <c r="AX35" s="23">
        <v>129549.56756999777</v>
      </c>
      <c r="AY35" s="23">
        <v>326482.76153315767</v>
      </c>
      <c r="AZ35" s="23">
        <v>31925.041248597881</v>
      </c>
      <c r="BA35" s="23">
        <v>23076.212819695236</v>
      </c>
      <c r="BB35" s="23">
        <v>35851.965914529275</v>
      </c>
      <c r="BC35" s="23">
        <v>64004.954374421635</v>
      </c>
      <c r="BD35" s="23">
        <v>153570.3805577273</v>
      </c>
      <c r="BE35" s="23">
        <v>18432.668626666076</v>
      </c>
      <c r="BF35" s="23">
        <v>66087.185557415112</v>
      </c>
      <c r="BG35" s="23">
        <v>117261.48251868943</v>
      </c>
      <c r="BH35" s="23">
        <v>995595.98239665001</v>
      </c>
      <c r="BI35" s="23">
        <v>41239.891713265206</v>
      </c>
      <c r="BJ35" s="23">
        <v>1529049.6885597168</v>
      </c>
      <c r="BK35" s="23">
        <v>15661.532764318095</v>
      </c>
      <c r="BL35" s="23">
        <v>1168934.6263112717</v>
      </c>
      <c r="BM35" s="23">
        <v>2000417.3829007398</v>
      </c>
      <c r="BN35" s="23">
        <v>160220.86946262413</v>
      </c>
      <c r="BO35" s="23">
        <v>248274.2528491405</v>
      </c>
      <c r="BP35" s="23">
        <v>285613.84285715205</v>
      </c>
      <c r="BQ35" s="23">
        <v>137050.17285721906</v>
      </c>
      <c r="BR35" s="23">
        <v>80719.916024902792</v>
      </c>
      <c r="BS35" s="23">
        <v>0</v>
      </c>
      <c r="BT35" s="64">
        <v>34568498.997142047</v>
      </c>
      <c r="BU35" s="23">
        <v>11038383.150138153</v>
      </c>
      <c r="BV35" s="23">
        <v>0</v>
      </c>
      <c r="BW35" s="23">
        <v>128075.16346545839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35.457452153676591</v>
      </c>
      <c r="CE35" s="23">
        <v>0</v>
      </c>
      <c r="CF35" s="23">
        <v>150826.116605458</v>
      </c>
      <c r="CG35" s="23">
        <v>0</v>
      </c>
      <c r="CH35" s="23">
        <v>0</v>
      </c>
      <c r="CI35" s="23">
        <v>15195590.190815214</v>
      </c>
      <c r="CJ35" s="34">
        <f t="shared" si="0"/>
        <v>61081409.075618491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1282.2321677345901</v>
      </c>
      <c r="D36" s="23">
        <v>960.20336891756449</v>
      </c>
      <c r="E36" s="23">
        <v>36.720135012945839</v>
      </c>
      <c r="F36" s="23">
        <v>31350.978526431409</v>
      </c>
      <c r="G36" s="23">
        <v>262718.70017510251</v>
      </c>
      <c r="H36" s="23">
        <v>28453.77775214627</v>
      </c>
      <c r="I36" s="23">
        <v>16067.58086067676</v>
      </c>
      <c r="J36" s="23">
        <v>21833.016397425818</v>
      </c>
      <c r="K36" s="23">
        <v>1833.4398929533472</v>
      </c>
      <c r="L36" s="23">
        <v>8742.1549124139074</v>
      </c>
      <c r="M36" s="23">
        <v>50012.301767397585</v>
      </c>
      <c r="N36" s="23">
        <v>73705.509258563761</v>
      </c>
      <c r="O36" s="23">
        <v>47224.849287348945</v>
      </c>
      <c r="P36" s="23">
        <v>26822.461506808169</v>
      </c>
      <c r="Q36" s="23">
        <v>4191.5191242077199</v>
      </c>
      <c r="R36" s="23">
        <v>27460.17410195302</v>
      </c>
      <c r="S36" s="23">
        <v>85637.43770700712</v>
      </c>
      <c r="T36" s="23">
        <v>48054.083609062232</v>
      </c>
      <c r="U36" s="23">
        <v>244517.97948684124</v>
      </c>
      <c r="V36" s="23">
        <v>6253.2819408292007</v>
      </c>
      <c r="W36" s="23">
        <v>9256.7492453028462</v>
      </c>
      <c r="X36" s="23">
        <v>121589.13143202408</v>
      </c>
      <c r="Y36" s="23">
        <v>38270.350980197094</v>
      </c>
      <c r="Z36" s="23">
        <v>2814.1008071672618</v>
      </c>
      <c r="AA36" s="23">
        <v>3975.8812368885033</v>
      </c>
      <c r="AB36" s="23">
        <v>54394.956700502451</v>
      </c>
      <c r="AC36" s="23">
        <v>453943.5588182988</v>
      </c>
      <c r="AD36" s="23">
        <v>57968.009323062121</v>
      </c>
      <c r="AE36" s="23">
        <v>471759.45242859016</v>
      </c>
      <c r="AF36" s="23">
        <v>37174.470510359824</v>
      </c>
      <c r="AG36" s="23">
        <v>3010889.6814576173</v>
      </c>
      <c r="AH36" s="23">
        <v>52873.856335323828</v>
      </c>
      <c r="AI36" s="23">
        <v>36399.719242426487</v>
      </c>
      <c r="AJ36" s="23">
        <v>316639.52817039989</v>
      </c>
      <c r="AK36" s="23">
        <v>55272.135233182831</v>
      </c>
      <c r="AL36" s="23">
        <v>4992.6027740555892</v>
      </c>
      <c r="AM36" s="23">
        <v>26911.910788314723</v>
      </c>
      <c r="AN36" s="23">
        <v>6507.6229014501187</v>
      </c>
      <c r="AO36" s="23">
        <v>312139.97446805792</v>
      </c>
      <c r="AP36" s="23">
        <v>56999.269937589444</v>
      </c>
      <c r="AQ36" s="23">
        <v>8685.1790003880451</v>
      </c>
      <c r="AR36" s="23">
        <v>1706.5184324927864</v>
      </c>
      <c r="AS36" s="23">
        <v>4192.1111296512236</v>
      </c>
      <c r="AT36" s="23">
        <v>9228.2125379353529</v>
      </c>
      <c r="AU36" s="23">
        <v>3954.3080002041138</v>
      </c>
      <c r="AV36" s="23">
        <v>12.579749933276263</v>
      </c>
      <c r="AW36" s="23">
        <v>27.403579057101158</v>
      </c>
      <c r="AX36" s="23">
        <v>27136.554368999932</v>
      </c>
      <c r="AY36" s="23">
        <v>26958.377599696141</v>
      </c>
      <c r="AZ36" s="23">
        <v>2493.7861044184324</v>
      </c>
      <c r="BA36" s="23">
        <v>7958.486564989742</v>
      </c>
      <c r="BB36" s="23">
        <v>7806.6272329606654</v>
      </c>
      <c r="BC36" s="23">
        <v>11961.740033727074</v>
      </c>
      <c r="BD36" s="23">
        <v>52316.697276976178</v>
      </c>
      <c r="BE36" s="23">
        <v>3421.9146766428512</v>
      </c>
      <c r="BF36" s="23">
        <v>26295.375429052878</v>
      </c>
      <c r="BG36" s="23">
        <v>18085.281686326394</v>
      </c>
      <c r="BH36" s="23">
        <v>73132.848234491335</v>
      </c>
      <c r="BI36" s="23">
        <v>7336.0829470938688</v>
      </c>
      <c r="BJ36" s="23">
        <v>104130.64872149548</v>
      </c>
      <c r="BK36" s="23">
        <v>4977.4746210374524</v>
      </c>
      <c r="BL36" s="23">
        <v>19736.443627749195</v>
      </c>
      <c r="BM36" s="23">
        <v>98578.395851021109</v>
      </c>
      <c r="BN36" s="23">
        <v>15667.081805981732</v>
      </c>
      <c r="BO36" s="23">
        <v>61252.80677102106</v>
      </c>
      <c r="BP36" s="23">
        <v>11635.195157172235</v>
      </c>
      <c r="BQ36" s="23">
        <v>6333.5782354394041</v>
      </c>
      <c r="BR36" s="23">
        <v>3224.998860916442</v>
      </c>
      <c r="BS36" s="23">
        <v>0</v>
      </c>
      <c r="BT36" s="64">
        <v>6736178.0730065154</v>
      </c>
      <c r="BU36" s="23">
        <v>876218.72593219415</v>
      </c>
      <c r="BV36" s="23">
        <v>0</v>
      </c>
      <c r="BW36" s="23">
        <v>0</v>
      </c>
      <c r="BX36" s="23">
        <v>0</v>
      </c>
      <c r="BY36" s="23">
        <v>82600.424214383122</v>
      </c>
      <c r="BZ36" s="23">
        <v>0</v>
      </c>
      <c r="CA36" s="23">
        <v>0</v>
      </c>
      <c r="CB36" s="23">
        <v>0</v>
      </c>
      <c r="CC36" s="23">
        <v>0</v>
      </c>
      <c r="CD36" s="23">
        <v>3794.5620829132431</v>
      </c>
      <c r="CE36" s="23">
        <v>0</v>
      </c>
      <c r="CF36" s="23">
        <v>232946.3257884761</v>
      </c>
      <c r="CG36" s="23">
        <v>0</v>
      </c>
      <c r="CH36" s="23">
        <v>0</v>
      </c>
      <c r="CI36" s="23">
        <v>96391575.181351766</v>
      </c>
      <c r="CJ36" s="34">
        <f t="shared" si="0"/>
        <v>104323313.29237625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7253.2527429114343</v>
      </c>
      <c r="D37" s="23">
        <v>588.09597641062646</v>
      </c>
      <c r="E37" s="23">
        <v>506.73471844007599</v>
      </c>
      <c r="F37" s="23">
        <v>4727.7972749842656</v>
      </c>
      <c r="G37" s="23">
        <v>64586.259464324372</v>
      </c>
      <c r="H37" s="23">
        <v>12924.324897999964</v>
      </c>
      <c r="I37" s="23">
        <v>6013.3014832362742</v>
      </c>
      <c r="J37" s="23">
        <v>5607.7178281774741</v>
      </c>
      <c r="K37" s="23">
        <v>7245.9135372181927</v>
      </c>
      <c r="L37" s="23">
        <v>1796.722827830057</v>
      </c>
      <c r="M37" s="23">
        <v>34977.91865422517</v>
      </c>
      <c r="N37" s="23">
        <v>70349.311946960093</v>
      </c>
      <c r="O37" s="23">
        <v>12606.390333521849</v>
      </c>
      <c r="P37" s="23">
        <v>11231.3589486531</v>
      </c>
      <c r="Q37" s="23">
        <v>1911.3813605771038</v>
      </c>
      <c r="R37" s="23">
        <v>18816.918131888571</v>
      </c>
      <c r="S37" s="23">
        <v>77322.485477230337</v>
      </c>
      <c r="T37" s="23">
        <v>10772.761057334115</v>
      </c>
      <c r="U37" s="23">
        <v>118178.05565036595</v>
      </c>
      <c r="V37" s="23">
        <v>4782.3481808167535</v>
      </c>
      <c r="W37" s="23">
        <v>6531.8193472332468</v>
      </c>
      <c r="X37" s="23">
        <v>30045.385419795377</v>
      </c>
      <c r="Y37" s="23">
        <v>10394.643183264421</v>
      </c>
      <c r="Z37" s="23">
        <v>19808.516746241345</v>
      </c>
      <c r="AA37" s="23">
        <v>8282.4858037006379</v>
      </c>
      <c r="AB37" s="23">
        <v>43614.594526493573</v>
      </c>
      <c r="AC37" s="23">
        <v>78654.389494839328</v>
      </c>
      <c r="AD37" s="23">
        <v>84895.468417224867</v>
      </c>
      <c r="AE37" s="23">
        <v>425473.10568905174</v>
      </c>
      <c r="AF37" s="23">
        <v>170392.32958425549</v>
      </c>
      <c r="AG37" s="23">
        <v>21423.868465740372</v>
      </c>
      <c r="AH37" s="23">
        <v>43884.911304207097</v>
      </c>
      <c r="AI37" s="23">
        <v>25080.559586261559</v>
      </c>
      <c r="AJ37" s="23">
        <v>200816.54565439172</v>
      </c>
      <c r="AK37" s="23">
        <v>27737.358583547248</v>
      </c>
      <c r="AL37" s="23">
        <v>13250.999818751943</v>
      </c>
      <c r="AM37" s="23">
        <v>14424.471538871681</v>
      </c>
      <c r="AN37" s="23">
        <v>12900.970128429246</v>
      </c>
      <c r="AO37" s="23">
        <v>83417.01223425605</v>
      </c>
      <c r="AP37" s="23">
        <v>72776.175845981066</v>
      </c>
      <c r="AQ37" s="23">
        <v>14796.977387527284</v>
      </c>
      <c r="AR37" s="23">
        <v>7252.7789855693345</v>
      </c>
      <c r="AS37" s="23">
        <v>6341.9811794479147</v>
      </c>
      <c r="AT37" s="23">
        <v>14269.390632090966</v>
      </c>
      <c r="AU37" s="23">
        <v>12787.831491895326</v>
      </c>
      <c r="AV37" s="23">
        <v>166.29980819500113</v>
      </c>
      <c r="AW37" s="23">
        <v>289.67757491438539</v>
      </c>
      <c r="AX37" s="23">
        <v>85958.991518990297</v>
      </c>
      <c r="AY37" s="23">
        <v>165994.08591120248</v>
      </c>
      <c r="AZ37" s="23">
        <v>22609.105822593516</v>
      </c>
      <c r="BA37" s="23">
        <v>628.20980046599038</v>
      </c>
      <c r="BB37" s="23">
        <v>24183.000493817472</v>
      </c>
      <c r="BC37" s="23">
        <v>30383.051326028617</v>
      </c>
      <c r="BD37" s="23">
        <v>80265.08285028828</v>
      </c>
      <c r="BE37" s="23">
        <v>16970.921383604462</v>
      </c>
      <c r="BF37" s="23">
        <v>2838760.2049807156</v>
      </c>
      <c r="BG37" s="23">
        <v>40797.067640026362</v>
      </c>
      <c r="BH37" s="23">
        <v>546711.87691897131</v>
      </c>
      <c r="BI37" s="23">
        <v>3868.0537829969439</v>
      </c>
      <c r="BJ37" s="23">
        <v>67932.007086217927</v>
      </c>
      <c r="BK37" s="23">
        <v>6716.3615858033618</v>
      </c>
      <c r="BL37" s="23">
        <v>19592.236321734534</v>
      </c>
      <c r="BM37" s="23">
        <v>14152.079505210926</v>
      </c>
      <c r="BN37" s="23">
        <v>26082.044799212868</v>
      </c>
      <c r="BO37" s="23">
        <v>18242.032346234853</v>
      </c>
      <c r="BP37" s="23">
        <v>59435.225753437444</v>
      </c>
      <c r="BQ37" s="23">
        <v>9315.8683007552736</v>
      </c>
      <c r="BR37" s="23">
        <v>11086.437914482723</v>
      </c>
      <c r="BS37" s="23">
        <v>0</v>
      </c>
      <c r="BT37" s="64">
        <v>6011593.5449680751</v>
      </c>
      <c r="BU37" s="23">
        <v>437256.21594506421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62932.278096203067</v>
      </c>
      <c r="CG37" s="23">
        <v>0</v>
      </c>
      <c r="CH37" s="23">
        <v>0</v>
      </c>
      <c r="CI37" s="23">
        <v>7880664.0424034931</v>
      </c>
      <c r="CJ37" s="34">
        <f t="shared" ref="CJ37:CJ68" si="1">SUM(BT37:CI37)</f>
        <v>14392446.081412835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3613.4006150770465</v>
      </c>
      <c r="D38" s="23">
        <v>1138.8935806098455</v>
      </c>
      <c r="E38" s="23">
        <v>301539.61327552533</v>
      </c>
      <c r="F38" s="23">
        <v>62434.108705150167</v>
      </c>
      <c r="G38" s="23">
        <v>759610.93167107925</v>
      </c>
      <c r="H38" s="23">
        <v>66567.039748812123</v>
      </c>
      <c r="I38" s="23">
        <v>30435.991290013506</v>
      </c>
      <c r="J38" s="23">
        <v>120546.12428625723</v>
      </c>
      <c r="K38" s="23">
        <v>52476.364948950162</v>
      </c>
      <c r="L38" s="23">
        <v>9511.6757241573832</v>
      </c>
      <c r="M38" s="23">
        <v>162808.39691724587</v>
      </c>
      <c r="N38" s="23">
        <v>238276.77875312293</v>
      </c>
      <c r="O38" s="23">
        <v>127138.7544045254</v>
      </c>
      <c r="P38" s="23">
        <v>49783.549752263847</v>
      </c>
      <c r="Q38" s="23">
        <v>8642.6103033707914</v>
      </c>
      <c r="R38" s="23">
        <v>117197.51656471417</v>
      </c>
      <c r="S38" s="23">
        <v>70909.480126584895</v>
      </c>
      <c r="T38" s="23">
        <v>58536.41444390679</v>
      </c>
      <c r="U38" s="23">
        <v>227529.4850125582</v>
      </c>
      <c r="V38" s="23">
        <v>15894.508006633534</v>
      </c>
      <c r="W38" s="23">
        <v>17497.188436990389</v>
      </c>
      <c r="X38" s="23">
        <v>95350.385163246159</v>
      </c>
      <c r="Y38" s="23">
        <v>33080.80505765204</v>
      </c>
      <c r="Z38" s="23">
        <v>4852.7672780478933</v>
      </c>
      <c r="AA38" s="23">
        <v>5037.1246706118436</v>
      </c>
      <c r="AB38" s="23">
        <v>41458.529449896756</v>
      </c>
      <c r="AC38" s="23">
        <v>218222.01658969119</v>
      </c>
      <c r="AD38" s="23">
        <v>581284.07745386637</v>
      </c>
      <c r="AE38" s="23">
        <v>10269088.185907407</v>
      </c>
      <c r="AF38" s="23">
        <v>748220.53252892906</v>
      </c>
      <c r="AG38" s="23">
        <v>1891793.8124627718</v>
      </c>
      <c r="AH38" s="23">
        <v>811693.04149068147</v>
      </c>
      <c r="AI38" s="23">
        <v>2083240.3433491732</v>
      </c>
      <c r="AJ38" s="23">
        <v>1560145.802947493</v>
      </c>
      <c r="AK38" s="23">
        <v>34217.625665987354</v>
      </c>
      <c r="AL38" s="23">
        <v>3392.9078369185536</v>
      </c>
      <c r="AM38" s="23">
        <v>117510.29237443213</v>
      </c>
      <c r="AN38" s="23">
        <v>12315.704165076655</v>
      </c>
      <c r="AO38" s="23">
        <v>318242.51683137281</v>
      </c>
      <c r="AP38" s="23">
        <v>24754.722466528088</v>
      </c>
      <c r="AQ38" s="23">
        <v>4895.9206083568497</v>
      </c>
      <c r="AR38" s="23">
        <v>2283.2621306646724</v>
      </c>
      <c r="AS38" s="23">
        <v>3288.3335602543129</v>
      </c>
      <c r="AT38" s="23">
        <v>8488.1407273483746</v>
      </c>
      <c r="AU38" s="23">
        <v>12549.975633534952</v>
      </c>
      <c r="AV38" s="23">
        <v>261.25287744875925</v>
      </c>
      <c r="AW38" s="23">
        <v>440.28759227407431</v>
      </c>
      <c r="AX38" s="23">
        <v>12010.878467586474</v>
      </c>
      <c r="AY38" s="23">
        <v>21260.479853196299</v>
      </c>
      <c r="AZ38" s="23">
        <v>3006.3865476143792</v>
      </c>
      <c r="BA38" s="23">
        <v>1934.2609765708469</v>
      </c>
      <c r="BB38" s="23">
        <v>3562.7425689561801</v>
      </c>
      <c r="BC38" s="23">
        <v>6285.6844391331842</v>
      </c>
      <c r="BD38" s="23">
        <v>41419.229001338521</v>
      </c>
      <c r="BE38" s="23">
        <v>1792.2327338131345</v>
      </c>
      <c r="BF38" s="23">
        <v>5279.8538006609178</v>
      </c>
      <c r="BG38" s="23">
        <v>12340.228311679992</v>
      </c>
      <c r="BH38" s="23">
        <v>212414.93219717173</v>
      </c>
      <c r="BI38" s="23">
        <v>10856.501787147685</v>
      </c>
      <c r="BJ38" s="23">
        <v>92411.294212406705</v>
      </c>
      <c r="BK38" s="23">
        <v>3210.1860793212281</v>
      </c>
      <c r="BL38" s="23">
        <v>18896.470256501401</v>
      </c>
      <c r="BM38" s="23">
        <v>52843.276113168751</v>
      </c>
      <c r="BN38" s="23">
        <v>38820.218917888647</v>
      </c>
      <c r="BO38" s="23">
        <v>19415.297131099058</v>
      </c>
      <c r="BP38" s="23">
        <v>13806.190884686259</v>
      </c>
      <c r="BQ38" s="23">
        <v>81872.107016079855</v>
      </c>
      <c r="BR38" s="23">
        <v>4997.1069083941102</v>
      </c>
      <c r="BS38" s="23">
        <v>0</v>
      </c>
      <c r="BT38" s="64">
        <v>22046632.75159163</v>
      </c>
      <c r="BU38" s="23">
        <v>1542827.3471524622</v>
      </c>
      <c r="BV38" s="23">
        <v>0</v>
      </c>
      <c r="BW38" s="23">
        <v>0</v>
      </c>
      <c r="BX38" s="23">
        <v>0</v>
      </c>
      <c r="BY38" s="23">
        <v>1866832.9805306345</v>
      </c>
      <c r="BZ38" s="23">
        <v>0</v>
      </c>
      <c r="CA38" s="23">
        <v>0</v>
      </c>
      <c r="CB38" s="23">
        <v>0</v>
      </c>
      <c r="CC38" s="23">
        <v>0</v>
      </c>
      <c r="CD38" s="23">
        <v>32.982069680245147</v>
      </c>
      <c r="CE38" s="23">
        <v>0</v>
      </c>
      <c r="CF38" s="23">
        <v>90003.698662772935</v>
      </c>
      <c r="CG38" s="23">
        <v>0</v>
      </c>
      <c r="CH38" s="23">
        <v>0</v>
      </c>
      <c r="CI38" s="23">
        <v>7848993.0700908145</v>
      </c>
      <c r="CJ38" s="34">
        <f t="shared" si="1"/>
        <v>33395322.830097996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44816.071198984748</v>
      </c>
      <c r="D39" s="23">
        <v>1899.5073059779725</v>
      </c>
      <c r="E39" s="23">
        <v>2797.0542845973841</v>
      </c>
      <c r="F39" s="23">
        <v>2257.0799737115121</v>
      </c>
      <c r="G39" s="23">
        <v>195365.48993479402</v>
      </c>
      <c r="H39" s="23">
        <v>10975.9791140201</v>
      </c>
      <c r="I39" s="23">
        <v>26189.580671894033</v>
      </c>
      <c r="J39" s="23">
        <v>17420.006462172852</v>
      </c>
      <c r="K39" s="23">
        <v>51634.216521182308</v>
      </c>
      <c r="L39" s="23">
        <v>11817.953428777721</v>
      </c>
      <c r="M39" s="23">
        <v>44113.923565138924</v>
      </c>
      <c r="N39" s="23">
        <v>65233.817447153269</v>
      </c>
      <c r="O39" s="23">
        <v>16971.747699720778</v>
      </c>
      <c r="P39" s="23">
        <v>21204.354778743556</v>
      </c>
      <c r="Q39" s="23">
        <v>2115.2576782971269</v>
      </c>
      <c r="R39" s="23">
        <v>34292.968790563747</v>
      </c>
      <c r="S39" s="23">
        <v>15337.8687975719</v>
      </c>
      <c r="T39" s="23">
        <v>20236.10363167632</v>
      </c>
      <c r="U39" s="23">
        <v>70110.602234395716</v>
      </c>
      <c r="V39" s="23">
        <v>7308.0291541174993</v>
      </c>
      <c r="W39" s="23">
        <v>6124.3269265758117</v>
      </c>
      <c r="X39" s="23">
        <v>60325.062959570423</v>
      </c>
      <c r="Y39" s="23">
        <v>8784.1703098450453</v>
      </c>
      <c r="Z39" s="23">
        <v>86871.839412313391</v>
      </c>
      <c r="AA39" s="23">
        <v>102303.92164277821</v>
      </c>
      <c r="AB39" s="23">
        <v>147083.67483325215</v>
      </c>
      <c r="AC39" s="23">
        <v>129578.85902621484</v>
      </c>
      <c r="AD39" s="23">
        <v>125080.18696243172</v>
      </c>
      <c r="AE39" s="23">
        <v>1090265.0041973209</v>
      </c>
      <c r="AF39" s="23">
        <v>409746.27278164128</v>
      </c>
      <c r="AG39" s="23">
        <v>214086.46971766441</v>
      </c>
      <c r="AH39" s="23">
        <v>27067.937877783912</v>
      </c>
      <c r="AI39" s="23">
        <v>199949.01912047717</v>
      </c>
      <c r="AJ39" s="23">
        <v>437026.68048639549</v>
      </c>
      <c r="AK39" s="23">
        <v>399226.89496133511</v>
      </c>
      <c r="AL39" s="23">
        <v>93432.230259719319</v>
      </c>
      <c r="AM39" s="23">
        <v>1120610.2714460134</v>
      </c>
      <c r="AN39" s="23">
        <v>99728.666086580968</v>
      </c>
      <c r="AO39" s="23">
        <v>156314.91608293718</v>
      </c>
      <c r="AP39" s="23">
        <v>582978.25791630161</v>
      </c>
      <c r="AQ39" s="23">
        <v>517693.75594697119</v>
      </c>
      <c r="AR39" s="23">
        <v>52901.672569091257</v>
      </c>
      <c r="AS39" s="23">
        <v>78961.665165239261</v>
      </c>
      <c r="AT39" s="23">
        <v>73724.293810593925</v>
      </c>
      <c r="AU39" s="23">
        <v>296398.00831192883</v>
      </c>
      <c r="AV39" s="23">
        <v>26429.677262620669</v>
      </c>
      <c r="AW39" s="23">
        <v>33766.767361471968</v>
      </c>
      <c r="AX39" s="23">
        <v>312243.61222597753</v>
      </c>
      <c r="AY39" s="23">
        <v>601069.60136400885</v>
      </c>
      <c r="AZ39" s="23">
        <v>104997.60487855462</v>
      </c>
      <c r="BA39" s="23">
        <v>28917.137287515216</v>
      </c>
      <c r="BB39" s="23">
        <v>92891.927365033451</v>
      </c>
      <c r="BC39" s="23">
        <v>179564.95320257949</v>
      </c>
      <c r="BD39" s="23">
        <v>238165.6282310684</v>
      </c>
      <c r="BE39" s="23">
        <v>40417.020343110395</v>
      </c>
      <c r="BF39" s="23">
        <v>14240.422889325424</v>
      </c>
      <c r="BG39" s="23">
        <v>228271.23386070455</v>
      </c>
      <c r="BH39" s="23">
        <v>1136253.7251619233</v>
      </c>
      <c r="BI39" s="23">
        <v>74692.579437242588</v>
      </c>
      <c r="BJ39" s="23">
        <v>606017.86860317085</v>
      </c>
      <c r="BK39" s="23">
        <v>57413.914884667814</v>
      </c>
      <c r="BL39" s="23">
        <v>402396.52836897015</v>
      </c>
      <c r="BM39" s="23">
        <v>551137.38191644906</v>
      </c>
      <c r="BN39" s="23">
        <v>90702.605548138119</v>
      </c>
      <c r="BO39" s="23">
        <v>61026.633899468834</v>
      </c>
      <c r="BP39" s="23">
        <v>117946.99814510757</v>
      </c>
      <c r="BQ39" s="23">
        <v>68810.071722510809</v>
      </c>
      <c r="BR39" s="23">
        <v>39971.045661821983</v>
      </c>
      <c r="BS39" s="23">
        <v>0</v>
      </c>
      <c r="BT39" s="64">
        <v>12285706.611105915</v>
      </c>
      <c r="BU39" s="23">
        <v>765228.37372348015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545289.64875594806</v>
      </c>
      <c r="CG39" s="23">
        <v>0</v>
      </c>
      <c r="CH39" s="23">
        <v>0</v>
      </c>
      <c r="CI39" s="23">
        <v>725269.84399426065</v>
      </c>
      <c r="CJ39" s="34">
        <f t="shared" si="1"/>
        <v>14321494.477579605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15941.245979958714</v>
      </c>
      <c r="D40" s="23">
        <v>8893.762414511506</v>
      </c>
      <c r="E40" s="23">
        <v>7648.5262519479138</v>
      </c>
      <c r="F40" s="23">
        <v>12779.478133971355</v>
      </c>
      <c r="G40" s="23">
        <v>192024.42937697817</v>
      </c>
      <c r="H40" s="23">
        <v>36772.923196570642</v>
      </c>
      <c r="I40" s="23">
        <v>42029.916242746913</v>
      </c>
      <c r="J40" s="23">
        <v>24834.372840735479</v>
      </c>
      <c r="K40" s="23">
        <v>32056.972406824079</v>
      </c>
      <c r="L40" s="23">
        <v>2904.3868085478016</v>
      </c>
      <c r="M40" s="23">
        <v>107229.48531919919</v>
      </c>
      <c r="N40" s="23">
        <v>434748.49702757283</v>
      </c>
      <c r="O40" s="23">
        <v>89872.389290135121</v>
      </c>
      <c r="P40" s="23">
        <v>42787.609865687504</v>
      </c>
      <c r="Q40" s="23">
        <v>7150.8881767035919</v>
      </c>
      <c r="R40" s="23">
        <v>87705.64781148154</v>
      </c>
      <c r="S40" s="23">
        <v>98211.866838929302</v>
      </c>
      <c r="T40" s="23">
        <v>61988.644890086252</v>
      </c>
      <c r="U40" s="23">
        <v>288041.39350467722</v>
      </c>
      <c r="V40" s="23">
        <v>17067.856497187135</v>
      </c>
      <c r="W40" s="23">
        <v>34024.230590632142</v>
      </c>
      <c r="X40" s="23">
        <v>95048.156876995679</v>
      </c>
      <c r="Y40" s="23">
        <v>35176.146977675053</v>
      </c>
      <c r="Z40" s="23">
        <v>16150.371374810857</v>
      </c>
      <c r="AA40" s="23">
        <v>18416.924459924114</v>
      </c>
      <c r="AB40" s="23">
        <v>68032.300552167406</v>
      </c>
      <c r="AC40" s="23">
        <v>139880.73179863367</v>
      </c>
      <c r="AD40" s="23">
        <v>119674.21538374323</v>
      </c>
      <c r="AE40" s="23">
        <v>1136072.4308825298</v>
      </c>
      <c r="AF40" s="23">
        <v>365864.41099037533</v>
      </c>
      <c r="AG40" s="23">
        <v>525973.78749008267</v>
      </c>
      <c r="AH40" s="23">
        <v>30255.444727809772</v>
      </c>
      <c r="AI40" s="23">
        <v>580508.92059685662</v>
      </c>
      <c r="AJ40" s="23">
        <v>156731.8061449739</v>
      </c>
      <c r="AK40" s="23">
        <v>28799.074511850915</v>
      </c>
      <c r="AL40" s="23">
        <v>961432.66047958424</v>
      </c>
      <c r="AM40" s="23">
        <v>93382.763726415913</v>
      </c>
      <c r="AN40" s="23">
        <v>70429.23062683348</v>
      </c>
      <c r="AO40" s="23">
        <v>155959.86793774058</v>
      </c>
      <c r="AP40" s="23">
        <v>487433.16723397758</v>
      </c>
      <c r="AQ40" s="23">
        <v>273654.64530664682</v>
      </c>
      <c r="AR40" s="23">
        <v>68582.642182731681</v>
      </c>
      <c r="AS40" s="23">
        <v>48467.79818323777</v>
      </c>
      <c r="AT40" s="23">
        <v>103797.20418035037</v>
      </c>
      <c r="AU40" s="23">
        <v>26426.101265422843</v>
      </c>
      <c r="AV40" s="23">
        <v>305.4462606117666</v>
      </c>
      <c r="AW40" s="23">
        <v>632.24095528609814</v>
      </c>
      <c r="AX40" s="23">
        <v>277647.53914437717</v>
      </c>
      <c r="AY40" s="23">
        <v>684161.82369476114</v>
      </c>
      <c r="AZ40" s="23">
        <v>37521.603571667831</v>
      </c>
      <c r="BA40" s="23">
        <v>5176.3182568746024</v>
      </c>
      <c r="BB40" s="23">
        <v>72486.087630821043</v>
      </c>
      <c r="BC40" s="23">
        <v>113223.55499749679</v>
      </c>
      <c r="BD40" s="23">
        <v>224292.32913392887</v>
      </c>
      <c r="BE40" s="23">
        <v>52485.551739272065</v>
      </c>
      <c r="BF40" s="23">
        <v>123833.51076320474</v>
      </c>
      <c r="BG40" s="23">
        <v>172858.36519068864</v>
      </c>
      <c r="BH40" s="23">
        <v>471225.19823888456</v>
      </c>
      <c r="BI40" s="23">
        <v>16107.157496346035</v>
      </c>
      <c r="BJ40" s="23">
        <v>311008.74678882171</v>
      </c>
      <c r="BK40" s="23">
        <v>33959.185873297669</v>
      </c>
      <c r="BL40" s="23">
        <v>94922.205518001007</v>
      </c>
      <c r="BM40" s="23">
        <v>620103.29079993453</v>
      </c>
      <c r="BN40" s="23">
        <v>119706.8147838725</v>
      </c>
      <c r="BO40" s="23">
        <v>84634.937320231547</v>
      </c>
      <c r="BP40" s="23">
        <v>339178.78867724387</v>
      </c>
      <c r="BQ40" s="23">
        <v>34642.247859208772</v>
      </c>
      <c r="BR40" s="23">
        <v>15197.375482695312</v>
      </c>
      <c r="BS40" s="23">
        <v>0</v>
      </c>
      <c r="BT40" s="64">
        <v>11156175.647533989</v>
      </c>
      <c r="BU40" s="23">
        <v>28790432.513519555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15633.14163875023</v>
      </c>
      <c r="CG40" s="23">
        <v>0</v>
      </c>
      <c r="CH40" s="23">
        <v>0</v>
      </c>
      <c r="CI40" s="23">
        <v>496045.60094160575</v>
      </c>
      <c r="CJ40" s="34">
        <f t="shared" si="1"/>
        <v>40458286.9036339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12734.592375532528</v>
      </c>
      <c r="D41" s="23">
        <v>1413.2693199396297</v>
      </c>
      <c r="E41" s="23">
        <v>1497.6965820302894</v>
      </c>
      <c r="F41" s="23">
        <v>4442.1525046333227</v>
      </c>
      <c r="G41" s="23">
        <v>105102.09142908349</v>
      </c>
      <c r="H41" s="23">
        <v>12126.759574617536</v>
      </c>
      <c r="I41" s="23">
        <v>10658.396418246934</v>
      </c>
      <c r="J41" s="23">
        <v>27775.104383407881</v>
      </c>
      <c r="K41" s="23">
        <v>45864.715474680452</v>
      </c>
      <c r="L41" s="23">
        <v>2094.0640328688364</v>
      </c>
      <c r="M41" s="23">
        <v>39951.610025810311</v>
      </c>
      <c r="N41" s="23">
        <v>79856.625771062696</v>
      </c>
      <c r="O41" s="23">
        <v>27283.159091932233</v>
      </c>
      <c r="P41" s="23">
        <v>24215.654455862874</v>
      </c>
      <c r="Q41" s="23">
        <v>2873.1939110739449</v>
      </c>
      <c r="R41" s="23">
        <v>36898.527188233842</v>
      </c>
      <c r="S41" s="23">
        <v>43599.847857835644</v>
      </c>
      <c r="T41" s="23">
        <v>21783.333072781177</v>
      </c>
      <c r="U41" s="23">
        <v>107217.6656776161</v>
      </c>
      <c r="V41" s="23">
        <v>6213.1790008460748</v>
      </c>
      <c r="W41" s="23">
        <v>5934.4426168992632</v>
      </c>
      <c r="X41" s="23">
        <v>41791.370541956152</v>
      </c>
      <c r="Y41" s="23">
        <v>12344.541298284112</v>
      </c>
      <c r="Z41" s="23">
        <v>23873.517740983385</v>
      </c>
      <c r="AA41" s="23">
        <v>6559.0091395418276</v>
      </c>
      <c r="AB41" s="23">
        <v>55438.209731679905</v>
      </c>
      <c r="AC41" s="23">
        <v>29507.389357679436</v>
      </c>
      <c r="AD41" s="23">
        <v>41953.885950651806</v>
      </c>
      <c r="AE41" s="23">
        <v>528174.18811379222</v>
      </c>
      <c r="AF41" s="23">
        <v>260700.57630326165</v>
      </c>
      <c r="AG41" s="23">
        <v>49221.131202279168</v>
      </c>
      <c r="AH41" s="23">
        <v>5822.3860502543457</v>
      </c>
      <c r="AI41" s="23">
        <v>13520.195044408876</v>
      </c>
      <c r="AJ41" s="23">
        <v>35799.092121605965</v>
      </c>
      <c r="AK41" s="23">
        <v>24196.138577629008</v>
      </c>
      <c r="AL41" s="23">
        <v>51102.663426279432</v>
      </c>
      <c r="AM41" s="23">
        <v>2519871.1705340724</v>
      </c>
      <c r="AN41" s="23">
        <v>23761.891693894002</v>
      </c>
      <c r="AO41" s="23">
        <v>219558.30061136125</v>
      </c>
      <c r="AP41" s="23">
        <v>258815.53048844647</v>
      </c>
      <c r="AQ41" s="23">
        <v>96363.452128980149</v>
      </c>
      <c r="AR41" s="23">
        <v>29088.976730709077</v>
      </c>
      <c r="AS41" s="23">
        <v>69949.443986612998</v>
      </c>
      <c r="AT41" s="23">
        <v>462290.73290093499</v>
      </c>
      <c r="AU41" s="23">
        <v>12741.500718070363</v>
      </c>
      <c r="AV41" s="23">
        <v>12857.312782206162</v>
      </c>
      <c r="AW41" s="23">
        <v>1232.6044696498682</v>
      </c>
      <c r="AX41" s="23">
        <v>85527.558960602211</v>
      </c>
      <c r="AY41" s="23">
        <v>158023.26061395131</v>
      </c>
      <c r="AZ41" s="23">
        <v>73793.211041489019</v>
      </c>
      <c r="BA41" s="23">
        <v>15563.214262235944</v>
      </c>
      <c r="BB41" s="23">
        <v>5009378.0896402402</v>
      </c>
      <c r="BC41" s="23">
        <v>25092.729291958996</v>
      </c>
      <c r="BD41" s="23">
        <v>113160.84393861222</v>
      </c>
      <c r="BE41" s="23">
        <v>7843.2326743716849</v>
      </c>
      <c r="BF41" s="23">
        <v>2866.3974064141084</v>
      </c>
      <c r="BG41" s="23">
        <v>40864.012027198318</v>
      </c>
      <c r="BH41" s="23">
        <v>186919.80580505353</v>
      </c>
      <c r="BI41" s="23">
        <v>6028.9827958882115</v>
      </c>
      <c r="BJ41" s="23">
        <v>200781.85640290883</v>
      </c>
      <c r="BK41" s="23">
        <v>8272.5738350409847</v>
      </c>
      <c r="BL41" s="23">
        <v>64901.847035288411</v>
      </c>
      <c r="BM41" s="23">
        <v>87924.63179331529</v>
      </c>
      <c r="BN41" s="23">
        <v>39626.517976139134</v>
      </c>
      <c r="BO41" s="23">
        <v>29258.9202540429</v>
      </c>
      <c r="BP41" s="23">
        <v>118910.94388229988</v>
      </c>
      <c r="BQ41" s="23">
        <v>12432.39458354901</v>
      </c>
      <c r="BR41" s="23">
        <v>16841.995236956707</v>
      </c>
      <c r="BS41" s="23">
        <v>0</v>
      </c>
      <c r="BT41" s="64">
        <v>11810084.311867775</v>
      </c>
      <c r="BU41" s="23">
        <v>7226334.1967840437</v>
      </c>
      <c r="BV41" s="23">
        <v>0</v>
      </c>
      <c r="BW41" s="23">
        <v>1344.1853220364781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10.586933230298563</v>
      </c>
      <c r="CD41" s="23">
        <v>119121.58053332877</v>
      </c>
      <c r="CE41" s="23">
        <v>0</v>
      </c>
      <c r="CF41" s="23">
        <v>2104944.095115378</v>
      </c>
      <c r="CG41" s="23">
        <v>0</v>
      </c>
      <c r="CH41" s="23">
        <v>25177.987391887385</v>
      </c>
      <c r="CI41" s="23">
        <v>2350263.838439805</v>
      </c>
      <c r="CJ41" s="34">
        <f t="shared" si="1"/>
        <v>23637280.782387484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4890.3695981458786</v>
      </c>
      <c r="D42" s="23">
        <v>464.40839753463717</v>
      </c>
      <c r="E42" s="23">
        <v>421.80099891208317</v>
      </c>
      <c r="F42" s="23">
        <v>2446.270256454568</v>
      </c>
      <c r="G42" s="23">
        <v>216355.48932601322</v>
      </c>
      <c r="H42" s="23">
        <v>19182.440017498127</v>
      </c>
      <c r="I42" s="23">
        <v>4174.7941058204124</v>
      </c>
      <c r="J42" s="23">
        <v>4614.2558673538097</v>
      </c>
      <c r="K42" s="23">
        <v>21363.36913944027</v>
      </c>
      <c r="L42" s="23">
        <v>747.27675227272789</v>
      </c>
      <c r="M42" s="23">
        <v>24702.569144743524</v>
      </c>
      <c r="N42" s="23">
        <v>27313.087874968111</v>
      </c>
      <c r="O42" s="23">
        <v>10889.748062837294</v>
      </c>
      <c r="P42" s="23">
        <v>10899.995145474164</v>
      </c>
      <c r="Q42" s="23">
        <v>824.10651031702059</v>
      </c>
      <c r="R42" s="23">
        <v>15454.695105558456</v>
      </c>
      <c r="S42" s="23">
        <v>15937.608375635467</v>
      </c>
      <c r="T42" s="23">
        <v>7258.9593425130406</v>
      </c>
      <c r="U42" s="23">
        <v>43603.048977110375</v>
      </c>
      <c r="V42" s="23">
        <v>2662.7275647668089</v>
      </c>
      <c r="W42" s="23">
        <v>2641.9709855257165</v>
      </c>
      <c r="X42" s="23">
        <v>79235.452047816143</v>
      </c>
      <c r="Y42" s="23">
        <v>5422.7592092011773</v>
      </c>
      <c r="Z42" s="23">
        <v>11432.298989641897</v>
      </c>
      <c r="AA42" s="23">
        <v>1405.3558537567562</v>
      </c>
      <c r="AB42" s="23">
        <v>15672.939324468392</v>
      </c>
      <c r="AC42" s="23">
        <v>9109.5660590077077</v>
      </c>
      <c r="AD42" s="23">
        <v>61488.85146077344</v>
      </c>
      <c r="AE42" s="23">
        <v>512958.82007975463</v>
      </c>
      <c r="AF42" s="23">
        <v>287881.58234197448</v>
      </c>
      <c r="AG42" s="23">
        <v>32217.164062556196</v>
      </c>
      <c r="AH42" s="23">
        <v>8267.4238313002079</v>
      </c>
      <c r="AI42" s="23">
        <v>36159.182617689978</v>
      </c>
      <c r="AJ42" s="23">
        <v>12622.788445885661</v>
      </c>
      <c r="AK42" s="23">
        <v>6456.2482644927832</v>
      </c>
      <c r="AL42" s="23">
        <v>55914.122260354357</v>
      </c>
      <c r="AM42" s="23">
        <v>25344.961536467315</v>
      </c>
      <c r="AN42" s="23">
        <v>1209942.6031155102</v>
      </c>
      <c r="AO42" s="23">
        <v>263491.48790580238</v>
      </c>
      <c r="AP42" s="23">
        <v>45817.871819891858</v>
      </c>
      <c r="AQ42" s="23">
        <v>103733.4660670993</v>
      </c>
      <c r="AR42" s="23">
        <v>50391.63383216245</v>
      </c>
      <c r="AS42" s="23">
        <v>3071.6639191497884</v>
      </c>
      <c r="AT42" s="23">
        <v>21022.609216864959</v>
      </c>
      <c r="AU42" s="23">
        <v>6361.404636692575</v>
      </c>
      <c r="AV42" s="23">
        <v>117.38919721198518</v>
      </c>
      <c r="AW42" s="23">
        <v>269.76476646699251</v>
      </c>
      <c r="AX42" s="23">
        <v>222736.09484716685</v>
      </c>
      <c r="AY42" s="23">
        <v>37022.631118656711</v>
      </c>
      <c r="AZ42" s="23">
        <v>18268.161317544145</v>
      </c>
      <c r="BA42" s="23">
        <v>1210.7753622525975</v>
      </c>
      <c r="BB42" s="23">
        <v>1585278.252901633</v>
      </c>
      <c r="BC42" s="23">
        <v>33200.434448320637</v>
      </c>
      <c r="BD42" s="23">
        <v>72761.084268312741</v>
      </c>
      <c r="BE42" s="23">
        <v>1315.1451118524603</v>
      </c>
      <c r="BF42" s="23">
        <v>24945.996554354602</v>
      </c>
      <c r="BG42" s="23">
        <v>33801.022307226092</v>
      </c>
      <c r="BH42" s="23">
        <v>144183.75476511047</v>
      </c>
      <c r="BI42" s="23">
        <v>11503.151985511955</v>
      </c>
      <c r="BJ42" s="23">
        <v>163366.1721711799</v>
      </c>
      <c r="BK42" s="23">
        <v>6174.1587675499441</v>
      </c>
      <c r="BL42" s="23">
        <v>86970.448181469881</v>
      </c>
      <c r="BM42" s="23">
        <v>36008.198416499821</v>
      </c>
      <c r="BN42" s="23">
        <v>364534.34294551343</v>
      </c>
      <c r="BO42" s="23">
        <v>233393.74013019275</v>
      </c>
      <c r="BP42" s="23">
        <v>124629.85593498996</v>
      </c>
      <c r="BQ42" s="23">
        <v>4323.1239061328397</v>
      </c>
      <c r="BR42" s="23">
        <v>7261.9083990531044</v>
      </c>
      <c r="BS42" s="23">
        <v>0</v>
      </c>
      <c r="BT42" s="64">
        <v>6515546.8562514121</v>
      </c>
      <c r="BU42" s="23">
        <v>4700275.4818414124</v>
      </c>
      <c r="BV42" s="23">
        <v>0</v>
      </c>
      <c r="BW42" s="23">
        <v>0</v>
      </c>
      <c r="BX42" s="23">
        <v>18079.960980027477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12622.165148450644</v>
      </c>
      <c r="CE42" s="23">
        <v>0</v>
      </c>
      <c r="CF42" s="23">
        <v>1752801.0549416845</v>
      </c>
      <c r="CG42" s="23">
        <v>0</v>
      </c>
      <c r="CH42" s="23">
        <v>5684.1347728505607</v>
      </c>
      <c r="CI42" s="23">
        <v>548625.03479304211</v>
      </c>
      <c r="CJ42" s="34">
        <f t="shared" si="1"/>
        <v>13553634.688728878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35844.070272595862</v>
      </c>
      <c r="D43" s="23">
        <v>1428.7977010215518</v>
      </c>
      <c r="E43" s="23">
        <v>24745.981148484083</v>
      </c>
      <c r="F43" s="23">
        <v>9314.5472144855048</v>
      </c>
      <c r="G43" s="23">
        <v>156926.03475008442</v>
      </c>
      <c r="H43" s="23">
        <v>25433.798832952438</v>
      </c>
      <c r="I43" s="23">
        <v>25725.031407505463</v>
      </c>
      <c r="J43" s="23">
        <v>43038.095872035228</v>
      </c>
      <c r="K43" s="23">
        <v>25777.931037589042</v>
      </c>
      <c r="L43" s="23">
        <v>4797.1300117073524</v>
      </c>
      <c r="M43" s="23">
        <v>73822.657733747037</v>
      </c>
      <c r="N43" s="23">
        <v>175443.74196833532</v>
      </c>
      <c r="O43" s="23">
        <v>37887.0981113257</v>
      </c>
      <c r="P43" s="23">
        <v>56172.397430706646</v>
      </c>
      <c r="Q43" s="23">
        <v>12785.557441284735</v>
      </c>
      <c r="R43" s="23">
        <v>75698.768632976338</v>
      </c>
      <c r="S43" s="23">
        <v>89020.419628405361</v>
      </c>
      <c r="T43" s="23">
        <v>66627.258655169368</v>
      </c>
      <c r="U43" s="23">
        <v>252020.05941461454</v>
      </c>
      <c r="V43" s="23">
        <v>13829.901379153051</v>
      </c>
      <c r="W43" s="23">
        <v>22723.807384102187</v>
      </c>
      <c r="X43" s="23">
        <v>96601.157460500748</v>
      </c>
      <c r="Y43" s="23">
        <v>33117.352280500279</v>
      </c>
      <c r="Z43" s="23">
        <v>50282.939479958943</v>
      </c>
      <c r="AA43" s="23">
        <v>37836.242527339266</v>
      </c>
      <c r="AB43" s="23">
        <v>373742.07741028088</v>
      </c>
      <c r="AC43" s="23">
        <v>296941.24673303176</v>
      </c>
      <c r="AD43" s="23">
        <v>225708.71081208071</v>
      </c>
      <c r="AE43" s="23">
        <v>1722226.5247374424</v>
      </c>
      <c r="AF43" s="23">
        <v>555756.69395673822</v>
      </c>
      <c r="AG43" s="23">
        <v>595649.8683535388</v>
      </c>
      <c r="AH43" s="23">
        <v>75589.575003163569</v>
      </c>
      <c r="AI43" s="23">
        <v>243972.27788787874</v>
      </c>
      <c r="AJ43" s="23">
        <v>337319.95031161926</v>
      </c>
      <c r="AK43" s="23">
        <v>917994.53741540248</v>
      </c>
      <c r="AL43" s="23">
        <v>164640.35566192202</v>
      </c>
      <c r="AM43" s="23">
        <v>244623.43429885159</v>
      </c>
      <c r="AN43" s="23">
        <v>121353.63331571338</v>
      </c>
      <c r="AO43" s="23">
        <v>8609584.646500878</v>
      </c>
      <c r="AP43" s="23">
        <v>1926246.7577895513</v>
      </c>
      <c r="AQ43" s="23">
        <v>1051876.5873689703</v>
      </c>
      <c r="AR43" s="23">
        <v>111645.00820389482</v>
      </c>
      <c r="AS43" s="23">
        <v>121857.14469417946</v>
      </c>
      <c r="AT43" s="23">
        <v>77182.209156966841</v>
      </c>
      <c r="AU43" s="23">
        <v>199070.62868294434</v>
      </c>
      <c r="AV43" s="23">
        <v>19933.536054255932</v>
      </c>
      <c r="AW43" s="23">
        <v>20384.566501400506</v>
      </c>
      <c r="AX43" s="23">
        <v>897206.15017808985</v>
      </c>
      <c r="AY43" s="23">
        <v>2007925.4033073839</v>
      </c>
      <c r="AZ43" s="23">
        <v>244919.63335585812</v>
      </c>
      <c r="BA43" s="23">
        <v>50127.300508259839</v>
      </c>
      <c r="BB43" s="23">
        <v>359659.47044538078</v>
      </c>
      <c r="BC43" s="23">
        <v>420851.21930563403</v>
      </c>
      <c r="BD43" s="23">
        <v>779281.60957344528</v>
      </c>
      <c r="BE43" s="23">
        <v>106019.60318337103</v>
      </c>
      <c r="BF43" s="23">
        <v>21084.962058557492</v>
      </c>
      <c r="BG43" s="23">
        <v>804334.78859964223</v>
      </c>
      <c r="BH43" s="23">
        <v>1483937.2135580685</v>
      </c>
      <c r="BI43" s="23">
        <v>83271.388583796273</v>
      </c>
      <c r="BJ43" s="23">
        <v>1034831.1568482193</v>
      </c>
      <c r="BK43" s="23">
        <v>84346.231491044993</v>
      </c>
      <c r="BL43" s="23">
        <v>812448.09848288784</v>
      </c>
      <c r="BM43" s="23">
        <v>428331.35999627487</v>
      </c>
      <c r="BN43" s="23">
        <v>187084.17602856306</v>
      </c>
      <c r="BO43" s="23">
        <v>134436.92550866306</v>
      </c>
      <c r="BP43" s="23">
        <v>270433.59038972005</v>
      </c>
      <c r="BQ43" s="23">
        <v>82713.051559628817</v>
      </c>
      <c r="BR43" s="23">
        <v>107073.27344344815</v>
      </c>
      <c r="BS43" s="23">
        <v>0</v>
      </c>
      <c r="BT43" s="64">
        <v>29860517.355033234</v>
      </c>
      <c r="BU43" s="23">
        <v>13715308.827561177</v>
      </c>
      <c r="BV43" s="23">
        <v>0</v>
      </c>
      <c r="BW43" s="23">
        <v>513.16804549210246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1438.9570215760348</v>
      </c>
      <c r="CE43" s="23">
        <v>0</v>
      </c>
      <c r="CF43" s="23">
        <v>2048605.9407792191</v>
      </c>
      <c r="CG43" s="23">
        <v>0</v>
      </c>
      <c r="CH43" s="23">
        <v>454.76700364858357</v>
      </c>
      <c r="CI43" s="23">
        <v>2811457.9589951099</v>
      </c>
      <c r="CJ43" s="34">
        <f t="shared" si="1"/>
        <v>48438296.974439457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115002.56362449717</v>
      </c>
      <c r="D44" s="23">
        <v>12429.669855989061</v>
      </c>
      <c r="E44" s="23">
        <v>2452.1166207375468</v>
      </c>
      <c r="F44" s="23">
        <v>11535.583304310234</v>
      </c>
      <c r="G44" s="23">
        <v>269485.70500078332</v>
      </c>
      <c r="H44" s="23">
        <v>23106.080638893749</v>
      </c>
      <c r="I44" s="23">
        <v>26862.665365067449</v>
      </c>
      <c r="J44" s="23">
        <v>29291.234310704182</v>
      </c>
      <c r="K44" s="23">
        <v>63033.09318463505</v>
      </c>
      <c r="L44" s="23">
        <v>8467.6976149068541</v>
      </c>
      <c r="M44" s="23">
        <v>91644.527223712299</v>
      </c>
      <c r="N44" s="23">
        <v>578253.86021223373</v>
      </c>
      <c r="O44" s="23">
        <v>47132.532224599243</v>
      </c>
      <c r="P44" s="23">
        <v>42661.132235173514</v>
      </c>
      <c r="Q44" s="23">
        <v>19164.41512519804</v>
      </c>
      <c r="R44" s="23">
        <v>84584.612935157842</v>
      </c>
      <c r="S44" s="23">
        <v>226685.44292578453</v>
      </c>
      <c r="T44" s="23">
        <v>161194.81752541653</v>
      </c>
      <c r="U44" s="23">
        <v>523924.04694493924</v>
      </c>
      <c r="V44" s="23">
        <v>15341.196793287099</v>
      </c>
      <c r="W44" s="23">
        <v>24794.213977890013</v>
      </c>
      <c r="X44" s="23">
        <v>120490.54044703652</v>
      </c>
      <c r="Y44" s="23">
        <v>50011.022236427532</v>
      </c>
      <c r="Z44" s="23">
        <v>69195.305375667827</v>
      </c>
      <c r="AA44" s="23">
        <v>99133.632079122224</v>
      </c>
      <c r="AB44" s="23">
        <v>441119.98345935124</v>
      </c>
      <c r="AC44" s="23">
        <v>531125.22909367376</v>
      </c>
      <c r="AD44" s="23">
        <v>141319.92458927433</v>
      </c>
      <c r="AE44" s="23">
        <v>1111353.2011968661</v>
      </c>
      <c r="AF44" s="23">
        <v>698132.98690569215</v>
      </c>
      <c r="AG44" s="23">
        <v>171251.09268395099</v>
      </c>
      <c r="AH44" s="23">
        <v>52905.98627826252</v>
      </c>
      <c r="AI44" s="23">
        <v>92019.145070054685</v>
      </c>
      <c r="AJ44" s="23">
        <v>353903.03432868799</v>
      </c>
      <c r="AK44" s="23">
        <v>290297.73109444889</v>
      </c>
      <c r="AL44" s="23">
        <v>103251.23504418452</v>
      </c>
      <c r="AM44" s="23">
        <v>546323.26814280299</v>
      </c>
      <c r="AN44" s="23">
        <v>346928.30491716601</v>
      </c>
      <c r="AO44" s="23">
        <v>1470045.6569373559</v>
      </c>
      <c r="AP44" s="23">
        <v>2950590.3902492798</v>
      </c>
      <c r="AQ44" s="23">
        <v>2247188.3396152975</v>
      </c>
      <c r="AR44" s="23">
        <v>403394.58332960663</v>
      </c>
      <c r="AS44" s="23">
        <v>830918.15307701321</v>
      </c>
      <c r="AT44" s="23">
        <v>738037.87421982363</v>
      </c>
      <c r="AU44" s="23">
        <v>246810.38700262239</v>
      </c>
      <c r="AV44" s="23">
        <v>109475.86268632018</v>
      </c>
      <c r="AW44" s="23">
        <v>127611.06430856184</v>
      </c>
      <c r="AX44" s="23">
        <v>635232.59636945056</v>
      </c>
      <c r="AY44" s="23">
        <v>2214123.5626183017</v>
      </c>
      <c r="AZ44" s="23">
        <v>140115.33772669639</v>
      </c>
      <c r="BA44" s="23">
        <v>71144.757504774578</v>
      </c>
      <c r="BB44" s="23">
        <v>170958.84966704933</v>
      </c>
      <c r="BC44" s="23">
        <v>268576.41510668764</v>
      </c>
      <c r="BD44" s="23">
        <v>280454.44206403452</v>
      </c>
      <c r="BE44" s="23">
        <v>90646.437177833344</v>
      </c>
      <c r="BF44" s="23">
        <v>52989.778523756409</v>
      </c>
      <c r="BG44" s="23">
        <v>390117.78919617197</v>
      </c>
      <c r="BH44" s="23">
        <v>2705513.8562480691</v>
      </c>
      <c r="BI44" s="23">
        <v>121452.29974687393</v>
      </c>
      <c r="BJ44" s="23">
        <v>1599552.1255371156</v>
      </c>
      <c r="BK44" s="23">
        <v>267921.23311557382</v>
      </c>
      <c r="BL44" s="23">
        <v>1663096.4235731957</v>
      </c>
      <c r="BM44" s="23">
        <v>468876.40574326704</v>
      </c>
      <c r="BN44" s="23">
        <v>200934.85547570902</v>
      </c>
      <c r="BO44" s="23">
        <v>112523.93164792951</v>
      </c>
      <c r="BP44" s="23">
        <v>601155.35646472906</v>
      </c>
      <c r="BQ44" s="23">
        <v>93564.576244439959</v>
      </c>
      <c r="BR44" s="23">
        <v>214508.38654607566</v>
      </c>
      <c r="BS44" s="23">
        <v>0</v>
      </c>
      <c r="BT44" s="64">
        <v>29083340.558310207</v>
      </c>
      <c r="BU44" s="23">
        <v>581236.63680108613</v>
      </c>
      <c r="BV44" s="23">
        <v>0</v>
      </c>
      <c r="BW44" s="23">
        <v>694.96687303247018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109.85322779297296</v>
      </c>
      <c r="CD44" s="23">
        <v>47700.387352434867</v>
      </c>
      <c r="CE44" s="23">
        <v>0</v>
      </c>
      <c r="CF44" s="23">
        <v>5681620.5053142346</v>
      </c>
      <c r="CG44" s="23">
        <v>0</v>
      </c>
      <c r="CH44" s="23">
        <v>67701.069346493168</v>
      </c>
      <c r="CI44" s="23">
        <v>8640123.8149788212</v>
      </c>
      <c r="CJ44" s="34">
        <f t="shared" si="1"/>
        <v>44102527.792204104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2713936.3683608305</v>
      </c>
      <c r="D45" s="23">
        <v>74477.406582312484</v>
      </c>
      <c r="E45" s="23">
        <v>91616.501882799246</v>
      </c>
      <c r="F45" s="23">
        <v>59315.630789598647</v>
      </c>
      <c r="G45" s="23">
        <v>1061653.2174390699</v>
      </c>
      <c r="H45" s="23">
        <v>124773.93153722741</v>
      </c>
      <c r="I45" s="23">
        <v>86041.342937925263</v>
      </c>
      <c r="J45" s="23">
        <v>76484.219606009123</v>
      </c>
      <c r="K45" s="23">
        <v>90431.490396151916</v>
      </c>
      <c r="L45" s="23">
        <v>98766.711530368018</v>
      </c>
      <c r="M45" s="23">
        <v>200129.80319118855</v>
      </c>
      <c r="N45" s="23">
        <v>237571.964858797</v>
      </c>
      <c r="O45" s="23">
        <v>154613.96888066296</v>
      </c>
      <c r="P45" s="23">
        <v>193202.3703097337</v>
      </c>
      <c r="Q45" s="23">
        <v>70387.318748100777</v>
      </c>
      <c r="R45" s="23">
        <v>204823.25937093265</v>
      </c>
      <c r="S45" s="23">
        <v>188015.41500748103</v>
      </c>
      <c r="T45" s="23">
        <v>78593.506451034336</v>
      </c>
      <c r="U45" s="23">
        <v>472351.88134516077</v>
      </c>
      <c r="V45" s="23">
        <v>52441.932207817321</v>
      </c>
      <c r="W45" s="23">
        <v>64225.952292887443</v>
      </c>
      <c r="X45" s="23">
        <v>270835.99901318509</v>
      </c>
      <c r="Y45" s="23">
        <v>70461.549700787567</v>
      </c>
      <c r="Z45" s="23">
        <v>944055.12942751427</v>
      </c>
      <c r="AA45" s="23">
        <v>64927.124511462192</v>
      </c>
      <c r="AB45" s="23">
        <v>31892.712025490338</v>
      </c>
      <c r="AC45" s="23">
        <v>1112292.6824526472</v>
      </c>
      <c r="AD45" s="23">
        <v>408821.79647885606</v>
      </c>
      <c r="AE45" s="23">
        <v>2051852.6057231466</v>
      </c>
      <c r="AF45" s="23">
        <v>974193.32771455194</v>
      </c>
      <c r="AG45" s="23">
        <v>399284.26197079557</v>
      </c>
      <c r="AH45" s="23">
        <v>770317.13825436251</v>
      </c>
      <c r="AI45" s="23">
        <v>138939.70248428447</v>
      </c>
      <c r="AJ45" s="23">
        <v>154949.82721273074</v>
      </c>
      <c r="AK45" s="23">
        <v>88859.077171172539</v>
      </c>
      <c r="AL45" s="23">
        <v>296646.60243787448</v>
      </c>
      <c r="AM45" s="23">
        <v>149550.99492100015</v>
      </c>
      <c r="AN45" s="23">
        <v>79154.504169607419</v>
      </c>
      <c r="AO45" s="23">
        <v>386385.20310234715</v>
      </c>
      <c r="AP45" s="23">
        <v>515500.73251202801</v>
      </c>
      <c r="AQ45" s="23">
        <v>6710375.9164275471</v>
      </c>
      <c r="AR45" s="23">
        <v>2023884.5851595192</v>
      </c>
      <c r="AS45" s="23">
        <v>255000.27539074447</v>
      </c>
      <c r="AT45" s="23">
        <v>78843.622579745876</v>
      </c>
      <c r="AU45" s="23">
        <v>1253372.4635377466</v>
      </c>
      <c r="AV45" s="23">
        <v>2328296.522523887</v>
      </c>
      <c r="AW45" s="23">
        <v>4836326.2468034616</v>
      </c>
      <c r="AX45" s="23">
        <v>529407.52865780029</v>
      </c>
      <c r="AY45" s="23">
        <v>581482.1264227198</v>
      </c>
      <c r="AZ45" s="23">
        <v>40194.118470443478</v>
      </c>
      <c r="BA45" s="23">
        <v>5840.7424811202482</v>
      </c>
      <c r="BB45" s="23">
        <v>345439.19787138404</v>
      </c>
      <c r="BC45" s="23">
        <v>148917.98509615782</v>
      </c>
      <c r="BD45" s="23">
        <v>137939.54698658534</v>
      </c>
      <c r="BE45" s="23">
        <v>37379.356096858224</v>
      </c>
      <c r="BF45" s="23">
        <v>47147.376042155425</v>
      </c>
      <c r="BG45" s="23">
        <v>481622.868721098</v>
      </c>
      <c r="BH45" s="23">
        <v>1016737.4369047505</v>
      </c>
      <c r="BI45" s="23">
        <v>483005.91136891342</v>
      </c>
      <c r="BJ45" s="23">
        <v>187395.29028315123</v>
      </c>
      <c r="BK45" s="23">
        <v>294338.89896363876</v>
      </c>
      <c r="BL45" s="23">
        <v>132969.10669503568</v>
      </c>
      <c r="BM45" s="23">
        <v>93574.302676228457</v>
      </c>
      <c r="BN45" s="23">
        <v>121698.33743178184</v>
      </c>
      <c r="BO45" s="23">
        <v>40104.718022416702</v>
      </c>
      <c r="BP45" s="23">
        <v>88855.529839378782</v>
      </c>
      <c r="BQ45" s="23">
        <v>65790.366972460863</v>
      </c>
      <c r="BR45" s="23">
        <v>6701.9746756231689</v>
      </c>
      <c r="BS45" s="23">
        <v>0</v>
      </c>
      <c r="BT45" s="64">
        <v>37675417.518112294</v>
      </c>
      <c r="BU45" s="23">
        <v>31450582.644454662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1706137.7123069756</v>
      </c>
      <c r="CG45" s="23">
        <v>8112.2897906170392</v>
      </c>
      <c r="CH45" s="23">
        <v>0</v>
      </c>
      <c r="CI45" s="23">
        <v>2734899.4781400715</v>
      </c>
      <c r="CJ45" s="34">
        <f t="shared" si="1"/>
        <v>73575149.642804623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91950.509575877062</v>
      </c>
      <c r="D46" s="23">
        <v>4453.3700624786743</v>
      </c>
      <c r="E46" s="23">
        <v>3069.4137332564515</v>
      </c>
      <c r="F46" s="23">
        <v>8215.8512549354182</v>
      </c>
      <c r="G46" s="23">
        <v>70085.086361695721</v>
      </c>
      <c r="H46" s="23">
        <v>13011.367877669694</v>
      </c>
      <c r="I46" s="23">
        <v>7464.3557400246709</v>
      </c>
      <c r="J46" s="23">
        <v>6800.3993606167105</v>
      </c>
      <c r="K46" s="23">
        <v>8658.9392993415513</v>
      </c>
      <c r="L46" s="23">
        <v>2961.9868430693086</v>
      </c>
      <c r="M46" s="23">
        <v>11189.020474930639</v>
      </c>
      <c r="N46" s="23">
        <v>5475.1806873537244</v>
      </c>
      <c r="O46" s="23">
        <v>11110.406858860886</v>
      </c>
      <c r="P46" s="23">
        <v>22914.290226728564</v>
      </c>
      <c r="Q46" s="23">
        <v>6908.6917745527971</v>
      </c>
      <c r="R46" s="23">
        <v>30466.243279176775</v>
      </c>
      <c r="S46" s="23">
        <v>9748.9656558000515</v>
      </c>
      <c r="T46" s="23">
        <v>5745.2087849328327</v>
      </c>
      <c r="U46" s="23">
        <v>40674.985151887653</v>
      </c>
      <c r="V46" s="23">
        <v>3253.3018296980476</v>
      </c>
      <c r="W46" s="23">
        <v>14299.826680013826</v>
      </c>
      <c r="X46" s="23">
        <v>14876.430348372865</v>
      </c>
      <c r="Y46" s="23">
        <v>8896.5479451800456</v>
      </c>
      <c r="Z46" s="23">
        <v>19855.38537140486</v>
      </c>
      <c r="AA46" s="23">
        <v>1013.768849015295</v>
      </c>
      <c r="AB46" s="23">
        <v>17154.773720192119</v>
      </c>
      <c r="AC46" s="23">
        <v>294227.28341532324</v>
      </c>
      <c r="AD46" s="23">
        <v>77199.722541854891</v>
      </c>
      <c r="AE46" s="23">
        <v>169138.48672764972</v>
      </c>
      <c r="AF46" s="23">
        <v>63951.753433485661</v>
      </c>
      <c r="AG46" s="23">
        <v>475554.75596858445</v>
      </c>
      <c r="AH46" s="23">
        <v>39471.70301340014</v>
      </c>
      <c r="AI46" s="23">
        <v>17605.598333423673</v>
      </c>
      <c r="AJ46" s="23">
        <v>82689.370709786206</v>
      </c>
      <c r="AK46" s="23">
        <v>4891.0022513865288</v>
      </c>
      <c r="AL46" s="23">
        <v>20668.311157966618</v>
      </c>
      <c r="AM46" s="23">
        <v>10245.954545222756</v>
      </c>
      <c r="AN46" s="23">
        <v>4454.1369466858978</v>
      </c>
      <c r="AO46" s="23">
        <v>18464.697668582896</v>
      </c>
      <c r="AP46" s="23">
        <v>16903.967132504029</v>
      </c>
      <c r="AQ46" s="23">
        <v>25540.05701713037</v>
      </c>
      <c r="AR46" s="23">
        <v>2529008.8988411943</v>
      </c>
      <c r="AS46" s="23">
        <v>5587.4828934650395</v>
      </c>
      <c r="AT46" s="23">
        <v>7309.5491000608072</v>
      </c>
      <c r="AU46" s="23">
        <v>54719.063528492137</v>
      </c>
      <c r="AV46" s="23">
        <v>0</v>
      </c>
      <c r="AW46" s="23">
        <v>0</v>
      </c>
      <c r="AX46" s="23">
        <v>27265.133646060611</v>
      </c>
      <c r="AY46" s="23">
        <v>29793.344530633913</v>
      </c>
      <c r="AZ46" s="23">
        <v>907.94362541962255</v>
      </c>
      <c r="BA46" s="23">
        <v>2547.7355087803257</v>
      </c>
      <c r="BB46" s="23">
        <v>16722.333401211756</v>
      </c>
      <c r="BC46" s="23">
        <v>6814.4427832106439</v>
      </c>
      <c r="BD46" s="23">
        <v>16590.131598712109</v>
      </c>
      <c r="BE46" s="23">
        <v>3816.6940820768668</v>
      </c>
      <c r="BF46" s="23">
        <v>11538.241069082271</v>
      </c>
      <c r="BG46" s="23">
        <v>35572.975308707995</v>
      </c>
      <c r="BH46" s="23">
        <v>75674.408000076888</v>
      </c>
      <c r="BI46" s="23">
        <v>1318.6783872282847</v>
      </c>
      <c r="BJ46" s="23">
        <v>33847.881892810823</v>
      </c>
      <c r="BK46" s="23">
        <v>2700.3963309382093</v>
      </c>
      <c r="BL46" s="23">
        <v>17918.921987467431</v>
      </c>
      <c r="BM46" s="23">
        <v>45053.292535305045</v>
      </c>
      <c r="BN46" s="23">
        <v>7939.6857732290136</v>
      </c>
      <c r="BO46" s="23">
        <v>5460.3581347595791</v>
      </c>
      <c r="BP46" s="23">
        <v>14543.882748277063</v>
      </c>
      <c r="BQ46" s="23">
        <v>3164.2972917186885</v>
      </c>
      <c r="BR46" s="23">
        <v>5944.4091277262633</v>
      </c>
      <c r="BS46" s="23">
        <v>0</v>
      </c>
      <c r="BT46" s="64">
        <v>4723021.2907366976</v>
      </c>
      <c r="BU46" s="23">
        <v>12814695.214257598</v>
      </c>
      <c r="BV46" s="23">
        <v>0</v>
      </c>
      <c r="BW46" s="23">
        <v>86610.625264745497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511283.83570823888</v>
      </c>
      <c r="CG46" s="23">
        <v>0</v>
      </c>
      <c r="CH46" s="23">
        <v>0</v>
      </c>
      <c r="CI46" s="23">
        <v>4080048.3340211823</v>
      </c>
      <c r="CJ46" s="34">
        <f t="shared" si="1"/>
        <v>22215659.29998846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14347.702180778171</v>
      </c>
      <c r="D47" s="23">
        <v>727.5255250291807</v>
      </c>
      <c r="E47" s="23">
        <v>3163.9534921311524</v>
      </c>
      <c r="F47" s="23">
        <v>1558.6692595115292</v>
      </c>
      <c r="G47" s="23">
        <v>43211.849949809075</v>
      </c>
      <c r="H47" s="23">
        <v>5419.5565674613854</v>
      </c>
      <c r="I47" s="23">
        <v>13691.516468443679</v>
      </c>
      <c r="J47" s="23">
        <v>6717.0681646809398</v>
      </c>
      <c r="K47" s="23">
        <v>11129.76487041069</v>
      </c>
      <c r="L47" s="23">
        <v>904.01191052085517</v>
      </c>
      <c r="M47" s="23">
        <v>17118.902745358409</v>
      </c>
      <c r="N47" s="23">
        <v>39872.746543856258</v>
      </c>
      <c r="O47" s="23">
        <v>18324.330013830458</v>
      </c>
      <c r="P47" s="23">
        <v>14043.472679441449</v>
      </c>
      <c r="Q47" s="23">
        <v>1596.5820469192295</v>
      </c>
      <c r="R47" s="23">
        <v>30963.316609048867</v>
      </c>
      <c r="S47" s="23">
        <v>24520.53511971941</v>
      </c>
      <c r="T47" s="23">
        <v>18621.885814491208</v>
      </c>
      <c r="U47" s="23">
        <v>76985.738517058548</v>
      </c>
      <c r="V47" s="23">
        <v>5257.585669117444</v>
      </c>
      <c r="W47" s="23">
        <v>9407.0846607508374</v>
      </c>
      <c r="X47" s="23">
        <v>28026.180464128956</v>
      </c>
      <c r="Y47" s="23">
        <v>10104.005658859462</v>
      </c>
      <c r="Z47" s="23">
        <v>33016.703973174146</v>
      </c>
      <c r="AA47" s="23">
        <v>5266.2807838871777</v>
      </c>
      <c r="AB47" s="23">
        <v>26969.125196561141</v>
      </c>
      <c r="AC47" s="23">
        <v>106793.17316795695</v>
      </c>
      <c r="AD47" s="23">
        <v>30792.077116584122</v>
      </c>
      <c r="AE47" s="23">
        <v>196861.11838296178</v>
      </c>
      <c r="AF47" s="23">
        <v>149885.15244115615</v>
      </c>
      <c r="AG47" s="23">
        <v>64307.435390390972</v>
      </c>
      <c r="AH47" s="23">
        <v>18808.323363579282</v>
      </c>
      <c r="AI47" s="23">
        <v>22232.200927014139</v>
      </c>
      <c r="AJ47" s="23">
        <v>34517.981490854152</v>
      </c>
      <c r="AK47" s="23">
        <v>18424.323726119877</v>
      </c>
      <c r="AL47" s="23">
        <v>24062.563830383537</v>
      </c>
      <c r="AM47" s="23">
        <v>26748.705619199496</v>
      </c>
      <c r="AN47" s="23">
        <v>11913.526999700114</v>
      </c>
      <c r="AO47" s="23">
        <v>104206.88596179083</v>
      </c>
      <c r="AP47" s="23">
        <v>122357.00575060243</v>
      </c>
      <c r="AQ47" s="23">
        <v>2534509.0734227467</v>
      </c>
      <c r="AR47" s="23">
        <v>2406114.419895736</v>
      </c>
      <c r="AS47" s="23">
        <v>238126.11004580421</v>
      </c>
      <c r="AT47" s="23">
        <v>29576.28802084873</v>
      </c>
      <c r="AU47" s="23">
        <v>14061.177830198374</v>
      </c>
      <c r="AV47" s="23">
        <v>1010.4484055905449</v>
      </c>
      <c r="AW47" s="23">
        <v>2225.8286776429791</v>
      </c>
      <c r="AX47" s="23">
        <v>88022.338493968215</v>
      </c>
      <c r="AY47" s="23">
        <v>144736.37998202397</v>
      </c>
      <c r="AZ47" s="23">
        <v>20367.648132516155</v>
      </c>
      <c r="BA47" s="23">
        <v>4125.6359929423834</v>
      </c>
      <c r="BB47" s="23">
        <v>12545.91440186416</v>
      </c>
      <c r="BC47" s="23">
        <v>27620.92706326913</v>
      </c>
      <c r="BD47" s="23">
        <v>55297.918588947483</v>
      </c>
      <c r="BE47" s="23">
        <v>6730.5129138179373</v>
      </c>
      <c r="BF47" s="23">
        <v>1556.6055016315095</v>
      </c>
      <c r="BG47" s="23">
        <v>56398.649926322432</v>
      </c>
      <c r="BH47" s="23">
        <v>164495.26586659634</v>
      </c>
      <c r="BI47" s="23">
        <v>8440.9037245059135</v>
      </c>
      <c r="BJ47" s="23">
        <v>82853.233440012147</v>
      </c>
      <c r="BK47" s="23">
        <v>9680.8880273056438</v>
      </c>
      <c r="BL47" s="23">
        <v>96210.765174078057</v>
      </c>
      <c r="BM47" s="23">
        <v>135048.23584069283</v>
      </c>
      <c r="BN47" s="23">
        <v>23348.735971346578</v>
      </c>
      <c r="BO47" s="23">
        <v>12655.801802664304</v>
      </c>
      <c r="BP47" s="23">
        <v>61153.392811700622</v>
      </c>
      <c r="BQ47" s="23">
        <v>11747.974292530882</v>
      </c>
      <c r="BR47" s="23">
        <v>10882.542339068836</v>
      </c>
      <c r="BS47" s="23">
        <v>0</v>
      </c>
      <c r="BT47" s="64">
        <v>7652420.1856396468</v>
      </c>
      <c r="BU47" s="23">
        <v>632258.73718211183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987590.77619188349</v>
      </c>
      <c r="CG47" s="23">
        <v>0</v>
      </c>
      <c r="CH47" s="23">
        <v>0</v>
      </c>
      <c r="CI47" s="23">
        <v>1057946.72735772</v>
      </c>
      <c r="CJ47" s="34">
        <f t="shared" si="1"/>
        <v>10330216.426371362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3763.6286254088777</v>
      </c>
      <c r="D48" s="23">
        <v>367.73611943227223</v>
      </c>
      <c r="E48" s="23">
        <v>262.37669273653478</v>
      </c>
      <c r="F48" s="23">
        <v>1883.057187319678</v>
      </c>
      <c r="G48" s="23">
        <v>37666.660499224439</v>
      </c>
      <c r="H48" s="23">
        <v>3132.2624086321634</v>
      </c>
      <c r="I48" s="23">
        <v>3250.4668727821181</v>
      </c>
      <c r="J48" s="23">
        <v>3355.7420412699366</v>
      </c>
      <c r="K48" s="23">
        <v>2362.2076186535746</v>
      </c>
      <c r="L48" s="23">
        <v>577.84635985711543</v>
      </c>
      <c r="M48" s="23">
        <v>15023.03965848655</v>
      </c>
      <c r="N48" s="23">
        <v>20228.905360616256</v>
      </c>
      <c r="O48" s="23">
        <v>8096.8936448079621</v>
      </c>
      <c r="P48" s="23">
        <v>8358.8450018820295</v>
      </c>
      <c r="Q48" s="23">
        <v>628.72624656692244</v>
      </c>
      <c r="R48" s="23">
        <v>11769.958753703744</v>
      </c>
      <c r="S48" s="23">
        <v>11722.193573967466</v>
      </c>
      <c r="T48" s="23">
        <v>5544.6910721962477</v>
      </c>
      <c r="U48" s="23">
        <v>32986.529488381078</v>
      </c>
      <c r="V48" s="23">
        <v>2026.2937015845114</v>
      </c>
      <c r="W48" s="23">
        <v>1800.846976898973</v>
      </c>
      <c r="X48" s="23">
        <v>12920.308963466397</v>
      </c>
      <c r="Y48" s="23">
        <v>3808.0077457727702</v>
      </c>
      <c r="Z48" s="23">
        <v>8881.8668812807737</v>
      </c>
      <c r="AA48" s="23">
        <v>1108.575114035018</v>
      </c>
      <c r="AB48" s="23">
        <v>12237.317642482303</v>
      </c>
      <c r="AC48" s="23">
        <v>7250.1903784527103</v>
      </c>
      <c r="AD48" s="23">
        <v>9986.4184404373154</v>
      </c>
      <c r="AE48" s="23">
        <v>68242.037579335476</v>
      </c>
      <c r="AF48" s="23">
        <v>50493.73538909456</v>
      </c>
      <c r="AG48" s="23">
        <v>8144.7425939653067</v>
      </c>
      <c r="AH48" s="23">
        <v>1985.9102081154558</v>
      </c>
      <c r="AI48" s="23">
        <v>1370.1183824927473</v>
      </c>
      <c r="AJ48" s="23">
        <v>9773.5288606430131</v>
      </c>
      <c r="AK48" s="23">
        <v>786.05752470624998</v>
      </c>
      <c r="AL48" s="23">
        <v>9041.734459623678</v>
      </c>
      <c r="AM48" s="23">
        <v>6102.7283176608134</v>
      </c>
      <c r="AN48" s="23">
        <v>3411.0476376732586</v>
      </c>
      <c r="AO48" s="23">
        <v>9111.076651948064</v>
      </c>
      <c r="AP48" s="23">
        <v>34595.676772002451</v>
      </c>
      <c r="AQ48" s="23">
        <v>6298.0067681413002</v>
      </c>
      <c r="AR48" s="23">
        <v>4025.3652851378388</v>
      </c>
      <c r="AS48" s="23">
        <v>2299.4955036848255</v>
      </c>
      <c r="AT48" s="23">
        <v>1187.6239268206618</v>
      </c>
      <c r="AU48" s="23">
        <v>4934.5924975984772</v>
      </c>
      <c r="AV48" s="23">
        <v>259288.81432573978</v>
      </c>
      <c r="AW48" s="23">
        <v>146380.68424043944</v>
      </c>
      <c r="AX48" s="23">
        <v>11949.42242499826</v>
      </c>
      <c r="AY48" s="23">
        <v>28806.320865636513</v>
      </c>
      <c r="AZ48" s="23">
        <v>14018.251406608351</v>
      </c>
      <c r="BA48" s="23">
        <v>47.192429068212064</v>
      </c>
      <c r="BB48" s="23">
        <v>6467.7955185094534</v>
      </c>
      <c r="BC48" s="23">
        <v>3343.6734518326957</v>
      </c>
      <c r="BD48" s="23">
        <v>20810.5817238462</v>
      </c>
      <c r="BE48" s="23">
        <v>918.99931523495388</v>
      </c>
      <c r="BF48" s="23">
        <v>453.57200275226489</v>
      </c>
      <c r="BG48" s="23">
        <v>5216.8220327441768</v>
      </c>
      <c r="BH48" s="23">
        <v>6122.9074156820043</v>
      </c>
      <c r="BI48" s="23">
        <v>899.93610037202586</v>
      </c>
      <c r="BJ48" s="23">
        <v>3185.3464200704339</v>
      </c>
      <c r="BK48" s="23">
        <v>2058.6577230419352</v>
      </c>
      <c r="BL48" s="23">
        <v>7687.6625867819675</v>
      </c>
      <c r="BM48" s="23">
        <v>4506.7537929110513</v>
      </c>
      <c r="BN48" s="23">
        <v>6452.0953781539765</v>
      </c>
      <c r="BO48" s="23">
        <v>4820.3153342299292</v>
      </c>
      <c r="BP48" s="23">
        <v>36683.249907013218</v>
      </c>
      <c r="BQ48" s="23">
        <v>3359.5224754321503</v>
      </c>
      <c r="BR48" s="23">
        <v>5634.667688447641</v>
      </c>
      <c r="BS48" s="23">
        <v>0</v>
      </c>
      <c r="BT48" s="64">
        <v>1031918.3159885266</v>
      </c>
      <c r="BU48" s="23">
        <v>734528.46613156924</v>
      </c>
      <c r="BV48" s="23">
        <v>0</v>
      </c>
      <c r="BW48" s="23">
        <v>0</v>
      </c>
      <c r="BX48" s="23">
        <v>0</v>
      </c>
      <c r="BY48" s="23">
        <v>0</v>
      </c>
      <c r="BZ48" s="23">
        <v>5002854.0245266054</v>
      </c>
      <c r="CA48" s="23">
        <v>2055258.9176824014</v>
      </c>
      <c r="CB48" s="23">
        <v>0</v>
      </c>
      <c r="CC48" s="23">
        <v>0</v>
      </c>
      <c r="CD48" s="23">
        <v>1263.593699269715</v>
      </c>
      <c r="CE48" s="23">
        <v>0</v>
      </c>
      <c r="CF48" s="23">
        <v>49099.352975894086</v>
      </c>
      <c r="CG48" s="23">
        <v>0</v>
      </c>
      <c r="CH48" s="23">
        <v>0</v>
      </c>
      <c r="CI48" s="23">
        <v>0</v>
      </c>
      <c r="CJ48" s="34">
        <f t="shared" si="1"/>
        <v>8874922.6710042655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32483.906736256136</v>
      </c>
      <c r="D49" s="23">
        <v>7208.2703178764323</v>
      </c>
      <c r="E49" s="23">
        <v>16402.567461155937</v>
      </c>
      <c r="F49" s="23">
        <v>17305.713213688745</v>
      </c>
      <c r="G49" s="23">
        <v>549065.18251862167</v>
      </c>
      <c r="H49" s="23">
        <v>152024.18192304546</v>
      </c>
      <c r="I49" s="23">
        <v>165515.79386233637</v>
      </c>
      <c r="J49" s="23">
        <v>115675.15097044379</v>
      </c>
      <c r="K49" s="23">
        <v>302583.74043572048</v>
      </c>
      <c r="L49" s="23">
        <v>33589.442936213178</v>
      </c>
      <c r="M49" s="23">
        <v>111320.81951397743</v>
      </c>
      <c r="N49" s="23">
        <v>275267.87445381202</v>
      </c>
      <c r="O49" s="23">
        <v>270918.60653698794</v>
      </c>
      <c r="P49" s="23">
        <v>106217.35005215103</v>
      </c>
      <c r="Q49" s="23">
        <v>104533.63334786445</v>
      </c>
      <c r="R49" s="23">
        <v>438963.87216706236</v>
      </c>
      <c r="S49" s="23">
        <v>302984.45547142287</v>
      </c>
      <c r="T49" s="23">
        <v>117512.12044274784</v>
      </c>
      <c r="U49" s="23">
        <v>697941.56115873798</v>
      </c>
      <c r="V49" s="23">
        <v>61479.911543199865</v>
      </c>
      <c r="W49" s="23">
        <v>59813.386857143305</v>
      </c>
      <c r="X49" s="23">
        <v>382454.03810939519</v>
      </c>
      <c r="Y49" s="23">
        <v>96903.888331868453</v>
      </c>
      <c r="Z49" s="23">
        <v>15151.167169045311</v>
      </c>
      <c r="AA49" s="23">
        <v>6096.3366712701627</v>
      </c>
      <c r="AB49" s="23">
        <v>41630.851177765231</v>
      </c>
      <c r="AC49" s="23">
        <v>467924.43078581401</v>
      </c>
      <c r="AD49" s="23">
        <v>1182464.3725109186</v>
      </c>
      <c r="AE49" s="23">
        <v>5823741.3855956541</v>
      </c>
      <c r="AF49" s="23">
        <v>6680257.6535654338</v>
      </c>
      <c r="AG49" s="23">
        <v>484520.90640322951</v>
      </c>
      <c r="AH49" s="23">
        <v>31471.358612363361</v>
      </c>
      <c r="AI49" s="23">
        <v>263642.26299752621</v>
      </c>
      <c r="AJ49" s="23">
        <v>705216.37956154672</v>
      </c>
      <c r="AK49" s="23">
        <v>74038.829146760778</v>
      </c>
      <c r="AL49" s="23">
        <v>2364902.7447924721</v>
      </c>
      <c r="AM49" s="23">
        <v>366549.53894077637</v>
      </c>
      <c r="AN49" s="23">
        <v>267419.12597443588</v>
      </c>
      <c r="AO49" s="23">
        <v>463711.13314257836</v>
      </c>
      <c r="AP49" s="23">
        <v>1018743.5516966791</v>
      </c>
      <c r="AQ49" s="23">
        <v>2175688.0188589608</v>
      </c>
      <c r="AR49" s="23">
        <v>448347.99248938554</v>
      </c>
      <c r="AS49" s="23">
        <v>440254.6350443518</v>
      </c>
      <c r="AT49" s="23">
        <v>228812.76702789712</v>
      </c>
      <c r="AU49" s="23">
        <v>65353.745843552504</v>
      </c>
      <c r="AV49" s="23">
        <v>0.16480780777535606</v>
      </c>
      <c r="AW49" s="23">
        <v>0.11488309074521794</v>
      </c>
      <c r="AX49" s="23">
        <v>1375714.6400291407</v>
      </c>
      <c r="AY49" s="23">
        <v>875342.95664781041</v>
      </c>
      <c r="AZ49" s="23">
        <v>213409.1955661333</v>
      </c>
      <c r="BA49" s="23">
        <v>187779.25945251397</v>
      </c>
      <c r="BB49" s="23">
        <v>278889.63864523009</v>
      </c>
      <c r="BC49" s="23">
        <v>434232.26896561234</v>
      </c>
      <c r="BD49" s="23">
        <v>349470.7237634745</v>
      </c>
      <c r="BE49" s="23">
        <v>93443.99587982292</v>
      </c>
      <c r="BF49" s="23">
        <v>56606.82764362236</v>
      </c>
      <c r="BG49" s="23">
        <v>680594.8896093776</v>
      </c>
      <c r="BH49" s="23">
        <v>3418946.7139846329</v>
      </c>
      <c r="BI49" s="23">
        <v>18286.246150741827</v>
      </c>
      <c r="BJ49" s="23">
        <v>866457.50661887811</v>
      </c>
      <c r="BK49" s="23">
        <v>99611.954538988051</v>
      </c>
      <c r="BL49" s="23">
        <v>832025.61310059123</v>
      </c>
      <c r="BM49" s="23">
        <v>599737.3124250581</v>
      </c>
      <c r="BN49" s="23">
        <v>443763.80433702865</v>
      </c>
      <c r="BO49" s="23">
        <v>170657.45990000857</v>
      </c>
      <c r="BP49" s="23">
        <v>831726.99898163159</v>
      </c>
      <c r="BQ49" s="23">
        <v>502022.59229351493</v>
      </c>
      <c r="BR49" s="23">
        <v>422246.43888435868</v>
      </c>
      <c r="BS49" s="23">
        <v>0</v>
      </c>
      <c r="BT49" s="64">
        <v>40785071.973479204</v>
      </c>
      <c r="BU49" s="23">
        <v>30449.313785646202</v>
      </c>
      <c r="BV49" s="23">
        <v>0</v>
      </c>
      <c r="BW49" s="23">
        <v>0</v>
      </c>
      <c r="BX49" s="23">
        <v>0</v>
      </c>
      <c r="BY49" s="23">
        <v>75700.367635235627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2360.0358284353442</v>
      </c>
      <c r="CG49" s="23">
        <v>0</v>
      </c>
      <c r="CH49" s="23">
        <v>0</v>
      </c>
      <c r="CI49" s="23">
        <v>22866.480801572881</v>
      </c>
      <c r="CJ49" s="34">
        <f t="shared" si="1"/>
        <v>40916448.171530098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49019058.9786897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23612.953345639336</v>
      </c>
      <c r="CG50" s="23">
        <v>0</v>
      </c>
      <c r="CH50" s="23">
        <v>0</v>
      </c>
      <c r="CI50" s="23">
        <v>0</v>
      </c>
      <c r="CJ50" s="34">
        <f t="shared" si="1"/>
        <v>49042671.932035342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74948268.020247877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74948268.020247877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92871.395517783196</v>
      </c>
      <c r="D52" s="23">
        <v>25978.804744768375</v>
      </c>
      <c r="E52" s="23">
        <v>3832.4043056587898</v>
      </c>
      <c r="F52" s="23">
        <v>7144.3097607177378</v>
      </c>
      <c r="G52" s="23">
        <v>343987.45773175178</v>
      </c>
      <c r="H52" s="23">
        <v>30573.552411706656</v>
      </c>
      <c r="I52" s="23">
        <v>26463.594791305488</v>
      </c>
      <c r="J52" s="23">
        <v>32371.881747458396</v>
      </c>
      <c r="K52" s="23">
        <v>45016.482523861669</v>
      </c>
      <c r="L52" s="23">
        <v>22930.594900783031</v>
      </c>
      <c r="M52" s="23">
        <v>170813.77105636804</v>
      </c>
      <c r="N52" s="23">
        <v>1287433.6567337096</v>
      </c>
      <c r="O52" s="23">
        <v>41338.228231052235</v>
      </c>
      <c r="P52" s="23">
        <v>49346.895757664919</v>
      </c>
      <c r="Q52" s="23">
        <v>3005.1738971641175</v>
      </c>
      <c r="R52" s="23">
        <v>112806.69991599365</v>
      </c>
      <c r="S52" s="23">
        <v>156012.55628511196</v>
      </c>
      <c r="T52" s="23">
        <v>111119.73822806812</v>
      </c>
      <c r="U52" s="23">
        <v>355490.07186070282</v>
      </c>
      <c r="V52" s="23">
        <v>16808.626244743195</v>
      </c>
      <c r="W52" s="23">
        <v>28866.634527660557</v>
      </c>
      <c r="X52" s="23">
        <v>133232.75344825184</v>
      </c>
      <c r="Y52" s="23">
        <v>44366.235163119411</v>
      </c>
      <c r="Z52" s="23">
        <v>71578.481916908582</v>
      </c>
      <c r="AA52" s="23">
        <v>133296.41050473886</v>
      </c>
      <c r="AB52" s="23">
        <v>422372.46114301734</v>
      </c>
      <c r="AC52" s="23">
        <v>1073458.6777420538</v>
      </c>
      <c r="AD52" s="23">
        <v>338244.21840338735</v>
      </c>
      <c r="AE52" s="23">
        <v>1953593.7139070064</v>
      </c>
      <c r="AF52" s="23">
        <v>1654664.914636068</v>
      </c>
      <c r="AG52" s="23">
        <v>434436.72463113815</v>
      </c>
      <c r="AH52" s="23">
        <v>92175.355614468033</v>
      </c>
      <c r="AI52" s="23">
        <v>201334.69079506921</v>
      </c>
      <c r="AJ52" s="23">
        <v>526264.06528715219</v>
      </c>
      <c r="AK52" s="23">
        <v>57481.686904114671</v>
      </c>
      <c r="AL52" s="23">
        <v>207401.27061855752</v>
      </c>
      <c r="AM52" s="23">
        <v>240777.88163552302</v>
      </c>
      <c r="AN52" s="23">
        <v>185688.96963427207</v>
      </c>
      <c r="AO52" s="23">
        <v>556847.17517443479</v>
      </c>
      <c r="AP52" s="23">
        <v>2235534.8716211878</v>
      </c>
      <c r="AQ52" s="23">
        <v>1038360.8160328482</v>
      </c>
      <c r="AR52" s="23">
        <v>181299.92672904767</v>
      </c>
      <c r="AS52" s="23">
        <v>293297.63771944103</v>
      </c>
      <c r="AT52" s="23">
        <v>363799.56540210912</v>
      </c>
      <c r="AU52" s="23">
        <v>801736.42375434912</v>
      </c>
      <c r="AV52" s="23">
        <v>32852.358516328772</v>
      </c>
      <c r="AW52" s="23">
        <v>32214.490650563897</v>
      </c>
      <c r="AX52" s="23">
        <v>950082.09335998772</v>
      </c>
      <c r="AY52" s="23">
        <v>2223919.3084931378</v>
      </c>
      <c r="AZ52" s="23">
        <v>201353.79480326441</v>
      </c>
      <c r="BA52" s="23">
        <v>5608.7729056643066</v>
      </c>
      <c r="BB52" s="23">
        <v>183945.82182947331</v>
      </c>
      <c r="BC52" s="23">
        <v>386783.5715057716</v>
      </c>
      <c r="BD52" s="23">
        <v>1324095.0314906109</v>
      </c>
      <c r="BE52" s="23">
        <v>85028.789619166098</v>
      </c>
      <c r="BF52" s="23">
        <v>20493.560504252826</v>
      </c>
      <c r="BG52" s="23">
        <v>584124.90684636403</v>
      </c>
      <c r="BH52" s="23">
        <v>1152059.0793208678</v>
      </c>
      <c r="BI52" s="23">
        <v>54019.793793874916</v>
      </c>
      <c r="BJ52" s="23">
        <v>433324.04046619532</v>
      </c>
      <c r="BK52" s="23">
        <v>80229.983966942818</v>
      </c>
      <c r="BL52" s="23">
        <v>479892.39405141369</v>
      </c>
      <c r="BM52" s="23">
        <v>203541.82998939499</v>
      </c>
      <c r="BN52" s="23">
        <v>243941.10161569982</v>
      </c>
      <c r="BO52" s="23">
        <v>139819.94743118458</v>
      </c>
      <c r="BP52" s="23">
        <v>441032.23688135063</v>
      </c>
      <c r="BQ52" s="23">
        <v>183351.5403505638</v>
      </c>
      <c r="BR52" s="23">
        <v>194376.89314677884</v>
      </c>
      <c r="BS52" s="23">
        <v>0</v>
      </c>
      <c r="BT52" s="64">
        <v>25841548.801131152</v>
      </c>
      <c r="BU52" s="23">
        <v>697042.63236554782</v>
      </c>
      <c r="BV52" s="23">
        <v>0</v>
      </c>
      <c r="BW52" s="23">
        <v>0</v>
      </c>
      <c r="BX52" s="23">
        <v>0</v>
      </c>
      <c r="BY52" s="23">
        <v>0</v>
      </c>
      <c r="BZ52" s="23">
        <v>1509443.1545079341</v>
      </c>
      <c r="CA52" s="23">
        <v>623786.0026444851</v>
      </c>
      <c r="CB52" s="23">
        <v>0</v>
      </c>
      <c r="CC52" s="23">
        <v>0</v>
      </c>
      <c r="CD52" s="23">
        <v>12.149999200416799</v>
      </c>
      <c r="CE52" s="23">
        <v>0</v>
      </c>
      <c r="CF52" s="23">
        <v>446044.96154237119</v>
      </c>
      <c r="CG52" s="23">
        <v>0</v>
      </c>
      <c r="CH52" s="23">
        <v>0</v>
      </c>
      <c r="CI52" s="23">
        <v>3606252.3569854386</v>
      </c>
      <c r="CJ52" s="34">
        <f t="shared" si="1"/>
        <v>32724130.059176132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77735.579329686108</v>
      </c>
      <c r="D53" s="23">
        <v>7916.0133660782376</v>
      </c>
      <c r="E53" s="23">
        <v>18458.573907009177</v>
      </c>
      <c r="F53" s="23">
        <v>77682.935400193935</v>
      </c>
      <c r="G53" s="23">
        <v>908279.7578217265</v>
      </c>
      <c r="H53" s="23">
        <v>16220.914632706799</v>
      </c>
      <c r="I53" s="23">
        <v>12840.688755056608</v>
      </c>
      <c r="J53" s="23">
        <v>115540.31377590385</v>
      </c>
      <c r="K53" s="23">
        <v>131582.16349252185</v>
      </c>
      <c r="L53" s="23">
        <v>3473.3075317560797</v>
      </c>
      <c r="M53" s="23">
        <v>142946.93999813718</v>
      </c>
      <c r="N53" s="23">
        <v>345354.60521631048</v>
      </c>
      <c r="O53" s="23">
        <v>39515.280248579526</v>
      </c>
      <c r="P53" s="23">
        <v>77806.660212000264</v>
      </c>
      <c r="Q53" s="23">
        <v>1229.7666298697438</v>
      </c>
      <c r="R53" s="23">
        <v>133179.63512907224</v>
      </c>
      <c r="S53" s="23">
        <v>90438.749571413267</v>
      </c>
      <c r="T53" s="23">
        <v>84178.543663603225</v>
      </c>
      <c r="U53" s="23">
        <v>376365.36636884185</v>
      </c>
      <c r="V53" s="23">
        <v>5807.7817330331882</v>
      </c>
      <c r="W53" s="23">
        <v>31154.888537342846</v>
      </c>
      <c r="X53" s="23">
        <v>76940.767381578451</v>
      </c>
      <c r="Y53" s="23">
        <v>41086.971650379513</v>
      </c>
      <c r="Z53" s="23">
        <v>231157.56774438536</v>
      </c>
      <c r="AA53" s="23">
        <v>233899.5597603514</v>
      </c>
      <c r="AB53" s="23">
        <v>908114.60900705669</v>
      </c>
      <c r="AC53" s="23">
        <v>18241228.87307062</v>
      </c>
      <c r="AD53" s="23">
        <v>57946.509549025694</v>
      </c>
      <c r="AE53" s="23">
        <v>1193811.9590813085</v>
      </c>
      <c r="AF53" s="23">
        <v>480515.01363575738</v>
      </c>
      <c r="AG53" s="23">
        <v>191439.51960928147</v>
      </c>
      <c r="AH53" s="23">
        <v>18681.478017759197</v>
      </c>
      <c r="AI53" s="23">
        <v>9741.783110071492</v>
      </c>
      <c r="AJ53" s="23">
        <v>314198.65545855439</v>
      </c>
      <c r="AK53" s="23">
        <v>106067.03561555427</v>
      </c>
      <c r="AL53" s="23">
        <v>118698.86573852647</v>
      </c>
      <c r="AM53" s="23">
        <v>146560.26860060348</v>
      </c>
      <c r="AN53" s="23">
        <v>121123.96316940026</v>
      </c>
      <c r="AO53" s="23">
        <v>1061978.7899448306</v>
      </c>
      <c r="AP53" s="23">
        <v>1116239.8574745841</v>
      </c>
      <c r="AQ53" s="23">
        <v>95509.288257230277</v>
      </c>
      <c r="AR53" s="23">
        <v>15480.642174214679</v>
      </c>
      <c r="AS53" s="23">
        <v>53486.81280211285</v>
      </c>
      <c r="AT53" s="23">
        <v>164610.1438947783</v>
      </c>
      <c r="AU53" s="23">
        <v>50751.550487301414</v>
      </c>
      <c r="AV53" s="23">
        <v>1973.4145287930653</v>
      </c>
      <c r="AW53" s="23">
        <v>3856.075449232655</v>
      </c>
      <c r="AX53" s="23">
        <v>264094.88256750698</v>
      </c>
      <c r="AY53" s="23">
        <v>1888540.1627279415</v>
      </c>
      <c r="AZ53" s="23">
        <v>75966.363981616509</v>
      </c>
      <c r="BA53" s="23">
        <v>120.71487226701711</v>
      </c>
      <c r="BB53" s="23">
        <v>10973.239786920156</v>
      </c>
      <c r="BC53" s="23">
        <v>166353.21077339337</v>
      </c>
      <c r="BD53" s="23">
        <v>328715.17465319182</v>
      </c>
      <c r="BE53" s="23">
        <v>16658.92485880254</v>
      </c>
      <c r="BF53" s="23">
        <v>314.80809370841337</v>
      </c>
      <c r="BG53" s="23">
        <v>262497.46132216917</v>
      </c>
      <c r="BH53" s="23">
        <v>865065.66919985623</v>
      </c>
      <c r="BI53" s="23">
        <v>15058.541481827811</v>
      </c>
      <c r="BJ53" s="23">
        <v>280014.71310977108</v>
      </c>
      <c r="BK53" s="23">
        <v>41105.793655839938</v>
      </c>
      <c r="BL53" s="23">
        <v>153598.90233859461</v>
      </c>
      <c r="BM53" s="23">
        <v>120540.53683351097</v>
      </c>
      <c r="BN53" s="23">
        <v>59705.405204657742</v>
      </c>
      <c r="BO53" s="23">
        <v>71369.356725518315</v>
      </c>
      <c r="BP53" s="23">
        <v>322442.10548904317</v>
      </c>
      <c r="BQ53" s="23">
        <v>29842.246208963574</v>
      </c>
      <c r="BR53" s="23">
        <v>20486.719912076598</v>
      </c>
      <c r="BS53" s="23">
        <v>0</v>
      </c>
      <c r="BT53" s="64">
        <v>32746273.374331303</v>
      </c>
      <c r="BU53" s="23">
        <v>353939.46567466459</v>
      </c>
      <c r="BV53" s="23">
        <v>0</v>
      </c>
      <c r="BW53" s="23">
        <v>0</v>
      </c>
      <c r="BX53" s="23">
        <v>0</v>
      </c>
      <c r="BY53" s="23">
        <v>857713.56391119619</v>
      </c>
      <c r="BZ53" s="23">
        <v>0</v>
      </c>
      <c r="CA53" s="23">
        <v>0</v>
      </c>
      <c r="CB53" s="23">
        <v>0</v>
      </c>
      <c r="CC53" s="23">
        <v>0</v>
      </c>
      <c r="CD53" s="23">
        <v>1929680.9019432594</v>
      </c>
      <c r="CE53" s="23">
        <v>0</v>
      </c>
      <c r="CF53" s="23">
        <v>1614657.0566586759</v>
      </c>
      <c r="CG53" s="23">
        <v>0</v>
      </c>
      <c r="CH53" s="23">
        <v>36209.686537837631</v>
      </c>
      <c r="CI53" s="23">
        <v>4789235.0280960118</v>
      </c>
      <c r="CJ53" s="34">
        <f t="shared" si="1"/>
        <v>42327709.077152953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3.5633795658238405</v>
      </c>
      <c r="D54" s="23">
        <v>0</v>
      </c>
      <c r="E54" s="23">
        <v>1.3040942083618434</v>
      </c>
      <c r="F54" s="23">
        <v>3.4584281283968883</v>
      </c>
      <c r="G54" s="23">
        <v>46.442125906042541</v>
      </c>
      <c r="H54" s="23">
        <v>0.48679364960128951</v>
      </c>
      <c r="I54" s="23">
        <v>0.1333935935621986</v>
      </c>
      <c r="J54" s="23">
        <v>4.7931367232123492</v>
      </c>
      <c r="K54" s="23">
        <v>0.34373686069717435</v>
      </c>
      <c r="L54" s="23">
        <v>2.4127863936837884E-2</v>
      </c>
      <c r="M54" s="23">
        <v>38.404946949992265</v>
      </c>
      <c r="N54" s="23">
        <v>101.39911434115245</v>
      </c>
      <c r="O54" s="23">
        <v>14.141915971101188</v>
      </c>
      <c r="P54" s="23">
        <v>7.4144234744829944</v>
      </c>
      <c r="Q54" s="23">
        <v>0.43318890786053538</v>
      </c>
      <c r="R54" s="23">
        <v>8.4203430628025977</v>
      </c>
      <c r="S54" s="23">
        <v>9.4182209900033733</v>
      </c>
      <c r="T54" s="23">
        <v>5.7921471502011812</v>
      </c>
      <c r="U54" s="23">
        <v>57.201374387564634</v>
      </c>
      <c r="V54" s="23">
        <v>1.7553602471186485</v>
      </c>
      <c r="W54" s="23">
        <v>1.5014694395810553</v>
      </c>
      <c r="X54" s="23">
        <v>61.961773260488911</v>
      </c>
      <c r="Y54" s="23">
        <v>3.8999959864354712</v>
      </c>
      <c r="Z54" s="23">
        <v>0.79358944163096945</v>
      </c>
      <c r="AA54" s="23">
        <v>0.20874673951658868</v>
      </c>
      <c r="AB54" s="23">
        <v>0</v>
      </c>
      <c r="AC54" s="23">
        <v>0.8594777573158453</v>
      </c>
      <c r="AD54" s="23">
        <v>0</v>
      </c>
      <c r="AE54" s="23">
        <v>103.96021009198476</v>
      </c>
      <c r="AF54" s="23">
        <v>17.054349565944257</v>
      </c>
      <c r="AG54" s="23">
        <v>1.0587825199586929</v>
      </c>
      <c r="AH54" s="23">
        <v>7.8978926552514719E-2</v>
      </c>
      <c r="AI54" s="23">
        <v>1.2092873300787552</v>
      </c>
      <c r="AJ54" s="23">
        <v>0.78112220573009528</v>
      </c>
      <c r="AK54" s="23">
        <v>0.65408683657170863</v>
      </c>
      <c r="AL54" s="23">
        <v>15.613361332041578</v>
      </c>
      <c r="AM54" s="23">
        <v>7.0957316226190095</v>
      </c>
      <c r="AN54" s="23">
        <v>68.833383523937144</v>
      </c>
      <c r="AO54" s="23">
        <v>5.582888951248445</v>
      </c>
      <c r="AP54" s="23">
        <v>67.940664203369465</v>
      </c>
      <c r="AQ54" s="23">
        <v>10.160005918671557</v>
      </c>
      <c r="AR54" s="23">
        <v>2.0287721839783286</v>
      </c>
      <c r="AS54" s="23">
        <v>3.4568299483732821</v>
      </c>
      <c r="AT54" s="23">
        <v>0.13953086507778967</v>
      </c>
      <c r="AU54" s="23">
        <v>3.921546018865568</v>
      </c>
      <c r="AV54" s="23">
        <v>0.21100927709067049</v>
      </c>
      <c r="AW54" s="23">
        <v>0.14708889254283974</v>
      </c>
      <c r="AX54" s="23">
        <v>48.57754009282214</v>
      </c>
      <c r="AY54" s="23">
        <v>17.720114595164848</v>
      </c>
      <c r="AZ54" s="23">
        <v>85696.942527047999</v>
      </c>
      <c r="BA54" s="23">
        <v>0</v>
      </c>
      <c r="BB54" s="23">
        <v>20.402057591056234</v>
      </c>
      <c r="BC54" s="23">
        <v>32.66689080050056</v>
      </c>
      <c r="BD54" s="23">
        <v>97.786149531438426</v>
      </c>
      <c r="BE54" s="23">
        <v>5.1366872278270685</v>
      </c>
      <c r="BF54" s="23">
        <v>0</v>
      </c>
      <c r="BG54" s="23">
        <v>47.321351962328329</v>
      </c>
      <c r="BH54" s="23">
        <v>680191.19917225931</v>
      </c>
      <c r="BI54" s="23">
        <v>7.9157770194646773E-2</v>
      </c>
      <c r="BJ54" s="23">
        <v>226873.45660306668</v>
      </c>
      <c r="BK54" s="23">
        <v>0</v>
      </c>
      <c r="BL54" s="23">
        <v>347351.94195192412</v>
      </c>
      <c r="BM54" s="23">
        <v>22440.413730326945</v>
      </c>
      <c r="BN54" s="23">
        <v>40.379060410188195</v>
      </c>
      <c r="BO54" s="23">
        <v>28.205383195520518</v>
      </c>
      <c r="BP54" s="23">
        <v>79338.794060057626</v>
      </c>
      <c r="BQ54" s="23">
        <v>0.16447881568232023</v>
      </c>
      <c r="BR54" s="23">
        <v>0</v>
      </c>
      <c r="BS54" s="23">
        <v>0</v>
      </c>
      <c r="BT54" s="64">
        <v>1442915.2698514969</v>
      </c>
      <c r="BU54" s="23">
        <v>9872.3808426355354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3075108.3303889413</v>
      </c>
      <c r="CG54" s="23">
        <v>0</v>
      </c>
      <c r="CH54" s="23">
        <v>-3346.5255539610184</v>
      </c>
      <c r="CI54" s="23">
        <v>582863.40028417832</v>
      </c>
      <c r="CJ54" s="34">
        <f t="shared" si="1"/>
        <v>5107412.8558132909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169.18130695027816</v>
      </c>
      <c r="D55" s="23">
        <v>2577.2808417721762</v>
      </c>
      <c r="E55" s="23">
        <v>12.305243389261879</v>
      </c>
      <c r="F55" s="23">
        <v>4.0120599346532222</v>
      </c>
      <c r="G55" s="23">
        <v>135.42876777536154</v>
      </c>
      <c r="H55" s="23">
        <v>14.69711103387295</v>
      </c>
      <c r="I55" s="23">
        <v>12.959154539092681</v>
      </c>
      <c r="J55" s="23">
        <v>19.345227570542146</v>
      </c>
      <c r="K55" s="23">
        <v>20.337314846325071</v>
      </c>
      <c r="L55" s="23">
        <v>10.243368583809509</v>
      </c>
      <c r="M55" s="23">
        <v>55.523397345264094</v>
      </c>
      <c r="N55" s="23">
        <v>3035.4407324568929</v>
      </c>
      <c r="O55" s="23">
        <v>41.969410735307406</v>
      </c>
      <c r="P55" s="23">
        <v>39.42076758246403</v>
      </c>
      <c r="Q55" s="23">
        <v>3.8082245891782116</v>
      </c>
      <c r="R55" s="23">
        <v>70.713316392260467</v>
      </c>
      <c r="S55" s="23">
        <v>78.425970040642127</v>
      </c>
      <c r="T55" s="23">
        <v>36.221626025203165</v>
      </c>
      <c r="U55" s="23">
        <v>190.61265376547919</v>
      </c>
      <c r="V55" s="23">
        <v>10.778830763470678</v>
      </c>
      <c r="W55" s="23">
        <v>40.866423840809425</v>
      </c>
      <c r="X55" s="23">
        <v>51.258012095643259</v>
      </c>
      <c r="Y55" s="23">
        <v>26.127701164546817</v>
      </c>
      <c r="Z55" s="23">
        <v>77.934079954705368</v>
      </c>
      <c r="AA55" s="23">
        <v>87.900236013941694</v>
      </c>
      <c r="AB55" s="23">
        <v>184.48802219781848</v>
      </c>
      <c r="AC55" s="23">
        <v>2526.3859491733197</v>
      </c>
      <c r="AD55" s="23">
        <v>149.88505097235085</v>
      </c>
      <c r="AE55" s="23">
        <v>205.73676441829301</v>
      </c>
      <c r="AF55" s="23">
        <v>961.98459925876</v>
      </c>
      <c r="AG55" s="23">
        <v>305.39605643597548</v>
      </c>
      <c r="AH55" s="23">
        <v>0</v>
      </c>
      <c r="AI55" s="23">
        <v>68.130937988261721</v>
      </c>
      <c r="AJ55" s="23">
        <v>364.51619566043519</v>
      </c>
      <c r="AK55" s="23">
        <v>74.074804771341007</v>
      </c>
      <c r="AL55" s="23">
        <v>162.03273769764621</v>
      </c>
      <c r="AM55" s="23">
        <v>189.40543453040726</v>
      </c>
      <c r="AN55" s="23">
        <v>109.11783586528669</v>
      </c>
      <c r="AO55" s="23">
        <v>728.61641893003082</v>
      </c>
      <c r="AP55" s="23">
        <v>1175.0482258454088</v>
      </c>
      <c r="AQ55" s="23">
        <v>454.46758357919077</v>
      </c>
      <c r="AR55" s="23">
        <v>191.50285300313092</v>
      </c>
      <c r="AS55" s="23">
        <v>118.97208656250602</v>
      </c>
      <c r="AT55" s="23">
        <v>327.53038283644293</v>
      </c>
      <c r="AU55" s="23">
        <v>32.702142710500745</v>
      </c>
      <c r="AV55" s="23">
        <v>6.874892689603147</v>
      </c>
      <c r="AW55" s="23">
        <v>7.1687813828979001</v>
      </c>
      <c r="AX55" s="23">
        <v>500.84125367021574</v>
      </c>
      <c r="AY55" s="23">
        <v>6167.9479202721068</v>
      </c>
      <c r="AZ55" s="23">
        <v>20427.174058024852</v>
      </c>
      <c r="BA55" s="23">
        <v>29.986610873942002</v>
      </c>
      <c r="BB55" s="23">
        <v>154.70486185692215</v>
      </c>
      <c r="BC55" s="23">
        <v>304.05905160766054</v>
      </c>
      <c r="BD55" s="23">
        <v>549.20634655836125</v>
      </c>
      <c r="BE55" s="23">
        <v>73.749878158989532</v>
      </c>
      <c r="BF55" s="23">
        <v>219.82032722934144</v>
      </c>
      <c r="BG55" s="23">
        <v>484.98561988570248</v>
      </c>
      <c r="BH55" s="23">
        <v>161724.48290816587</v>
      </c>
      <c r="BI55" s="23">
        <v>0.938903900298384</v>
      </c>
      <c r="BJ55" s="23">
        <v>50331.553754030385</v>
      </c>
      <c r="BK55" s="23">
        <v>76.039286779821452</v>
      </c>
      <c r="BL55" s="23">
        <v>66566.629328530282</v>
      </c>
      <c r="BM55" s="23">
        <v>29575.464895918434</v>
      </c>
      <c r="BN55" s="23">
        <v>3615.4165434505994</v>
      </c>
      <c r="BO55" s="23">
        <v>782.67699387341008</v>
      </c>
      <c r="BP55" s="23">
        <v>3239.5668360577579</v>
      </c>
      <c r="BQ55" s="23">
        <v>3.1099660589773523</v>
      </c>
      <c r="BR55" s="23">
        <v>82.64597841522054</v>
      </c>
      <c r="BS55" s="23">
        <v>0</v>
      </c>
      <c r="BT55" s="64">
        <v>360077.83085898997</v>
      </c>
      <c r="BU55" s="23">
        <v>0</v>
      </c>
      <c r="BV55" s="23">
        <v>0</v>
      </c>
      <c r="BW55" s="23">
        <v>0</v>
      </c>
      <c r="BX55" s="23">
        <v>63370.631072378208</v>
      </c>
      <c r="BY55" s="23">
        <v>2432060.3064976078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2104875.234089761</v>
      </c>
      <c r="CG55" s="23">
        <v>0</v>
      </c>
      <c r="CH55" s="23">
        <v>0</v>
      </c>
      <c r="CI55" s="23">
        <v>137149.31923311311</v>
      </c>
      <c r="CJ55" s="34">
        <f t="shared" si="1"/>
        <v>5097533.3217518507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40394.721621213022</v>
      </c>
      <c r="D56" s="23">
        <v>1246.730653253132</v>
      </c>
      <c r="E56" s="23">
        <v>179.35193904017757</v>
      </c>
      <c r="F56" s="23">
        <v>4529.3835202998116</v>
      </c>
      <c r="G56" s="23">
        <v>1189844.9546814219</v>
      </c>
      <c r="H56" s="23">
        <v>55618.76250482344</v>
      </c>
      <c r="I56" s="23">
        <v>26969.251485321634</v>
      </c>
      <c r="J56" s="23">
        <v>32360.979879587092</v>
      </c>
      <c r="K56" s="23">
        <v>60745.649990655227</v>
      </c>
      <c r="L56" s="23">
        <v>17831.037916844434</v>
      </c>
      <c r="M56" s="23">
        <v>237422.51562694335</v>
      </c>
      <c r="N56" s="23">
        <v>380657.11616662983</v>
      </c>
      <c r="O56" s="23">
        <v>101181.54005141066</v>
      </c>
      <c r="P56" s="23">
        <v>82898.10760773212</v>
      </c>
      <c r="Q56" s="23">
        <v>27541.819185307766</v>
      </c>
      <c r="R56" s="23">
        <v>116950.93937604033</v>
      </c>
      <c r="S56" s="23">
        <v>119529.82093543014</v>
      </c>
      <c r="T56" s="23">
        <v>116647.36106483355</v>
      </c>
      <c r="U56" s="23">
        <v>349894.95773539529</v>
      </c>
      <c r="V56" s="23">
        <v>18756.269911201081</v>
      </c>
      <c r="W56" s="23">
        <v>16811.973052435587</v>
      </c>
      <c r="X56" s="23">
        <v>264492.75871766126</v>
      </c>
      <c r="Y56" s="23">
        <v>41697.52849728334</v>
      </c>
      <c r="Z56" s="23">
        <v>50887.005053502624</v>
      </c>
      <c r="AA56" s="23">
        <v>32156.178198687699</v>
      </c>
      <c r="AB56" s="23">
        <v>127854.92941722584</v>
      </c>
      <c r="AC56" s="23">
        <v>18403.183095839071</v>
      </c>
      <c r="AD56" s="23">
        <v>300225.71908249334</v>
      </c>
      <c r="AE56" s="23">
        <v>3472585.4651878844</v>
      </c>
      <c r="AF56" s="23">
        <v>1558557.8329855599</v>
      </c>
      <c r="AG56" s="23">
        <v>204521.64918815193</v>
      </c>
      <c r="AH56" s="23">
        <v>27610.281033522595</v>
      </c>
      <c r="AI56" s="23">
        <v>99651.96751693268</v>
      </c>
      <c r="AJ56" s="23">
        <v>293863.93963419681</v>
      </c>
      <c r="AK56" s="23">
        <v>54988.727526652452</v>
      </c>
      <c r="AL56" s="23">
        <v>179075.56063871676</v>
      </c>
      <c r="AM56" s="23">
        <v>335888.54718351143</v>
      </c>
      <c r="AN56" s="23">
        <v>211974.69345862174</v>
      </c>
      <c r="AO56" s="23">
        <v>544527.81701469899</v>
      </c>
      <c r="AP56" s="23">
        <v>364908.88074082031</v>
      </c>
      <c r="AQ56" s="23">
        <v>453383.21299205383</v>
      </c>
      <c r="AR56" s="23">
        <v>21313.866588823959</v>
      </c>
      <c r="AS56" s="23">
        <v>128638.08289036936</v>
      </c>
      <c r="AT56" s="23">
        <v>163553.27518763873</v>
      </c>
      <c r="AU56" s="23">
        <v>32666.329515232468</v>
      </c>
      <c r="AV56" s="23">
        <v>795.63235893584874</v>
      </c>
      <c r="AW56" s="23">
        <v>1777.9264088203497</v>
      </c>
      <c r="AX56" s="23">
        <v>210203.1842240805</v>
      </c>
      <c r="AY56" s="23">
        <v>517417.44818520674</v>
      </c>
      <c r="AZ56" s="23">
        <v>6140.8353632643102</v>
      </c>
      <c r="BA56" s="23">
        <v>3171.646093183886</v>
      </c>
      <c r="BB56" s="23">
        <v>140787.10227519527</v>
      </c>
      <c r="BC56" s="23">
        <v>76914.676929582725</v>
      </c>
      <c r="BD56" s="23">
        <v>198543.73203991863</v>
      </c>
      <c r="BE56" s="23">
        <v>22013.225785008541</v>
      </c>
      <c r="BF56" s="23">
        <v>24535.893100503774</v>
      </c>
      <c r="BG56" s="23">
        <v>121351.51866147108</v>
      </c>
      <c r="BH56" s="23">
        <v>83105.969134553685</v>
      </c>
      <c r="BI56" s="23">
        <v>16155.118480359248</v>
      </c>
      <c r="BJ56" s="23">
        <v>33874.796700491468</v>
      </c>
      <c r="BK56" s="23">
        <v>78997.645421631998</v>
      </c>
      <c r="BL56" s="23">
        <v>46830.675594110427</v>
      </c>
      <c r="BM56" s="23">
        <v>40519.369647903703</v>
      </c>
      <c r="BN56" s="23">
        <v>233641.00549385155</v>
      </c>
      <c r="BO56" s="23">
        <v>128357.15603966555</v>
      </c>
      <c r="BP56" s="23">
        <v>90416.064966503371</v>
      </c>
      <c r="BQ56" s="23">
        <v>136019.79589542109</v>
      </c>
      <c r="BR56" s="23">
        <v>126847.86292140296</v>
      </c>
      <c r="BS56" s="23">
        <v>0</v>
      </c>
      <c r="BT56" s="64">
        <v>14319858.957972968</v>
      </c>
      <c r="BU56" s="23">
        <v>54509.433282912018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184.7470640264352</v>
      </c>
      <c r="CE56" s="23">
        <v>0</v>
      </c>
      <c r="CF56" s="23">
        <v>77566.208849266564</v>
      </c>
      <c r="CG56" s="23">
        <v>0</v>
      </c>
      <c r="CH56" s="23">
        <v>0</v>
      </c>
      <c r="CI56" s="23">
        <v>2840544.5847504553</v>
      </c>
      <c r="CJ56" s="34">
        <f t="shared" si="1"/>
        <v>17292663.931919627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2166865.3408017475</v>
      </c>
      <c r="D57" s="23">
        <v>189061.18413203213</v>
      </c>
      <c r="E57" s="23">
        <v>136.62092446325451</v>
      </c>
      <c r="F57" s="23">
        <v>343.45595366064242</v>
      </c>
      <c r="G57" s="23">
        <v>108989.51909127837</v>
      </c>
      <c r="H57" s="23">
        <v>8719.0393879138101</v>
      </c>
      <c r="I57" s="23">
        <v>8563.5977528908425</v>
      </c>
      <c r="J57" s="23">
        <v>7114.8769248010949</v>
      </c>
      <c r="K57" s="23">
        <v>26427.964777095825</v>
      </c>
      <c r="L57" s="23">
        <v>1326.229997884371</v>
      </c>
      <c r="M57" s="23">
        <v>34320.308354998677</v>
      </c>
      <c r="N57" s="23">
        <v>214959.67830602027</v>
      </c>
      <c r="O57" s="23">
        <v>38280.912966929034</v>
      </c>
      <c r="P57" s="23">
        <v>5892.5133662863573</v>
      </c>
      <c r="Q57" s="23">
        <v>677.18162798941046</v>
      </c>
      <c r="R57" s="23">
        <v>33976.357805669613</v>
      </c>
      <c r="S57" s="23">
        <v>53404.426181927323</v>
      </c>
      <c r="T57" s="23">
        <v>82233.914354958048</v>
      </c>
      <c r="U57" s="23">
        <v>184009.27100909117</v>
      </c>
      <c r="V57" s="23">
        <v>9858.7899761123408</v>
      </c>
      <c r="W57" s="23">
        <v>9540.9173816984621</v>
      </c>
      <c r="X57" s="23">
        <v>108120.26471481673</v>
      </c>
      <c r="Y57" s="23">
        <v>3365.3087958198935</v>
      </c>
      <c r="Z57" s="23">
        <v>41957.843592025172</v>
      </c>
      <c r="AA57" s="23">
        <v>24032.464001641758</v>
      </c>
      <c r="AB57" s="23">
        <v>90989.890939828751</v>
      </c>
      <c r="AC57" s="23">
        <v>146758.25347661212</v>
      </c>
      <c r="AD57" s="23">
        <v>8991.9228190453578</v>
      </c>
      <c r="AE57" s="23">
        <v>437027.58542112261</v>
      </c>
      <c r="AF57" s="23">
        <v>346238.75833895511</v>
      </c>
      <c r="AG57" s="23">
        <v>47178.338900841001</v>
      </c>
      <c r="AH57" s="23">
        <v>10996.020573151962</v>
      </c>
      <c r="AI57" s="23">
        <v>12333.725232488729</v>
      </c>
      <c r="AJ57" s="23">
        <v>18106.911759390481</v>
      </c>
      <c r="AK57" s="23">
        <v>22313.242065141629</v>
      </c>
      <c r="AL57" s="23">
        <v>49746.689636221956</v>
      </c>
      <c r="AM57" s="23">
        <v>129828.31524865507</v>
      </c>
      <c r="AN57" s="23">
        <v>199970.99261036146</v>
      </c>
      <c r="AO57" s="23">
        <v>221207.60425201163</v>
      </c>
      <c r="AP57" s="23">
        <v>431954.43946690299</v>
      </c>
      <c r="AQ57" s="23">
        <v>103744.38340310728</v>
      </c>
      <c r="AR57" s="23">
        <v>15161.24971372063</v>
      </c>
      <c r="AS57" s="23">
        <v>45261.702001298334</v>
      </c>
      <c r="AT57" s="23">
        <v>75346.353197564938</v>
      </c>
      <c r="AU57" s="23">
        <v>5050.3786707077015</v>
      </c>
      <c r="AV57" s="23">
        <v>56.923944250587752</v>
      </c>
      <c r="AW57" s="23">
        <v>150.27348507435289</v>
      </c>
      <c r="AX57" s="23">
        <v>266739.09508782229</v>
      </c>
      <c r="AY57" s="23">
        <v>779542.02340667055</v>
      </c>
      <c r="AZ57" s="23">
        <v>185697.73856486045</v>
      </c>
      <c r="BA57" s="23">
        <v>5696.8015638945726</v>
      </c>
      <c r="BB57" s="23">
        <v>101265.40866885406</v>
      </c>
      <c r="BC57" s="23">
        <v>165310.5034255154</v>
      </c>
      <c r="BD57" s="23">
        <v>129718.04319338231</v>
      </c>
      <c r="BE57" s="23">
        <v>25322.286091779974</v>
      </c>
      <c r="BF57" s="23">
        <v>6038.3620148911295</v>
      </c>
      <c r="BG57" s="23">
        <v>236295.7113808296</v>
      </c>
      <c r="BH57" s="23">
        <v>249781.04806321237</v>
      </c>
      <c r="BI57" s="23">
        <v>3808.3505790708004</v>
      </c>
      <c r="BJ57" s="23">
        <v>158898.08582438595</v>
      </c>
      <c r="BK57" s="23">
        <v>6482.4215075757857</v>
      </c>
      <c r="BL57" s="23">
        <v>55924.544903864531</v>
      </c>
      <c r="BM57" s="23">
        <v>150508.49650099044</v>
      </c>
      <c r="BN57" s="23">
        <v>135102.4634528085</v>
      </c>
      <c r="BO57" s="23">
        <v>135450.16518947779</v>
      </c>
      <c r="BP57" s="23">
        <v>94509.535458011611</v>
      </c>
      <c r="BQ57" s="23">
        <v>7659.6735226076844</v>
      </c>
      <c r="BR57" s="23">
        <v>6939.6497861669823</v>
      </c>
      <c r="BS57" s="23">
        <v>0</v>
      </c>
      <c r="BT57" s="64">
        <v>8687282.3455228824</v>
      </c>
      <c r="BU57" s="23">
        <v>1349894.329338084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98.961794784626292</v>
      </c>
      <c r="CE57" s="23">
        <v>0</v>
      </c>
      <c r="CF57" s="23">
        <v>207874.02893165636</v>
      </c>
      <c r="CG57" s="23">
        <v>0</v>
      </c>
      <c r="CH57" s="23">
        <v>559.0878017526029</v>
      </c>
      <c r="CI57" s="23">
        <v>732601.24248175521</v>
      </c>
      <c r="CJ57" s="34">
        <f t="shared" si="1"/>
        <v>10978309.995870914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180860.46244712672</v>
      </c>
      <c r="D58" s="23">
        <v>67444.165840908623</v>
      </c>
      <c r="E58" s="23">
        <v>3157.4428275218497</v>
      </c>
      <c r="F58" s="23">
        <v>143194.84755469498</v>
      </c>
      <c r="G58" s="23">
        <v>146904.48944238666</v>
      </c>
      <c r="H58" s="23">
        <v>40133.682320757682</v>
      </c>
      <c r="I58" s="23">
        <v>11608.879986482942</v>
      </c>
      <c r="J58" s="23">
        <v>15839.562269806453</v>
      </c>
      <c r="K58" s="23">
        <v>41911.993088557538</v>
      </c>
      <c r="L58" s="23">
        <v>2173.3683857815113</v>
      </c>
      <c r="M58" s="23">
        <v>42438.097081944354</v>
      </c>
      <c r="N58" s="23">
        <v>133714.82271727314</v>
      </c>
      <c r="O58" s="23">
        <v>25278.168517855345</v>
      </c>
      <c r="P58" s="23">
        <v>52408.453905808106</v>
      </c>
      <c r="Q58" s="23">
        <v>1329.5596978155913</v>
      </c>
      <c r="R58" s="23">
        <v>49778.064793213649</v>
      </c>
      <c r="S58" s="23">
        <v>79798.055143320729</v>
      </c>
      <c r="T58" s="23">
        <v>56902.690633144579</v>
      </c>
      <c r="U58" s="23">
        <v>250750.67827449448</v>
      </c>
      <c r="V58" s="23">
        <v>10460.362569440062</v>
      </c>
      <c r="W58" s="23">
        <v>19267.538352714204</v>
      </c>
      <c r="X58" s="23">
        <v>61494.190897011176</v>
      </c>
      <c r="Y58" s="23">
        <v>28328.349104684032</v>
      </c>
      <c r="Z58" s="23">
        <v>26661.356823349139</v>
      </c>
      <c r="AA58" s="23">
        <v>46065.212253702339</v>
      </c>
      <c r="AB58" s="23">
        <v>284190.95336985192</v>
      </c>
      <c r="AC58" s="23">
        <v>2181403.146933605</v>
      </c>
      <c r="AD58" s="23">
        <v>66457.951970548427</v>
      </c>
      <c r="AE58" s="23">
        <v>905560.39428834175</v>
      </c>
      <c r="AF58" s="23">
        <v>660590.66353979672</v>
      </c>
      <c r="AG58" s="23">
        <v>84801.202438072418</v>
      </c>
      <c r="AH58" s="23">
        <v>10844.274218317934</v>
      </c>
      <c r="AI58" s="23">
        <v>27777.011819313688</v>
      </c>
      <c r="AJ58" s="23">
        <v>661704.77817626426</v>
      </c>
      <c r="AK58" s="23">
        <v>12902.002381704939</v>
      </c>
      <c r="AL58" s="23">
        <v>86582.928421515171</v>
      </c>
      <c r="AM58" s="23">
        <v>102818.27122293721</v>
      </c>
      <c r="AN58" s="23">
        <v>164384.03708596216</v>
      </c>
      <c r="AO58" s="23">
        <v>126177.06290959634</v>
      </c>
      <c r="AP58" s="23">
        <v>844998.28979080287</v>
      </c>
      <c r="AQ58" s="23">
        <v>169996.80678355345</v>
      </c>
      <c r="AR58" s="23">
        <v>34596.522109977908</v>
      </c>
      <c r="AS58" s="23">
        <v>34263.169295420237</v>
      </c>
      <c r="AT58" s="23">
        <v>94339.792183443453</v>
      </c>
      <c r="AU58" s="23">
        <v>12616.641981556297</v>
      </c>
      <c r="AV58" s="23">
        <v>1363.4143301699376</v>
      </c>
      <c r="AW58" s="23">
        <v>2181.7885469401981</v>
      </c>
      <c r="AX58" s="23">
        <v>257398.2793736856</v>
      </c>
      <c r="AY58" s="23">
        <v>570476.55369777151</v>
      </c>
      <c r="AZ58" s="23">
        <v>18238.162417566848</v>
      </c>
      <c r="BA58" s="23">
        <v>803.21125779417878</v>
      </c>
      <c r="BB58" s="23">
        <v>50134.450517944548</v>
      </c>
      <c r="BC58" s="23">
        <v>115973.60090039714</v>
      </c>
      <c r="BD58" s="23">
        <v>289213.56592512067</v>
      </c>
      <c r="BE58" s="23">
        <v>33519.336338274014</v>
      </c>
      <c r="BF58" s="23">
        <v>21083.946402686313</v>
      </c>
      <c r="BG58" s="23">
        <v>191660.15321861685</v>
      </c>
      <c r="BH58" s="23">
        <v>348031.5589277664</v>
      </c>
      <c r="BI58" s="23">
        <v>45084.919419189187</v>
      </c>
      <c r="BJ58" s="23">
        <v>361365.84025191586</v>
      </c>
      <c r="BK58" s="23">
        <v>13841.373378124366</v>
      </c>
      <c r="BL58" s="23">
        <v>287512.65575693984</v>
      </c>
      <c r="BM58" s="23">
        <v>286267.16169777559</v>
      </c>
      <c r="BN58" s="23">
        <v>173786.96816057587</v>
      </c>
      <c r="BO58" s="23">
        <v>210129.2687414441</v>
      </c>
      <c r="BP58" s="23">
        <v>177882.20286406964</v>
      </c>
      <c r="BQ58" s="23">
        <v>78079.027490808003</v>
      </c>
      <c r="BR58" s="23">
        <v>91855.481640344078</v>
      </c>
      <c r="BS58" s="23">
        <v>0</v>
      </c>
      <c r="BT58" s="64">
        <v>11730793.317106297</v>
      </c>
      <c r="BU58" s="23">
        <v>2457561.7878539576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2671.5192696973641</v>
      </c>
      <c r="CE58" s="23">
        <v>0</v>
      </c>
      <c r="CF58" s="23">
        <v>42973.82917559972</v>
      </c>
      <c r="CG58" s="23">
        <v>0</v>
      </c>
      <c r="CH58" s="23">
        <v>0</v>
      </c>
      <c r="CI58" s="23">
        <v>1806137.0728823734</v>
      </c>
      <c r="CJ58" s="34">
        <f t="shared" si="1"/>
        <v>16040137.526287924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13985.113705365295</v>
      </c>
      <c r="D59" s="23">
        <v>158.66544817119822</v>
      </c>
      <c r="E59" s="23">
        <v>78.565551776433608</v>
      </c>
      <c r="F59" s="23">
        <v>313.38597308734842</v>
      </c>
      <c r="G59" s="23">
        <v>92305.817007463047</v>
      </c>
      <c r="H59" s="23">
        <v>3790.0661309255015</v>
      </c>
      <c r="I59" s="23">
        <v>7106.8854780282036</v>
      </c>
      <c r="J59" s="23">
        <v>5682.7498867464974</v>
      </c>
      <c r="K59" s="23">
        <v>15362.458654628055</v>
      </c>
      <c r="L59" s="23">
        <v>7245.4067962454574</v>
      </c>
      <c r="M59" s="23">
        <v>31505.114390691888</v>
      </c>
      <c r="N59" s="23">
        <v>172553.93526005905</v>
      </c>
      <c r="O59" s="23">
        <v>11608.66603736449</v>
      </c>
      <c r="P59" s="23">
        <v>12176.228733054522</v>
      </c>
      <c r="Q59" s="23">
        <v>377.41627696743308</v>
      </c>
      <c r="R59" s="23">
        <v>22372.074042687767</v>
      </c>
      <c r="S59" s="23">
        <v>22862.460088008986</v>
      </c>
      <c r="T59" s="23">
        <v>15199.299866058676</v>
      </c>
      <c r="U59" s="23">
        <v>67894.497294405155</v>
      </c>
      <c r="V59" s="23">
        <v>3920.5730822701212</v>
      </c>
      <c r="W59" s="23">
        <v>6051.0218274482158</v>
      </c>
      <c r="X59" s="23">
        <v>42001.391146435351</v>
      </c>
      <c r="Y59" s="23">
        <v>8287.4956763094287</v>
      </c>
      <c r="Z59" s="23">
        <v>56216.445973206486</v>
      </c>
      <c r="AA59" s="23">
        <v>15943.811040461462</v>
      </c>
      <c r="AB59" s="23">
        <v>91715.196991345831</v>
      </c>
      <c r="AC59" s="23">
        <v>39783.751422108056</v>
      </c>
      <c r="AD59" s="23">
        <v>19119.146070917584</v>
      </c>
      <c r="AE59" s="23">
        <v>444870.4659897394</v>
      </c>
      <c r="AF59" s="23">
        <v>155183.81651104079</v>
      </c>
      <c r="AG59" s="23">
        <v>50777.781238994168</v>
      </c>
      <c r="AH59" s="23">
        <v>6429.9299760587137</v>
      </c>
      <c r="AI59" s="23">
        <v>6949.906643847713</v>
      </c>
      <c r="AJ59" s="23">
        <v>59878.924088028463</v>
      </c>
      <c r="AK59" s="23">
        <v>7583.454299188641</v>
      </c>
      <c r="AL59" s="23">
        <v>15261.195551756366</v>
      </c>
      <c r="AM59" s="23">
        <v>50365.357556034513</v>
      </c>
      <c r="AN59" s="23">
        <v>29975.724913323371</v>
      </c>
      <c r="AO59" s="23">
        <v>73310.986665764896</v>
      </c>
      <c r="AP59" s="23">
        <v>387611.37974171911</v>
      </c>
      <c r="AQ59" s="23">
        <v>65659.427338638139</v>
      </c>
      <c r="AR59" s="23">
        <v>20308.813402667274</v>
      </c>
      <c r="AS59" s="23">
        <v>61020.157575117497</v>
      </c>
      <c r="AT59" s="23">
        <v>108299.99591585243</v>
      </c>
      <c r="AU59" s="23">
        <v>17718.721901093941</v>
      </c>
      <c r="AV59" s="23">
        <v>140.09493795641748</v>
      </c>
      <c r="AW59" s="23">
        <v>309.27317882134486</v>
      </c>
      <c r="AX59" s="23">
        <v>138387.51592632273</v>
      </c>
      <c r="AY59" s="23">
        <v>294525.28049099032</v>
      </c>
      <c r="AZ59" s="23">
        <v>2466.4440999653571</v>
      </c>
      <c r="BA59" s="23">
        <v>7023.660095670698</v>
      </c>
      <c r="BB59" s="23">
        <v>48103.988766225331</v>
      </c>
      <c r="BC59" s="23">
        <v>69260.636905140927</v>
      </c>
      <c r="BD59" s="23">
        <v>137275.66208389611</v>
      </c>
      <c r="BE59" s="23">
        <v>18155.466354019718</v>
      </c>
      <c r="BF59" s="23">
        <v>3752.5887791077789</v>
      </c>
      <c r="BG59" s="23">
        <v>91000.464661495207</v>
      </c>
      <c r="BH59" s="23">
        <v>141528.02299890522</v>
      </c>
      <c r="BI59" s="23">
        <v>12643.251147298206</v>
      </c>
      <c r="BJ59" s="23">
        <v>34604.036612345422</v>
      </c>
      <c r="BK59" s="23">
        <v>10217.32728989003</v>
      </c>
      <c r="BL59" s="23">
        <v>639638.60930548224</v>
      </c>
      <c r="BM59" s="23">
        <v>46642.721851340466</v>
      </c>
      <c r="BN59" s="23">
        <v>18500.066426924433</v>
      </c>
      <c r="BO59" s="23">
        <v>15341.290221300664</v>
      </c>
      <c r="BP59" s="23">
        <v>54090.951897762585</v>
      </c>
      <c r="BQ59" s="23">
        <v>17893.573995011571</v>
      </c>
      <c r="BR59" s="23">
        <v>28456.206149622754</v>
      </c>
      <c r="BS59" s="23">
        <v>0</v>
      </c>
      <c r="BT59" s="64">
        <v>4176780.8133365987</v>
      </c>
      <c r="BU59" s="23">
        <v>145858.61278216905</v>
      </c>
      <c r="BV59" s="23">
        <v>0</v>
      </c>
      <c r="BW59" s="23">
        <v>0</v>
      </c>
      <c r="BX59" s="23">
        <v>753782.95820783451</v>
      </c>
      <c r="BY59" s="23">
        <v>656601.6294653198</v>
      </c>
      <c r="BZ59" s="23">
        <v>0</v>
      </c>
      <c r="CA59" s="23">
        <v>0</v>
      </c>
      <c r="CB59" s="23">
        <v>0</v>
      </c>
      <c r="CC59" s="23">
        <v>0</v>
      </c>
      <c r="CD59" s="23">
        <v>9.1940171291063084</v>
      </c>
      <c r="CE59" s="23">
        <v>0</v>
      </c>
      <c r="CF59" s="23">
        <v>92151.128339113784</v>
      </c>
      <c r="CG59" s="23">
        <v>0</v>
      </c>
      <c r="CH59" s="23">
        <v>0</v>
      </c>
      <c r="CI59" s="23">
        <v>1209208.9197837685</v>
      </c>
      <c r="CJ59" s="34">
        <f t="shared" si="1"/>
        <v>7034393.2559319334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1048.2499829676035</v>
      </c>
      <c r="D60" s="23">
        <v>347.07200467559471</v>
      </c>
      <c r="E60" s="23">
        <v>29.17058566809839</v>
      </c>
      <c r="F60" s="23">
        <v>356.02299094553445</v>
      </c>
      <c r="G60" s="23">
        <v>11578.761721856279</v>
      </c>
      <c r="H60" s="23">
        <v>2503.8290653978966</v>
      </c>
      <c r="I60" s="23">
        <v>2428.9472671808221</v>
      </c>
      <c r="J60" s="23">
        <v>1837.1022231514853</v>
      </c>
      <c r="K60" s="23">
        <v>2372.4377407694187</v>
      </c>
      <c r="L60" s="23">
        <v>815.26025594262524</v>
      </c>
      <c r="M60" s="23">
        <v>5960.6507770455564</v>
      </c>
      <c r="N60" s="23">
        <v>38878.040680735663</v>
      </c>
      <c r="O60" s="23">
        <v>6031.3542554452097</v>
      </c>
      <c r="P60" s="23">
        <v>2914.823846034059</v>
      </c>
      <c r="Q60" s="23">
        <v>277.45517260387555</v>
      </c>
      <c r="R60" s="23">
        <v>6754.7741518178746</v>
      </c>
      <c r="S60" s="23">
        <v>9558.9938449376023</v>
      </c>
      <c r="T60" s="23">
        <v>5917.9754084022188</v>
      </c>
      <c r="U60" s="23">
        <v>31263.131905123686</v>
      </c>
      <c r="V60" s="23">
        <v>1509.7497840742383</v>
      </c>
      <c r="W60" s="23">
        <v>1723.7835340924826</v>
      </c>
      <c r="X60" s="23">
        <v>9928.8046736054293</v>
      </c>
      <c r="Y60" s="23">
        <v>3119.7832960825535</v>
      </c>
      <c r="Z60" s="23">
        <v>1409.0700664335945</v>
      </c>
      <c r="AA60" s="23">
        <v>1401.6079686292833</v>
      </c>
      <c r="AB60" s="23">
        <v>3900.0318078577648</v>
      </c>
      <c r="AC60" s="23">
        <v>26155.914177676412</v>
      </c>
      <c r="AD60" s="23">
        <v>13298.692110369675</v>
      </c>
      <c r="AE60" s="23">
        <v>145400.53203965299</v>
      </c>
      <c r="AF60" s="23">
        <v>29474.439688680759</v>
      </c>
      <c r="AG60" s="23">
        <v>10647.006963889355</v>
      </c>
      <c r="AH60" s="23">
        <v>707.07979693687719</v>
      </c>
      <c r="AI60" s="23">
        <v>1832.3283688389988</v>
      </c>
      <c r="AJ60" s="23">
        <v>5363.6607046747231</v>
      </c>
      <c r="AK60" s="23">
        <v>2474.2346218792459</v>
      </c>
      <c r="AL60" s="23">
        <v>2323.2687313709457</v>
      </c>
      <c r="AM60" s="23">
        <v>6447.8708235457798</v>
      </c>
      <c r="AN60" s="23">
        <v>84804.0382892833</v>
      </c>
      <c r="AO60" s="23">
        <v>13457.095884484264</v>
      </c>
      <c r="AP60" s="23">
        <v>30870.470675806515</v>
      </c>
      <c r="AQ60" s="23">
        <v>3667.649195782732</v>
      </c>
      <c r="AR60" s="23">
        <v>798.45485197007167</v>
      </c>
      <c r="AS60" s="23">
        <v>1737.6641263588965</v>
      </c>
      <c r="AT60" s="23">
        <v>3560.0183634026544</v>
      </c>
      <c r="AU60" s="23">
        <v>298.55808528369096</v>
      </c>
      <c r="AV60" s="23">
        <v>10.91181614891822</v>
      </c>
      <c r="AW60" s="23">
        <v>19.733296460501133</v>
      </c>
      <c r="AX60" s="23">
        <v>11092.583278302214</v>
      </c>
      <c r="AY60" s="23">
        <v>20691.870204344486</v>
      </c>
      <c r="AZ60" s="23">
        <v>1682.1153070863011</v>
      </c>
      <c r="BA60" s="23">
        <v>2521.8748824823015</v>
      </c>
      <c r="BB60" s="23">
        <v>21402.853974121346</v>
      </c>
      <c r="BC60" s="23">
        <v>10149.833803019694</v>
      </c>
      <c r="BD60" s="23">
        <v>10663.090552698666</v>
      </c>
      <c r="BE60" s="23">
        <v>1364.361393853683</v>
      </c>
      <c r="BF60" s="23">
        <v>93.635972712490428</v>
      </c>
      <c r="BG60" s="23">
        <v>7360.80787345313</v>
      </c>
      <c r="BH60" s="23">
        <v>30520.918663388824</v>
      </c>
      <c r="BI60" s="23">
        <v>1194.8077974722116</v>
      </c>
      <c r="BJ60" s="23">
        <v>143516.50973184017</v>
      </c>
      <c r="BK60" s="23">
        <v>2013.6908653759281</v>
      </c>
      <c r="BL60" s="23">
        <v>20259.000465070392</v>
      </c>
      <c r="BM60" s="23">
        <v>196946.03860367814</v>
      </c>
      <c r="BN60" s="23">
        <v>90237.098400205083</v>
      </c>
      <c r="BO60" s="23">
        <v>45484.296704635424</v>
      </c>
      <c r="BP60" s="23">
        <v>24112.622356685231</v>
      </c>
      <c r="BQ60" s="23">
        <v>3994.6497358837428</v>
      </c>
      <c r="BR60" s="23">
        <v>1478.2377875193768</v>
      </c>
      <c r="BS60" s="23">
        <v>0</v>
      </c>
      <c r="BT60" s="64">
        <v>1183997.4059778028</v>
      </c>
      <c r="BU60" s="23">
        <v>9867854.0490278229</v>
      </c>
      <c r="BV60" s="23">
        <v>0</v>
      </c>
      <c r="BW60" s="23">
        <v>0</v>
      </c>
      <c r="BX60" s="23">
        <v>0</v>
      </c>
      <c r="BY60" s="23">
        <v>144505.13496435917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101491.80907228653</v>
      </c>
      <c r="CG60" s="23">
        <v>0</v>
      </c>
      <c r="CH60" s="23">
        <v>0</v>
      </c>
      <c r="CI60" s="23">
        <v>0</v>
      </c>
      <c r="CJ60" s="34">
        <f t="shared" si="1"/>
        <v>11297848.399042271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249726.36470096675</v>
      </c>
      <c r="D61" s="23">
        <v>116729.67824749337</v>
      </c>
      <c r="E61" s="23">
        <v>2419.6052077495033</v>
      </c>
      <c r="F61" s="23">
        <v>7254.1106906001769</v>
      </c>
      <c r="G61" s="23">
        <v>992801.58790917485</v>
      </c>
      <c r="H61" s="23">
        <v>40015.808794973549</v>
      </c>
      <c r="I61" s="23">
        <v>50284.409670525733</v>
      </c>
      <c r="J61" s="23">
        <v>39605.695810030869</v>
      </c>
      <c r="K61" s="23">
        <v>79847.134047284388</v>
      </c>
      <c r="L61" s="23">
        <v>25411.27226374999</v>
      </c>
      <c r="M61" s="23">
        <v>159051.74458757153</v>
      </c>
      <c r="N61" s="23">
        <v>692831.49514889019</v>
      </c>
      <c r="O61" s="23">
        <v>78186.98704418425</v>
      </c>
      <c r="P61" s="23">
        <v>63499.237098163903</v>
      </c>
      <c r="Q61" s="23">
        <v>8548.1066269525181</v>
      </c>
      <c r="R61" s="23">
        <v>145668.91500850316</v>
      </c>
      <c r="S61" s="23">
        <v>170066.45373900188</v>
      </c>
      <c r="T61" s="23">
        <v>186783.49438116682</v>
      </c>
      <c r="U61" s="23">
        <v>515527.4824683083</v>
      </c>
      <c r="V61" s="23">
        <v>26124.235823620151</v>
      </c>
      <c r="W61" s="23">
        <v>55535.58627823204</v>
      </c>
      <c r="X61" s="23">
        <v>195754.55340027827</v>
      </c>
      <c r="Y61" s="23">
        <v>58889.866538867522</v>
      </c>
      <c r="Z61" s="23">
        <v>128929.80029835261</v>
      </c>
      <c r="AA61" s="23">
        <v>109129.08853301856</v>
      </c>
      <c r="AB61" s="23">
        <v>477547.9131647629</v>
      </c>
      <c r="AC61" s="23">
        <v>1322536.4070541556</v>
      </c>
      <c r="AD61" s="23">
        <v>181004.66271139687</v>
      </c>
      <c r="AE61" s="23">
        <v>2582505.6334349453</v>
      </c>
      <c r="AF61" s="23">
        <v>1190106.9215840704</v>
      </c>
      <c r="AG61" s="23">
        <v>305350.15694758063</v>
      </c>
      <c r="AH61" s="23">
        <v>33169.756407945075</v>
      </c>
      <c r="AI61" s="23">
        <v>116326.20570811696</v>
      </c>
      <c r="AJ61" s="23">
        <v>248782.07590928423</v>
      </c>
      <c r="AK61" s="23">
        <v>76312.469003306673</v>
      </c>
      <c r="AL61" s="23">
        <v>295050.24121426453</v>
      </c>
      <c r="AM61" s="23">
        <v>328650.87372848712</v>
      </c>
      <c r="AN61" s="23">
        <v>296670.22763922415</v>
      </c>
      <c r="AO61" s="23">
        <v>724233.87887471344</v>
      </c>
      <c r="AP61" s="23">
        <v>1271841.4375219541</v>
      </c>
      <c r="AQ61" s="23">
        <v>709574.85322975274</v>
      </c>
      <c r="AR61" s="23">
        <v>86350.912846083636</v>
      </c>
      <c r="AS61" s="23">
        <v>264863.72519740748</v>
      </c>
      <c r="AT61" s="23">
        <v>310254.03055597522</v>
      </c>
      <c r="AU61" s="23">
        <v>1335004.0801910786</v>
      </c>
      <c r="AV61" s="23">
        <v>7377.2413838034909</v>
      </c>
      <c r="AW61" s="23">
        <v>11617.305445669841</v>
      </c>
      <c r="AX61" s="23">
        <v>498511.84197468159</v>
      </c>
      <c r="AY61" s="23">
        <v>938254.22199017601</v>
      </c>
      <c r="AZ61" s="23">
        <v>175319.32332091185</v>
      </c>
      <c r="BA61" s="23">
        <v>48196.161137381532</v>
      </c>
      <c r="BB61" s="23">
        <v>168356.16938013301</v>
      </c>
      <c r="BC61" s="23">
        <v>255308.6892470156</v>
      </c>
      <c r="BD61" s="23">
        <v>628796.93348908541</v>
      </c>
      <c r="BE61" s="23">
        <v>72364.8641328831</v>
      </c>
      <c r="BF61" s="23">
        <v>22576.527922056197</v>
      </c>
      <c r="BG61" s="23">
        <v>398256.64577548392</v>
      </c>
      <c r="BH61" s="23">
        <v>1321829.4264705626</v>
      </c>
      <c r="BI61" s="23">
        <v>63712.601603270334</v>
      </c>
      <c r="BJ61" s="23">
        <v>1045678.8060116292</v>
      </c>
      <c r="BK61" s="23">
        <v>59867.068317644858</v>
      </c>
      <c r="BL61" s="23">
        <v>1053325.0443367204</v>
      </c>
      <c r="BM61" s="23">
        <v>1270851.0753832329</v>
      </c>
      <c r="BN61" s="23">
        <v>317900.67238999804</v>
      </c>
      <c r="BO61" s="23">
        <v>274846.14285576378</v>
      </c>
      <c r="BP61" s="23">
        <v>353015.11773806065</v>
      </c>
      <c r="BQ61" s="23">
        <v>84543.854776332417</v>
      </c>
      <c r="BR61" s="23">
        <v>102663.15561286962</v>
      </c>
      <c r="BS61" s="23">
        <v>0</v>
      </c>
      <c r="BT61" s="64">
        <v>25527928.067937534</v>
      </c>
      <c r="BU61" s="23">
        <v>1484948.5949147679</v>
      </c>
      <c r="BV61" s="23">
        <v>0</v>
      </c>
      <c r="BW61" s="23">
        <v>0</v>
      </c>
      <c r="BX61" s="23">
        <v>716670.67659027688</v>
      </c>
      <c r="BY61" s="23">
        <v>47939.72696552438</v>
      </c>
      <c r="BZ61" s="23">
        <v>0</v>
      </c>
      <c r="CA61" s="23">
        <v>0</v>
      </c>
      <c r="CB61" s="23">
        <v>0</v>
      </c>
      <c r="CC61" s="23">
        <v>0</v>
      </c>
      <c r="CD61" s="23">
        <v>264.06276821421386</v>
      </c>
      <c r="CE61" s="23">
        <v>0</v>
      </c>
      <c r="CF61" s="23">
        <v>306458.41993820405</v>
      </c>
      <c r="CG61" s="23">
        <v>0</v>
      </c>
      <c r="CH61" s="23">
        <v>0</v>
      </c>
      <c r="CI61" s="23">
        <v>410440.06175942521</v>
      </c>
      <c r="CJ61" s="34">
        <f t="shared" si="1"/>
        <v>28494649.610873945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82440.22124598267</v>
      </c>
      <c r="D62" s="23">
        <v>35644.786976345509</v>
      </c>
      <c r="E62" s="23">
        <v>7706.6164656681558</v>
      </c>
      <c r="F62" s="23">
        <v>2522.6968537833359</v>
      </c>
      <c r="G62" s="23">
        <v>144540.89583132972</v>
      </c>
      <c r="H62" s="23">
        <v>5942.3531665086066</v>
      </c>
      <c r="I62" s="23">
        <v>6754.3003177559949</v>
      </c>
      <c r="J62" s="23">
        <v>11939.692504835553</v>
      </c>
      <c r="K62" s="23">
        <v>15642.541452611902</v>
      </c>
      <c r="L62" s="23">
        <v>6852.6882967392221</v>
      </c>
      <c r="M62" s="23">
        <v>34231.732684296665</v>
      </c>
      <c r="N62" s="23">
        <v>167712.53640107409</v>
      </c>
      <c r="O62" s="23">
        <v>20000.37674910434</v>
      </c>
      <c r="P62" s="23">
        <v>20656.502992402104</v>
      </c>
      <c r="Q62" s="23">
        <v>1787.3935262901109</v>
      </c>
      <c r="R62" s="23">
        <v>34377.420544806737</v>
      </c>
      <c r="S62" s="23">
        <v>43163.325724167487</v>
      </c>
      <c r="T62" s="23">
        <v>22509.023774016408</v>
      </c>
      <c r="U62" s="23">
        <v>96883.237521149713</v>
      </c>
      <c r="V62" s="23">
        <v>6526.2949339435245</v>
      </c>
      <c r="W62" s="23">
        <v>17921.806679322428</v>
      </c>
      <c r="X62" s="23">
        <v>26476.3865351555</v>
      </c>
      <c r="Y62" s="23">
        <v>13548.82754226967</v>
      </c>
      <c r="Z62" s="23">
        <v>135881.72951302759</v>
      </c>
      <c r="AA62" s="23">
        <v>58054.777058039028</v>
      </c>
      <c r="AB62" s="23">
        <v>197647.06211750713</v>
      </c>
      <c r="AC62" s="23">
        <v>303253.03160702036</v>
      </c>
      <c r="AD62" s="23">
        <v>87308.088035903667</v>
      </c>
      <c r="AE62" s="23">
        <v>551096.99957324914</v>
      </c>
      <c r="AF62" s="23">
        <v>533149.68077428755</v>
      </c>
      <c r="AG62" s="23">
        <v>306497.3693305311</v>
      </c>
      <c r="AH62" s="23">
        <v>13028.653194264574</v>
      </c>
      <c r="AI62" s="23">
        <v>329736.06466986827</v>
      </c>
      <c r="AJ62" s="23">
        <v>163923.06261649204</v>
      </c>
      <c r="AK62" s="23">
        <v>62771.473541906431</v>
      </c>
      <c r="AL62" s="23">
        <v>98545.589783529824</v>
      </c>
      <c r="AM62" s="23">
        <v>78185.626909423416</v>
      </c>
      <c r="AN62" s="23">
        <v>47911.513265241432</v>
      </c>
      <c r="AO62" s="23">
        <v>462822.97618420568</v>
      </c>
      <c r="AP62" s="23">
        <v>475056.70070927852</v>
      </c>
      <c r="AQ62" s="23">
        <v>245099.88991615537</v>
      </c>
      <c r="AR62" s="23">
        <v>166659.55159268525</v>
      </c>
      <c r="AS62" s="23">
        <v>49814.817858704817</v>
      </c>
      <c r="AT62" s="23">
        <v>160948.97940105054</v>
      </c>
      <c r="AU62" s="23">
        <v>5336.1660706458142</v>
      </c>
      <c r="AV62" s="23">
        <v>1252.6979655296143</v>
      </c>
      <c r="AW62" s="23">
        <v>2800.1908991352916</v>
      </c>
      <c r="AX62" s="23">
        <v>240338.9921938772</v>
      </c>
      <c r="AY62" s="23">
        <v>393281.6758875043</v>
      </c>
      <c r="AZ62" s="23">
        <v>44682.289236718956</v>
      </c>
      <c r="BA62" s="23">
        <v>189.31945006264854</v>
      </c>
      <c r="BB62" s="23">
        <v>79114.797030825837</v>
      </c>
      <c r="BC62" s="23">
        <v>107060.10441390889</v>
      </c>
      <c r="BD62" s="23">
        <v>807178.41374826129</v>
      </c>
      <c r="BE62" s="23">
        <v>29976.622200322101</v>
      </c>
      <c r="BF62" s="23">
        <v>6457.0753175188229</v>
      </c>
      <c r="BG62" s="23">
        <v>196508.83254555333</v>
      </c>
      <c r="BH62" s="23">
        <v>470435.34560721158</v>
      </c>
      <c r="BI62" s="23">
        <v>1094.0363479671344</v>
      </c>
      <c r="BJ62" s="23">
        <v>617885.85815365042</v>
      </c>
      <c r="BK62" s="23">
        <v>48306.783100665161</v>
      </c>
      <c r="BL62" s="23">
        <v>182057.75652715928</v>
      </c>
      <c r="BM62" s="23">
        <v>198615.33782198073</v>
      </c>
      <c r="BN62" s="23">
        <v>48456.065034033432</v>
      </c>
      <c r="BO62" s="23">
        <v>40640.375008978175</v>
      </c>
      <c r="BP62" s="23">
        <v>111686.13048384403</v>
      </c>
      <c r="BQ62" s="23">
        <v>24622.069314293578</v>
      </c>
      <c r="BR62" s="23">
        <v>61468.740783361201</v>
      </c>
      <c r="BS62" s="23">
        <v>0</v>
      </c>
      <c r="BT62" s="64">
        <v>9072620.9715149421</v>
      </c>
      <c r="BU62" s="23">
        <v>1809060.2617835929</v>
      </c>
      <c r="BV62" s="23">
        <v>0</v>
      </c>
      <c r="BW62" s="23">
        <v>0</v>
      </c>
      <c r="BX62" s="23">
        <v>11000488.756305536</v>
      </c>
      <c r="BY62" s="23">
        <v>88660905.483684212</v>
      </c>
      <c r="BZ62" s="23">
        <v>215268.23822860414</v>
      </c>
      <c r="CA62" s="23">
        <v>219568.74269185596</v>
      </c>
      <c r="CB62" s="23">
        <v>0</v>
      </c>
      <c r="CC62" s="23">
        <v>0</v>
      </c>
      <c r="CD62" s="23">
        <v>0</v>
      </c>
      <c r="CE62" s="23">
        <v>0</v>
      </c>
      <c r="CF62" s="23">
        <v>1068849.2251521896</v>
      </c>
      <c r="CG62" s="23">
        <v>0</v>
      </c>
      <c r="CH62" s="23">
        <v>0</v>
      </c>
      <c r="CI62" s="23">
        <v>873493.1940898922</v>
      </c>
      <c r="CJ62" s="34">
        <f t="shared" si="1"/>
        <v>112920254.87345083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11063.480651671332</v>
      </c>
      <c r="D63" s="23">
        <v>63.817155298030009</v>
      </c>
      <c r="E63" s="23">
        <v>108.86508415929814</v>
      </c>
      <c r="F63" s="23">
        <v>79.448748277931955</v>
      </c>
      <c r="G63" s="23">
        <v>3139.622708839172</v>
      </c>
      <c r="H63" s="23">
        <v>203.22734347611282</v>
      </c>
      <c r="I63" s="23">
        <v>355.01813615489971</v>
      </c>
      <c r="J63" s="23">
        <v>445.91812961429412</v>
      </c>
      <c r="K63" s="23">
        <v>558.8172608673342</v>
      </c>
      <c r="L63" s="23">
        <v>173.02248014433712</v>
      </c>
      <c r="M63" s="23">
        <v>316.02894308851876</v>
      </c>
      <c r="N63" s="23">
        <v>1785.4503860261545</v>
      </c>
      <c r="O63" s="23">
        <v>530.03700589193465</v>
      </c>
      <c r="P63" s="23">
        <v>363.25726779234822</v>
      </c>
      <c r="Q63" s="23">
        <v>36.207849241960012</v>
      </c>
      <c r="R63" s="23">
        <v>1934.3220508419852</v>
      </c>
      <c r="S63" s="23">
        <v>655.00192743017635</v>
      </c>
      <c r="T63" s="23">
        <v>414.2182719277431</v>
      </c>
      <c r="U63" s="23">
        <v>3352.9910552908905</v>
      </c>
      <c r="V63" s="23">
        <v>109.98996096764407</v>
      </c>
      <c r="W63" s="23">
        <v>121.76922403068031</v>
      </c>
      <c r="X63" s="23">
        <v>1004.903651608594</v>
      </c>
      <c r="Y63" s="23">
        <v>427.84496172682282</v>
      </c>
      <c r="Z63" s="23">
        <v>299.74340941324238</v>
      </c>
      <c r="AA63" s="23">
        <v>1071.4418424180287</v>
      </c>
      <c r="AB63" s="23">
        <v>10869.966299833584</v>
      </c>
      <c r="AC63" s="23">
        <v>26848.828704646956</v>
      </c>
      <c r="AD63" s="23">
        <v>20076.852809326305</v>
      </c>
      <c r="AE63" s="23">
        <v>69578.519162707293</v>
      </c>
      <c r="AF63" s="23">
        <v>31508.718353692107</v>
      </c>
      <c r="AG63" s="23">
        <v>69004.0789653393</v>
      </c>
      <c r="AH63" s="23">
        <v>0</v>
      </c>
      <c r="AI63" s="23">
        <v>210.13648900121183</v>
      </c>
      <c r="AJ63" s="23">
        <v>15303.578972015232</v>
      </c>
      <c r="AK63" s="23">
        <v>2787.9808649644237</v>
      </c>
      <c r="AL63" s="23">
        <v>5547.4449718302521</v>
      </c>
      <c r="AM63" s="23">
        <v>2618.6538927898023</v>
      </c>
      <c r="AN63" s="23">
        <v>982.17697930204429</v>
      </c>
      <c r="AO63" s="23">
        <v>19337.3203255562</v>
      </c>
      <c r="AP63" s="23">
        <v>30131.712487975659</v>
      </c>
      <c r="AQ63" s="23">
        <v>558.54713740000159</v>
      </c>
      <c r="AR63" s="23">
        <v>229.0128940770627</v>
      </c>
      <c r="AS63" s="23">
        <v>255.17977605294203</v>
      </c>
      <c r="AT63" s="23">
        <v>3066.8104106132414</v>
      </c>
      <c r="AU63" s="23">
        <v>14616.646983803803</v>
      </c>
      <c r="AV63" s="23">
        <v>8898.198696508347</v>
      </c>
      <c r="AW63" s="23">
        <v>1477.5222110171137</v>
      </c>
      <c r="AX63" s="23">
        <v>10041.653141147337</v>
      </c>
      <c r="AY63" s="23">
        <v>16481.818929778623</v>
      </c>
      <c r="AZ63" s="23">
        <v>1762.0459194723924</v>
      </c>
      <c r="BA63" s="23">
        <v>0</v>
      </c>
      <c r="BB63" s="23">
        <v>1350.8206613195518</v>
      </c>
      <c r="BC63" s="23">
        <v>7240.6855082775492</v>
      </c>
      <c r="BD63" s="23">
        <v>9043.6017274468886</v>
      </c>
      <c r="BE63" s="23">
        <v>1381.4109448232757</v>
      </c>
      <c r="BF63" s="23">
        <v>192.31516224994158</v>
      </c>
      <c r="BG63" s="23">
        <v>9833.3053841474175</v>
      </c>
      <c r="BH63" s="23">
        <v>95680.085490285244</v>
      </c>
      <c r="BI63" s="23">
        <v>0.31829638405165389</v>
      </c>
      <c r="BJ63" s="23">
        <v>127336.13501347807</v>
      </c>
      <c r="BK63" s="23">
        <v>8503.8561855719345</v>
      </c>
      <c r="BL63" s="23">
        <v>1507261.8493313135</v>
      </c>
      <c r="BM63" s="23">
        <v>329420.89888805663</v>
      </c>
      <c r="BN63" s="23">
        <v>2813.204903877177</v>
      </c>
      <c r="BO63" s="23">
        <v>2061.5333467337095</v>
      </c>
      <c r="BP63" s="23">
        <v>2986.869030882056</v>
      </c>
      <c r="BQ63" s="23">
        <v>3334.7255866541782</v>
      </c>
      <c r="BR63" s="23">
        <v>5035.8145973545843</v>
      </c>
      <c r="BS63" s="23">
        <v>0</v>
      </c>
      <c r="BT63" s="64">
        <v>2504285.2809439069</v>
      </c>
      <c r="BU63" s="23">
        <v>1012898.4727705983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755.50702598105818</v>
      </c>
      <c r="CG63" s="23">
        <v>0</v>
      </c>
      <c r="CH63" s="23">
        <v>0</v>
      </c>
      <c r="CI63" s="23">
        <v>143627.80038893319</v>
      </c>
      <c r="CJ63" s="34">
        <f t="shared" si="1"/>
        <v>3661567.0611294191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13219.968567235119</v>
      </c>
      <c r="D64" s="23">
        <v>96701.513971161781</v>
      </c>
      <c r="E64" s="23">
        <v>1191.3692215550284</v>
      </c>
      <c r="F64" s="23">
        <v>514.73540304879498</v>
      </c>
      <c r="G64" s="23">
        <v>15170.625136017792</v>
      </c>
      <c r="H64" s="23">
        <v>1390.9295902509555</v>
      </c>
      <c r="I64" s="23">
        <v>1435.7395394886544</v>
      </c>
      <c r="J64" s="23">
        <v>2002.0978704733093</v>
      </c>
      <c r="K64" s="23">
        <v>2458.4011821883396</v>
      </c>
      <c r="L64" s="23">
        <v>280.64547224642212</v>
      </c>
      <c r="M64" s="23">
        <v>7736.6677835487526</v>
      </c>
      <c r="N64" s="23">
        <v>98283.46297511617</v>
      </c>
      <c r="O64" s="23">
        <v>4189.4496297838641</v>
      </c>
      <c r="P64" s="23">
        <v>4989.4742906325391</v>
      </c>
      <c r="Q64" s="23">
        <v>383.3637094057371</v>
      </c>
      <c r="R64" s="23">
        <v>6868.8500498705225</v>
      </c>
      <c r="S64" s="23">
        <v>8270.2256405110129</v>
      </c>
      <c r="T64" s="23">
        <v>4516.6876530439822</v>
      </c>
      <c r="U64" s="23">
        <v>19125.417597448904</v>
      </c>
      <c r="V64" s="23">
        <v>1212.156985860405</v>
      </c>
      <c r="W64" s="23">
        <v>2773.80071978674</v>
      </c>
      <c r="X64" s="23">
        <v>5735.5578444763132</v>
      </c>
      <c r="Y64" s="23">
        <v>2549.9155386530524</v>
      </c>
      <c r="Z64" s="23">
        <v>5953.5207618575896</v>
      </c>
      <c r="AA64" s="23">
        <v>7491.7818903853222</v>
      </c>
      <c r="AB64" s="23">
        <v>17387.256364106088</v>
      </c>
      <c r="AC64" s="23">
        <v>209459.13387408643</v>
      </c>
      <c r="AD64" s="23">
        <v>13666.886154204762</v>
      </c>
      <c r="AE64" s="23">
        <v>97427.836554248235</v>
      </c>
      <c r="AF64" s="23">
        <v>90303.463006377366</v>
      </c>
      <c r="AG64" s="23">
        <v>44179.40392019054</v>
      </c>
      <c r="AH64" s="23">
        <v>2279.4973258115006</v>
      </c>
      <c r="AI64" s="23">
        <v>3729.6981667474879</v>
      </c>
      <c r="AJ64" s="23">
        <v>28324.74334044764</v>
      </c>
      <c r="AK64" s="23">
        <v>14426.787348810452</v>
      </c>
      <c r="AL64" s="23">
        <v>17899.9986345545</v>
      </c>
      <c r="AM64" s="23">
        <v>12856.519239730329</v>
      </c>
      <c r="AN64" s="23">
        <v>10093.996499008374</v>
      </c>
      <c r="AO64" s="23">
        <v>77387.574196976377</v>
      </c>
      <c r="AP64" s="23">
        <v>83335.587320021747</v>
      </c>
      <c r="AQ64" s="23">
        <v>146810.50405086842</v>
      </c>
      <c r="AR64" s="23">
        <v>55123.194479955797</v>
      </c>
      <c r="AS64" s="23">
        <v>11272.079280364946</v>
      </c>
      <c r="AT64" s="23">
        <v>16550.620578559025</v>
      </c>
      <c r="AU64" s="23">
        <v>2042.6363877704562</v>
      </c>
      <c r="AV64" s="23">
        <v>48.71483529286084</v>
      </c>
      <c r="AW64" s="23">
        <v>104.60446956004205</v>
      </c>
      <c r="AX64" s="23">
        <v>79874.164064964105</v>
      </c>
      <c r="AY64" s="23">
        <v>192338.3938143258</v>
      </c>
      <c r="AZ64" s="23">
        <v>17190.037834566261</v>
      </c>
      <c r="BA64" s="23">
        <v>1071.3067469015739</v>
      </c>
      <c r="BB64" s="23">
        <v>8550.9615081885222</v>
      </c>
      <c r="BC64" s="23">
        <v>34774.165429530854</v>
      </c>
      <c r="BD64" s="23">
        <v>154613.71791540578</v>
      </c>
      <c r="BE64" s="23">
        <v>10192.931578455238</v>
      </c>
      <c r="BF64" s="23">
        <v>9450.3386102483637</v>
      </c>
      <c r="BG64" s="23">
        <v>73815.756452442685</v>
      </c>
      <c r="BH64" s="23">
        <v>864332.99295241525</v>
      </c>
      <c r="BI64" s="23">
        <v>2839.0430864887162</v>
      </c>
      <c r="BJ64" s="23">
        <v>2094316.193102896</v>
      </c>
      <c r="BK64" s="23">
        <v>8030.5187229670555</v>
      </c>
      <c r="BL64" s="23">
        <v>567715.66634466581</v>
      </c>
      <c r="BM64" s="23">
        <v>244406.06407423675</v>
      </c>
      <c r="BN64" s="23">
        <v>37813.710366737469</v>
      </c>
      <c r="BO64" s="23">
        <v>33976.827050247317</v>
      </c>
      <c r="BP64" s="23">
        <v>42206.82382510454</v>
      </c>
      <c r="BQ64" s="23">
        <v>5007.2099870367992</v>
      </c>
      <c r="BR64" s="23">
        <v>6003.0921020047017</v>
      </c>
      <c r="BS64" s="23">
        <v>0</v>
      </c>
      <c r="BT64" s="64">
        <v>5757677.0106215701</v>
      </c>
      <c r="BU64" s="23">
        <v>4047588.050491944</v>
      </c>
      <c r="BV64" s="23">
        <v>7624163.7458448093</v>
      </c>
      <c r="BW64" s="23">
        <v>0</v>
      </c>
      <c r="BX64" s="23">
        <v>73601808.91197212</v>
      </c>
      <c r="BY64" s="23">
        <v>4798203.9095212203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5090245.0471687019</v>
      </c>
      <c r="CG64" s="23">
        <v>0</v>
      </c>
      <c r="CH64" s="23">
        <v>0</v>
      </c>
      <c r="CI64" s="23">
        <v>569042.29785321513</v>
      </c>
      <c r="CJ64" s="34">
        <f t="shared" si="1"/>
        <v>101488728.97347359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1017.6998888779719</v>
      </c>
      <c r="D65" s="23">
        <v>226.97419043131268</v>
      </c>
      <c r="E65" s="23">
        <v>38.595640476285347</v>
      </c>
      <c r="F65" s="23">
        <v>8.6286797861148745</v>
      </c>
      <c r="G65" s="23">
        <v>9290.1615879153778</v>
      </c>
      <c r="H65" s="23">
        <v>1422.8089189238676</v>
      </c>
      <c r="I65" s="23">
        <v>809.66405848875888</v>
      </c>
      <c r="J65" s="23">
        <v>2825.5043506204829</v>
      </c>
      <c r="K65" s="23">
        <v>2471.4852913038349</v>
      </c>
      <c r="L65" s="23">
        <v>385.07008127786798</v>
      </c>
      <c r="M65" s="23">
        <v>4429.8330587699566</v>
      </c>
      <c r="N65" s="23">
        <v>41123.548784967694</v>
      </c>
      <c r="O65" s="23">
        <v>4599.1599294875123</v>
      </c>
      <c r="P65" s="23">
        <v>1754.1484419793849</v>
      </c>
      <c r="Q65" s="23">
        <v>192.765337529308</v>
      </c>
      <c r="R65" s="23">
        <v>6827.5840261539406</v>
      </c>
      <c r="S65" s="23">
        <v>9430.4353870239047</v>
      </c>
      <c r="T65" s="23">
        <v>3938.2555190872354</v>
      </c>
      <c r="U65" s="23">
        <v>19861.129732309713</v>
      </c>
      <c r="V65" s="23">
        <v>728.36565405503643</v>
      </c>
      <c r="W65" s="23">
        <v>963.18353855729094</v>
      </c>
      <c r="X65" s="23">
        <v>6541.3782594740151</v>
      </c>
      <c r="Y65" s="23">
        <v>3221.0980962635767</v>
      </c>
      <c r="Z65" s="23">
        <v>326.02730598457521</v>
      </c>
      <c r="AA65" s="23">
        <v>1014.2972546530048</v>
      </c>
      <c r="AB65" s="23">
        <v>1799.7936634004459</v>
      </c>
      <c r="AC65" s="23">
        <v>11275.330093720408</v>
      </c>
      <c r="AD65" s="23">
        <v>1675.9897812589863</v>
      </c>
      <c r="AE65" s="23">
        <v>9336.0569751703097</v>
      </c>
      <c r="AF65" s="23">
        <v>9381.6593290896035</v>
      </c>
      <c r="AG65" s="23">
        <v>3921.0851200168991</v>
      </c>
      <c r="AH65" s="23">
        <v>387.4267713660214</v>
      </c>
      <c r="AI65" s="23">
        <v>1202.3479406728411</v>
      </c>
      <c r="AJ65" s="23">
        <v>2886.7310135867097</v>
      </c>
      <c r="AK65" s="23">
        <v>931.31873771227663</v>
      </c>
      <c r="AL65" s="23">
        <v>1866.1131331706556</v>
      </c>
      <c r="AM65" s="23">
        <v>3165.0836933388482</v>
      </c>
      <c r="AN65" s="23">
        <v>4248.804285362492</v>
      </c>
      <c r="AO65" s="23">
        <v>6454.2894014774838</v>
      </c>
      <c r="AP65" s="23">
        <v>14956.523800151203</v>
      </c>
      <c r="AQ65" s="23">
        <v>21320.056379952748</v>
      </c>
      <c r="AR65" s="23">
        <v>423.79371554568746</v>
      </c>
      <c r="AS65" s="23">
        <v>1024.8742488336645</v>
      </c>
      <c r="AT65" s="23">
        <v>759.29380983797648</v>
      </c>
      <c r="AU65" s="23">
        <v>860.96595320972995</v>
      </c>
      <c r="AV65" s="23">
        <v>111.5981072370615</v>
      </c>
      <c r="AW65" s="23">
        <v>24.544909912641653</v>
      </c>
      <c r="AX65" s="23">
        <v>4925.1586082439344</v>
      </c>
      <c r="AY65" s="23">
        <v>15406.64730667169</v>
      </c>
      <c r="AZ65" s="23">
        <v>2099.0505856894683</v>
      </c>
      <c r="BA65" s="23">
        <v>0</v>
      </c>
      <c r="BB65" s="23">
        <v>648.3884145995205</v>
      </c>
      <c r="BC65" s="23">
        <v>2699.5014688338042</v>
      </c>
      <c r="BD65" s="23">
        <v>9435.6025581727154</v>
      </c>
      <c r="BE65" s="23">
        <v>456.72633562537294</v>
      </c>
      <c r="BF65" s="23">
        <v>191.03305858512908</v>
      </c>
      <c r="BG65" s="23">
        <v>3851.9489293627184</v>
      </c>
      <c r="BH65" s="23">
        <v>58081.38496866369</v>
      </c>
      <c r="BI65" s="23">
        <v>5995.4598158266781</v>
      </c>
      <c r="BJ65" s="23">
        <v>105353.16019674879</v>
      </c>
      <c r="BK65" s="23">
        <v>802.241770252479</v>
      </c>
      <c r="BL65" s="23">
        <v>20163.177793446921</v>
      </c>
      <c r="BM65" s="23">
        <v>30798.460754752799</v>
      </c>
      <c r="BN65" s="23">
        <v>12575.940618590388</v>
      </c>
      <c r="BO65" s="23">
        <v>8205.1894580506996</v>
      </c>
      <c r="BP65" s="23">
        <v>34001.773127726228</v>
      </c>
      <c r="BQ65" s="23">
        <v>1558.4005758121805</v>
      </c>
      <c r="BR65" s="23">
        <v>1134.8459974018031</v>
      </c>
      <c r="BS65" s="23">
        <v>0</v>
      </c>
      <c r="BT65" s="64">
        <v>539845.57622147969</v>
      </c>
      <c r="BU65" s="23">
        <v>2332044.1224233806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45.855558767694404</v>
      </c>
      <c r="CE65" s="23">
        <v>0</v>
      </c>
      <c r="CF65" s="23">
        <v>22099.002743424524</v>
      </c>
      <c r="CG65" s="23">
        <v>0</v>
      </c>
      <c r="CH65" s="23">
        <v>0</v>
      </c>
      <c r="CI65" s="23">
        <v>59796.696250001987</v>
      </c>
      <c r="CJ65" s="34">
        <f t="shared" si="1"/>
        <v>2953831.2531970544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17.448994906223597</v>
      </c>
      <c r="D66" s="23">
        <v>2867.0241097481917</v>
      </c>
      <c r="E66" s="23">
        <v>1.2166066899256416</v>
      </c>
      <c r="F66" s="23">
        <v>8.7299854568731643</v>
      </c>
      <c r="G66" s="23">
        <v>174.63242424010565</v>
      </c>
      <c r="H66" s="23">
        <v>14.521845538136505</v>
      </c>
      <c r="I66" s="23">
        <v>15.069970185884721</v>
      </c>
      <c r="J66" s="23">
        <v>15.556562140880303</v>
      </c>
      <c r="K66" s="23">
        <v>10.951812308410764</v>
      </c>
      <c r="L66" s="23">
        <v>2.6789634362544796</v>
      </c>
      <c r="M66" s="23">
        <v>69.645097186163383</v>
      </c>
      <c r="N66" s="23">
        <v>232079.14291337747</v>
      </c>
      <c r="O66" s="23">
        <v>37.533934363391459</v>
      </c>
      <c r="P66" s="23">
        <v>38.751654143289763</v>
      </c>
      <c r="Q66" s="23">
        <v>2.9147124875360229</v>
      </c>
      <c r="R66" s="23">
        <v>54.565843289691358</v>
      </c>
      <c r="S66" s="23">
        <v>10475.985790139246</v>
      </c>
      <c r="T66" s="23">
        <v>25.703718817448557</v>
      </c>
      <c r="U66" s="23">
        <v>152.91613436947981</v>
      </c>
      <c r="V66" s="23">
        <v>9.3934565180014467</v>
      </c>
      <c r="W66" s="23">
        <v>8.3490406884994055</v>
      </c>
      <c r="X66" s="23">
        <v>332.23920553538755</v>
      </c>
      <c r="Y66" s="23">
        <v>311.3548091240437</v>
      </c>
      <c r="Z66" s="23">
        <v>41.178925875649853</v>
      </c>
      <c r="AA66" s="23">
        <v>5.1396866145480331</v>
      </c>
      <c r="AB66" s="23">
        <v>3168.8580936919639</v>
      </c>
      <c r="AC66" s="23">
        <v>58611.639625288932</v>
      </c>
      <c r="AD66" s="23">
        <v>46.299925939083543</v>
      </c>
      <c r="AE66" s="23">
        <v>316.39562136989548</v>
      </c>
      <c r="AF66" s="23">
        <v>234.10073793644207</v>
      </c>
      <c r="AG66" s="23">
        <v>37.761473843639664</v>
      </c>
      <c r="AH66" s="23">
        <v>373.59885088684604</v>
      </c>
      <c r="AI66" s="23">
        <v>6.352482541482348</v>
      </c>
      <c r="AJ66" s="23">
        <v>143.79108876141402</v>
      </c>
      <c r="AK66" s="23">
        <v>3.6441555392576315</v>
      </c>
      <c r="AL66" s="23">
        <v>41.919682208756079</v>
      </c>
      <c r="AM66" s="23">
        <v>22872.961913246043</v>
      </c>
      <c r="AN66" s="23">
        <v>15.817780821590345</v>
      </c>
      <c r="AO66" s="23">
        <v>42.240045621226976</v>
      </c>
      <c r="AP66" s="23">
        <v>349974.12036441534</v>
      </c>
      <c r="AQ66" s="23">
        <v>29.199358640180012</v>
      </c>
      <c r="AR66" s="23">
        <v>18.662121848616561</v>
      </c>
      <c r="AS66" s="23">
        <v>10.658967895707423</v>
      </c>
      <c r="AT66" s="23">
        <v>5.5061590271846379</v>
      </c>
      <c r="AU66" s="23">
        <v>84.671438179050696</v>
      </c>
      <c r="AV66" s="23">
        <v>0.46006595213579976</v>
      </c>
      <c r="AW66" s="23">
        <v>0.96901952854294549</v>
      </c>
      <c r="AX66" s="23">
        <v>24307.326134365198</v>
      </c>
      <c r="AY66" s="23">
        <v>186296.08655765574</v>
      </c>
      <c r="AZ66" s="23">
        <v>64.992137898100196</v>
      </c>
      <c r="BA66" s="23">
        <v>29.615262212960442</v>
      </c>
      <c r="BB66" s="23">
        <v>29.977872082831329</v>
      </c>
      <c r="BC66" s="23">
        <v>3844.1548483528031</v>
      </c>
      <c r="BD66" s="23">
        <v>96.486450372730872</v>
      </c>
      <c r="BE66" s="23">
        <v>25.819245347794329</v>
      </c>
      <c r="BF66" s="23">
        <v>2250.3493918652725</v>
      </c>
      <c r="BG66" s="23">
        <v>9172.1906179114721</v>
      </c>
      <c r="BH66" s="23">
        <v>313868.07646527706</v>
      </c>
      <c r="BI66" s="23">
        <v>4.1723488140476563</v>
      </c>
      <c r="BJ66" s="23">
        <v>658500.67724033736</v>
      </c>
      <c r="BK66" s="23">
        <v>9.5445392021995232</v>
      </c>
      <c r="BL66" s="23">
        <v>379441.26609245164</v>
      </c>
      <c r="BM66" s="23">
        <v>912541.44908557693</v>
      </c>
      <c r="BN66" s="23">
        <v>3868.1175066367227</v>
      </c>
      <c r="BO66" s="23">
        <v>6176.5575187534187</v>
      </c>
      <c r="BP66" s="23">
        <v>951.55125266483788</v>
      </c>
      <c r="BQ66" s="23">
        <v>15.575722167652549</v>
      </c>
      <c r="BR66" s="23">
        <v>26.123941419302689</v>
      </c>
      <c r="BS66" s="23">
        <v>0</v>
      </c>
      <c r="BT66" s="64">
        <v>3184332.38540173</v>
      </c>
      <c r="BU66" s="23">
        <v>9900256.6709805448</v>
      </c>
      <c r="BV66" s="23">
        <v>0</v>
      </c>
      <c r="BW66" s="23">
        <v>10260488.228115268</v>
      </c>
      <c r="BX66" s="23">
        <v>59446398.455735624</v>
      </c>
      <c r="BY66" s="23">
        <v>813584.69012376736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1063470.782657593</v>
      </c>
      <c r="CG66" s="23">
        <v>0</v>
      </c>
      <c r="CH66" s="23">
        <v>0</v>
      </c>
      <c r="CI66" s="23">
        <v>7720.1721491585304</v>
      </c>
      <c r="CJ66" s="34">
        <f t="shared" si="1"/>
        <v>84676251.38516368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4656.8926422455606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13.596365860410636</v>
      </c>
      <c r="Y67" s="23">
        <v>0</v>
      </c>
      <c r="Z67" s="23">
        <v>0</v>
      </c>
      <c r="AA67" s="23">
        <v>0</v>
      </c>
      <c r="AB67" s="23">
        <v>4885.3890110599514</v>
      </c>
      <c r="AC67" s="23">
        <v>95340.546272693144</v>
      </c>
      <c r="AD67" s="23">
        <v>0</v>
      </c>
      <c r="AE67" s="23">
        <v>0</v>
      </c>
      <c r="AF67" s="23">
        <v>0</v>
      </c>
      <c r="AG67" s="23">
        <v>0</v>
      </c>
      <c r="AH67" s="23">
        <v>490.2828072893613</v>
      </c>
      <c r="AI67" s="23">
        <v>0</v>
      </c>
      <c r="AJ67" s="23">
        <v>133.93621977136524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33.690031569749884</v>
      </c>
      <c r="AV67" s="23">
        <v>0</v>
      </c>
      <c r="AW67" s="23">
        <v>0</v>
      </c>
      <c r="AX67" s="23">
        <v>231.55934761074855</v>
      </c>
      <c r="AY67" s="23">
        <v>293.07714646813434</v>
      </c>
      <c r="AZ67" s="23">
        <v>0</v>
      </c>
      <c r="BA67" s="23">
        <v>47.020861931964362</v>
      </c>
      <c r="BB67" s="23">
        <v>0</v>
      </c>
      <c r="BC67" s="23">
        <v>336.42503272507628</v>
      </c>
      <c r="BD67" s="23">
        <v>0</v>
      </c>
      <c r="BE67" s="23">
        <v>34.491178913460537</v>
      </c>
      <c r="BF67" s="23">
        <v>3594.6578321967586</v>
      </c>
      <c r="BG67" s="23">
        <v>14878.178133763062</v>
      </c>
      <c r="BH67" s="23">
        <v>311386.4328101867</v>
      </c>
      <c r="BI67" s="23">
        <v>0</v>
      </c>
      <c r="BJ67" s="23">
        <v>182783.81034374365</v>
      </c>
      <c r="BK67" s="23">
        <v>0</v>
      </c>
      <c r="BL67" s="23">
        <v>17475.258532522126</v>
      </c>
      <c r="BM67" s="23">
        <v>149038.67929893435</v>
      </c>
      <c r="BN67" s="23">
        <v>6213.952849115024</v>
      </c>
      <c r="BO67" s="23">
        <v>9986.5537058803275</v>
      </c>
      <c r="BP67" s="23">
        <v>831.96471108675962</v>
      </c>
      <c r="BQ67" s="23">
        <v>0</v>
      </c>
      <c r="BR67" s="23">
        <v>0</v>
      </c>
      <c r="BS67" s="23">
        <v>0</v>
      </c>
      <c r="BT67" s="64">
        <v>802686.39513556752</v>
      </c>
      <c r="BU67" s="23">
        <v>14964550.905237861</v>
      </c>
      <c r="BV67" s="23">
        <v>2901083.7773268162</v>
      </c>
      <c r="BW67" s="23">
        <v>0</v>
      </c>
      <c r="BX67" s="23">
        <v>83574452.914186969</v>
      </c>
      <c r="BY67" s="23">
        <v>1161271.625393461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3144.0149641966991</v>
      </c>
      <c r="CG67" s="23">
        <v>0</v>
      </c>
      <c r="CH67" s="23">
        <v>0</v>
      </c>
      <c r="CI67" s="23">
        <v>0</v>
      </c>
      <c r="CJ67" s="34">
        <f t="shared" si="1"/>
        <v>103407189.63224487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179.04148240435526</v>
      </c>
      <c r="D68" s="23">
        <v>510.36145669347871</v>
      </c>
      <c r="E68" s="23">
        <v>54.073460687080207</v>
      </c>
      <c r="F68" s="23">
        <v>79.394320170340492</v>
      </c>
      <c r="G68" s="23">
        <v>1935.4226557293562</v>
      </c>
      <c r="H68" s="23">
        <v>125.30475654154075</v>
      </c>
      <c r="I68" s="23">
        <v>119.71731181056376</v>
      </c>
      <c r="J68" s="23">
        <v>177.98182477308836</v>
      </c>
      <c r="K68" s="23">
        <v>93.23407699862102</v>
      </c>
      <c r="L68" s="23">
        <v>21.269748988714625</v>
      </c>
      <c r="M68" s="23">
        <v>985.57602801241728</v>
      </c>
      <c r="N68" s="23">
        <v>2133.63963849419</v>
      </c>
      <c r="O68" s="23">
        <v>470.10256869928548</v>
      </c>
      <c r="P68" s="23">
        <v>387.32763928301893</v>
      </c>
      <c r="Q68" s="23">
        <v>32.231811585802376</v>
      </c>
      <c r="R68" s="23">
        <v>527.39787378052233</v>
      </c>
      <c r="S68" s="23">
        <v>539.38298743389839</v>
      </c>
      <c r="T68" s="23">
        <v>277.16841632775919</v>
      </c>
      <c r="U68" s="23">
        <v>1915.2979046051855</v>
      </c>
      <c r="V68" s="23">
        <v>111.94431805550563</v>
      </c>
      <c r="W68" s="23">
        <v>123.86017012186909</v>
      </c>
      <c r="X68" s="23">
        <v>1379.1018348136081</v>
      </c>
      <c r="Y68" s="23">
        <v>181.44852338702654</v>
      </c>
      <c r="Z68" s="23">
        <v>333.67970046895658</v>
      </c>
      <c r="AA68" s="23">
        <v>44.79397289450111</v>
      </c>
      <c r="AB68" s="23">
        <v>467.96815703771102</v>
      </c>
      <c r="AC68" s="23">
        <v>14949.042347581269</v>
      </c>
      <c r="AD68" s="23">
        <v>365.5982721136362</v>
      </c>
      <c r="AE68" s="23">
        <v>4751.2015117472238</v>
      </c>
      <c r="AF68" s="23">
        <v>2045.624768462395</v>
      </c>
      <c r="AG68" s="23">
        <v>329.00700595391265</v>
      </c>
      <c r="AH68" s="23">
        <v>151.43179125401645</v>
      </c>
      <c r="AI68" s="23">
        <v>111.52870131295134</v>
      </c>
      <c r="AJ68" s="23">
        <v>378.54422039311544</v>
      </c>
      <c r="AK68" s="23">
        <v>40.353473673801197</v>
      </c>
      <c r="AL68" s="23">
        <v>35541.100800335662</v>
      </c>
      <c r="AM68" s="23">
        <v>352289.05333913059</v>
      </c>
      <c r="AN68" s="23">
        <v>222637.79961074764</v>
      </c>
      <c r="AO68" s="23">
        <v>397.3521082641675</v>
      </c>
      <c r="AP68" s="23">
        <v>2068.0152529064467</v>
      </c>
      <c r="AQ68" s="23">
        <v>429.32699817218156</v>
      </c>
      <c r="AR68" s="23">
        <v>176.58158340178665</v>
      </c>
      <c r="AS68" s="23">
        <v>160.51675891174767</v>
      </c>
      <c r="AT68" s="23">
        <v>53.800272734550155</v>
      </c>
      <c r="AU68" s="23">
        <v>185.43522183130773</v>
      </c>
      <c r="AV68" s="23">
        <v>3.5789393833153911</v>
      </c>
      <c r="AW68" s="23">
        <v>7.8395281372946926</v>
      </c>
      <c r="AX68" s="23">
        <v>1108.2551801497443</v>
      </c>
      <c r="AY68" s="23">
        <v>1285.8528095650058</v>
      </c>
      <c r="AZ68" s="23">
        <v>2136.1238607966452</v>
      </c>
      <c r="BA68" s="23">
        <v>23368.690829285202</v>
      </c>
      <c r="BB68" s="23">
        <v>32200.272906043319</v>
      </c>
      <c r="BC68" s="23">
        <v>9263.7725577481124</v>
      </c>
      <c r="BD68" s="23">
        <v>1898.1776278118896</v>
      </c>
      <c r="BE68" s="23">
        <v>158.23539243660531</v>
      </c>
      <c r="BF68" s="23">
        <v>29.928693919100695</v>
      </c>
      <c r="BG68" s="23">
        <v>14651.705452352569</v>
      </c>
      <c r="BH68" s="23">
        <v>90113.78810069352</v>
      </c>
      <c r="BI68" s="23">
        <v>813.67555817344112</v>
      </c>
      <c r="BJ68" s="23">
        <v>552082.77277433174</v>
      </c>
      <c r="BK68" s="23">
        <v>77.64580923156538</v>
      </c>
      <c r="BL68" s="23">
        <v>25826.785724908616</v>
      </c>
      <c r="BM68" s="23">
        <v>224389.7456917692</v>
      </c>
      <c r="BN68" s="23">
        <v>854022.76216500183</v>
      </c>
      <c r="BO68" s="23">
        <v>46442.204541623454</v>
      </c>
      <c r="BP68" s="23">
        <v>12705.163732933697</v>
      </c>
      <c r="BQ68" s="23">
        <v>124.2752056631108</v>
      </c>
      <c r="BR68" s="23">
        <v>202.51273787568357</v>
      </c>
      <c r="BS68" s="23">
        <v>0</v>
      </c>
      <c r="BT68" s="64">
        <v>2543181.8024985618</v>
      </c>
      <c r="BU68" s="23">
        <v>6632871.2919489937</v>
      </c>
      <c r="BV68" s="23">
        <v>502894.34569869936</v>
      </c>
      <c r="BW68" s="23">
        <v>0</v>
      </c>
      <c r="BX68" s="23">
        <v>6718556.0234582601</v>
      </c>
      <c r="BY68" s="23">
        <v>695682.01779422187</v>
      </c>
      <c r="BZ68" s="23">
        <v>0</v>
      </c>
      <c r="CA68" s="23">
        <v>0</v>
      </c>
      <c r="CB68" s="23">
        <v>0</v>
      </c>
      <c r="CC68" s="23">
        <v>0</v>
      </c>
      <c r="CD68" s="23">
        <v>3053.1830291653869</v>
      </c>
      <c r="CE68" s="23">
        <v>0</v>
      </c>
      <c r="CF68" s="23">
        <v>2229268.4605900086</v>
      </c>
      <c r="CG68" s="23">
        <v>676006.3887306205</v>
      </c>
      <c r="CH68" s="23">
        <v>-9.1110696448584179</v>
      </c>
      <c r="CI68" s="23">
        <v>178074.73439567717</v>
      </c>
      <c r="CJ68" s="34">
        <f t="shared" si="1"/>
        <v>20179579.137074556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1282.6244392024641</v>
      </c>
      <c r="D69" s="23">
        <v>296.06969773692612</v>
      </c>
      <c r="E69" s="23">
        <v>3527.699174978537</v>
      </c>
      <c r="F69" s="23">
        <v>635.94505508986776</v>
      </c>
      <c r="G69" s="23">
        <v>12898.731077633287</v>
      </c>
      <c r="H69" s="23">
        <v>1053.6855289747148</v>
      </c>
      <c r="I69" s="23">
        <v>1086.7094596071518</v>
      </c>
      <c r="J69" s="23">
        <v>1159.6819239794577</v>
      </c>
      <c r="K69" s="23">
        <v>793.81409667637683</v>
      </c>
      <c r="L69" s="23">
        <v>193.33865495224609</v>
      </c>
      <c r="M69" s="23">
        <v>5289.9691222187384</v>
      </c>
      <c r="N69" s="23">
        <v>7699.4970161159863</v>
      </c>
      <c r="O69" s="23">
        <v>2823.2134895629874</v>
      </c>
      <c r="P69" s="23">
        <v>2844.0847615066541</v>
      </c>
      <c r="Q69" s="23">
        <v>215.952818067197</v>
      </c>
      <c r="R69" s="23">
        <v>3996.8751937469456</v>
      </c>
      <c r="S69" s="23">
        <v>3999.5867209030857</v>
      </c>
      <c r="T69" s="23">
        <v>1906.698236635589</v>
      </c>
      <c r="U69" s="23">
        <v>11506.829503507732</v>
      </c>
      <c r="V69" s="23">
        <v>701.33716143452932</v>
      </c>
      <c r="W69" s="23">
        <v>613.19989046359717</v>
      </c>
      <c r="X69" s="23">
        <v>5092.9910298074556</v>
      </c>
      <c r="Y69" s="23">
        <v>1300.216208936414</v>
      </c>
      <c r="Z69" s="23">
        <v>2971.9159449875474</v>
      </c>
      <c r="AA69" s="23">
        <v>372.93032839167461</v>
      </c>
      <c r="AB69" s="23">
        <v>4126.0587579896037</v>
      </c>
      <c r="AC69" s="23">
        <v>6122.1233651218135</v>
      </c>
      <c r="AD69" s="23">
        <v>3336.3592880481679</v>
      </c>
      <c r="AE69" s="23">
        <v>91144.343811226849</v>
      </c>
      <c r="AF69" s="23">
        <v>24980.660571168337</v>
      </c>
      <c r="AG69" s="23">
        <v>2741.0706683985095</v>
      </c>
      <c r="AH69" s="23">
        <v>3626.0765054337799</v>
      </c>
      <c r="AI69" s="23">
        <v>505.94555119956965</v>
      </c>
      <c r="AJ69" s="23">
        <v>3435.9536079723812</v>
      </c>
      <c r="AK69" s="23">
        <v>268.89789645789654</v>
      </c>
      <c r="AL69" s="23">
        <v>3230.9456193685137</v>
      </c>
      <c r="AM69" s="23">
        <v>6797.1224615121864</v>
      </c>
      <c r="AN69" s="23">
        <v>71702.621262113054</v>
      </c>
      <c r="AO69" s="23">
        <v>3085.1568128280151</v>
      </c>
      <c r="AP69" s="23">
        <v>123776.19206377698</v>
      </c>
      <c r="AQ69" s="23">
        <v>4551.308353226088</v>
      </c>
      <c r="AR69" s="23">
        <v>1358.1289528904304</v>
      </c>
      <c r="AS69" s="23">
        <v>819.0532828343861</v>
      </c>
      <c r="AT69" s="23">
        <v>402.54734932045483</v>
      </c>
      <c r="AU69" s="23">
        <v>1686.1955246856521</v>
      </c>
      <c r="AV69" s="23">
        <v>29.515108186899447</v>
      </c>
      <c r="AW69" s="23">
        <v>67.471491340296296</v>
      </c>
      <c r="AX69" s="23">
        <v>59540.313052232785</v>
      </c>
      <c r="AY69" s="23">
        <v>108241.21505643938</v>
      </c>
      <c r="AZ69" s="23">
        <v>4691.8252346710924</v>
      </c>
      <c r="BA69" s="23">
        <v>18.547964054267187</v>
      </c>
      <c r="BB69" s="23">
        <v>52473.094325274542</v>
      </c>
      <c r="BC69" s="23">
        <v>1445.105284203069</v>
      </c>
      <c r="BD69" s="23">
        <v>38751.021131639864</v>
      </c>
      <c r="BE69" s="23">
        <v>397.77858701545443</v>
      </c>
      <c r="BF69" s="23">
        <v>164.11409433633057</v>
      </c>
      <c r="BG69" s="23">
        <v>35013.123166497993</v>
      </c>
      <c r="BH69" s="23">
        <v>22416.838871347521</v>
      </c>
      <c r="BI69" s="23">
        <v>5723.6132996521173</v>
      </c>
      <c r="BJ69" s="23">
        <v>37850.085714178065</v>
      </c>
      <c r="BK69" s="23">
        <v>689.15813936802954</v>
      </c>
      <c r="BL69" s="23">
        <v>3348.3894718201459</v>
      </c>
      <c r="BM69" s="23">
        <v>659153.14660010103</v>
      </c>
      <c r="BN69" s="23">
        <v>96444.903804170739</v>
      </c>
      <c r="BO69" s="23">
        <v>111486.90821035902</v>
      </c>
      <c r="BP69" s="23">
        <v>41621.087517847154</v>
      </c>
      <c r="BQ69" s="23">
        <v>1123.2100999972442</v>
      </c>
      <c r="BR69" s="23">
        <v>1880.565641154667</v>
      </c>
      <c r="BS69" s="23">
        <v>0</v>
      </c>
      <c r="BT69" s="64">
        <v>1714531.3901065774</v>
      </c>
      <c r="BU69" s="23">
        <v>3774525.8487124699</v>
      </c>
      <c r="BV69" s="23">
        <v>2268181.2926947684</v>
      </c>
      <c r="BW69" s="23">
        <v>0</v>
      </c>
      <c r="BX69" s="23">
        <v>2836073.6674234364</v>
      </c>
      <c r="BY69" s="23">
        <v>34.645187217730907</v>
      </c>
      <c r="BZ69" s="23">
        <v>0</v>
      </c>
      <c r="CA69" s="23">
        <v>0</v>
      </c>
      <c r="CB69" s="23">
        <v>0</v>
      </c>
      <c r="CC69" s="23">
        <v>0</v>
      </c>
      <c r="CD69" s="23">
        <v>1432.061987796656</v>
      </c>
      <c r="CE69" s="23">
        <v>0</v>
      </c>
      <c r="CF69" s="23">
        <v>38145.196141798864</v>
      </c>
      <c r="CG69" s="23">
        <v>0</v>
      </c>
      <c r="CH69" s="23">
        <v>0</v>
      </c>
      <c r="CI69" s="23">
        <v>160432.29013976076</v>
      </c>
      <c r="CJ69" s="34">
        <f t="shared" ref="CJ69:CJ73" si="2">SUM(BT69:CI69)</f>
        <v>10793356.392393826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20099.156659786971</v>
      </c>
      <c r="D70" s="23">
        <v>5863.0115195101425</v>
      </c>
      <c r="E70" s="23">
        <v>784.24057211890693</v>
      </c>
      <c r="F70" s="23">
        <v>5015.846988773932</v>
      </c>
      <c r="G70" s="23">
        <v>143371.02028482573</v>
      </c>
      <c r="H70" s="23">
        <v>16068.688016726586</v>
      </c>
      <c r="I70" s="23">
        <v>18177.742809041894</v>
      </c>
      <c r="J70" s="23">
        <v>33822.219892675181</v>
      </c>
      <c r="K70" s="23">
        <v>32070.24467285486</v>
      </c>
      <c r="L70" s="23">
        <v>10459.557689478892</v>
      </c>
      <c r="M70" s="23">
        <v>23921.058943881191</v>
      </c>
      <c r="N70" s="23">
        <v>127337.36346102522</v>
      </c>
      <c r="O70" s="23">
        <v>28530.260578646008</v>
      </c>
      <c r="P70" s="23">
        <v>41226.422812888275</v>
      </c>
      <c r="Q70" s="23">
        <v>11129.058326890412</v>
      </c>
      <c r="R70" s="23">
        <v>82461.006901170869</v>
      </c>
      <c r="S70" s="23">
        <v>102759.06337447229</v>
      </c>
      <c r="T70" s="23">
        <v>43452.97699273545</v>
      </c>
      <c r="U70" s="23">
        <v>140811.85153905599</v>
      </c>
      <c r="V70" s="23">
        <v>13921.534747150383</v>
      </c>
      <c r="W70" s="23">
        <v>19324.559450627905</v>
      </c>
      <c r="X70" s="23">
        <v>115327.45835652022</v>
      </c>
      <c r="Y70" s="23">
        <v>25777.885233555971</v>
      </c>
      <c r="Z70" s="23">
        <v>10645.162107959824</v>
      </c>
      <c r="AA70" s="23">
        <v>20565.681115488693</v>
      </c>
      <c r="AB70" s="23">
        <v>78209.117120616313</v>
      </c>
      <c r="AC70" s="23">
        <v>52743.618762456274</v>
      </c>
      <c r="AD70" s="23">
        <v>55723.076543367672</v>
      </c>
      <c r="AE70" s="23">
        <v>301167.07943172322</v>
      </c>
      <c r="AF70" s="23">
        <v>346955.88347932138</v>
      </c>
      <c r="AG70" s="23">
        <v>76469.888213104306</v>
      </c>
      <c r="AH70" s="23">
        <v>32511.788915757566</v>
      </c>
      <c r="AI70" s="23">
        <v>20714.269339950952</v>
      </c>
      <c r="AJ70" s="23">
        <v>111657.1190908409</v>
      </c>
      <c r="AK70" s="23">
        <v>46840.378645347431</v>
      </c>
      <c r="AL70" s="23">
        <v>54439.37062088438</v>
      </c>
      <c r="AM70" s="23">
        <v>97288.477572775068</v>
      </c>
      <c r="AN70" s="23">
        <v>24707.632262403113</v>
      </c>
      <c r="AO70" s="23">
        <v>295106.5736403148</v>
      </c>
      <c r="AP70" s="23">
        <v>504513.22886710928</v>
      </c>
      <c r="AQ70" s="23">
        <v>179979.23214901669</v>
      </c>
      <c r="AR70" s="23">
        <v>73177.602262735527</v>
      </c>
      <c r="AS70" s="23">
        <v>78840.187324612401</v>
      </c>
      <c r="AT70" s="23">
        <v>137069.99989784806</v>
      </c>
      <c r="AU70" s="23">
        <v>38785.256417059332</v>
      </c>
      <c r="AV70" s="23">
        <v>27856.665675978529</v>
      </c>
      <c r="AW70" s="23">
        <v>2212.9760659096287</v>
      </c>
      <c r="AX70" s="23">
        <v>180714.51760975661</v>
      </c>
      <c r="AY70" s="23">
        <v>359223.18483423075</v>
      </c>
      <c r="AZ70" s="23">
        <v>67139.762801113538</v>
      </c>
      <c r="BA70" s="23">
        <v>0.1049389693698813</v>
      </c>
      <c r="BB70" s="23">
        <v>45104.347870771853</v>
      </c>
      <c r="BC70" s="23">
        <v>76157.547580923725</v>
      </c>
      <c r="BD70" s="23">
        <v>144915.84772694542</v>
      </c>
      <c r="BE70" s="23">
        <v>19808.004136482745</v>
      </c>
      <c r="BF70" s="23">
        <v>2013.0599004389435</v>
      </c>
      <c r="BG70" s="23">
        <v>107428.94196390104</v>
      </c>
      <c r="BH70" s="23">
        <v>23954.673941733399</v>
      </c>
      <c r="BI70" s="23">
        <v>4049.9966285618348</v>
      </c>
      <c r="BJ70" s="23">
        <v>30.283120947359695</v>
      </c>
      <c r="BK70" s="23">
        <v>19609.778861000621</v>
      </c>
      <c r="BL70" s="23">
        <v>103101.12446974004</v>
      </c>
      <c r="BM70" s="23">
        <v>23.874134659455859</v>
      </c>
      <c r="BN70" s="23">
        <v>12855.443225615903</v>
      </c>
      <c r="BO70" s="23">
        <v>10303.821994984133</v>
      </c>
      <c r="BP70" s="23">
        <v>53267.638874651049</v>
      </c>
      <c r="BQ70" s="23">
        <v>46494.508263998687</v>
      </c>
      <c r="BR70" s="23">
        <v>23062.283103257247</v>
      </c>
      <c r="BS70" s="23">
        <v>0</v>
      </c>
      <c r="BT70" s="64">
        <v>5029151.2413296783</v>
      </c>
      <c r="BU70" s="23">
        <v>1837173.1733906409</v>
      </c>
      <c r="BV70" s="23">
        <v>8727049.75619944</v>
      </c>
      <c r="BW70" s="23">
        <v>0</v>
      </c>
      <c r="BX70" s="23">
        <v>0</v>
      </c>
      <c r="BY70" s="23">
        <v>5961062.3592743063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255042.83518569169</v>
      </c>
      <c r="CG70" s="23">
        <v>0</v>
      </c>
      <c r="CH70" s="23">
        <v>0</v>
      </c>
      <c r="CI70" s="23">
        <v>35707.053797078712</v>
      </c>
      <c r="CJ70" s="34">
        <f t="shared" si="2"/>
        <v>21845186.419176836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45960.565675101505</v>
      </c>
      <c r="D71" s="23">
        <v>1551.0581364965856</v>
      </c>
      <c r="E71" s="23">
        <v>2249.490424163615</v>
      </c>
      <c r="F71" s="23">
        <v>31920.274490632102</v>
      </c>
      <c r="G71" s="23">
        <v>146504.53780178374</v>
      </c>
      <c r="H71" s="23">
        <v>15418.875879191775</v>
      </c>
      <c r="I71" s="23">
        <v>29633.191963304169</v>
      </c>
      <c r="J71" s="23">
        <v>11688.118811054894</v>
      </c>
      <c r="K71" s="23">
        <v>9272.2888869191811</v>
      </c>
      <c r="L71" s="23">
        <v>7870.1845878732647</v>
      </c>
      <c r="M71" s="23">
        <v>31216.928478215581</v>
      </c>
      <c r="N71" s="23">
        <v>61001.064281362793</v>
      </c>
      <c r="O71" s="23">
        <v>29420.896188900395</v>
      </c>
      <c r="P71" s="23">
        <v>32407.683958460086</v>
      </c>
      <c r="Q71" s="23">
        <v>23995.758377069549</v>
      </c>
      <c r="R71" s="23">
        <v>27317.435895696381</v>
      </c>
      <c r="S71" s="23">
        <v>16780.788873530233</v>
      </c>
      <c r="T71" s="23">
        <v>9119.9224004769349</v>
      </c>
      <c r="U71" s="23">
        <v>75218.815887699719</v>
      </c>
      <c r="V71" s="23">
        <v>4235.8640664377835</v>
      </c>
      <c r="W71" s="23">
        <v>8760.2358731215372</v>
      </c>
      <c r="X71" s="23">
        <v>81387.538732809509</v>
      </c>
      <c r="Y71" s="23">
        <v>6634.2258599172419</v>
      </c>
      <c r="Z71" s="23">
        <v>70846.807520358765</v>
      </c>
      <c r="AA71" s="23">
        <v>2352.9068126019233</v>
      </c>
      <c r="AB71" s="23">
        <v>37824.81619702137</v>
      </c>
      <c r="AC71" s="23">
        <v>50499.646320078384</v>
      </c>
      <c r="AD71" s="23">
        <v>17710.792155213549</v>
      </c>
      <c r="AE71" s="23">
        <v>57408.726459382204</v>
      </c>
      <c r="AF71" s="23">
        <v>31176.761335862295</v>
      </c>
      <c r="AG71" s="23">
        <v>89712.980699054518</v>
      </c>
      <c r="AH71" s="23">
        <v>24544.08740011639</v>
      </c>
      <c r="AI71" s="23">
        <v>25436.647182886598</v>
      </c>
      <c r="AJ71" s="23">
        <v>23698.129730237975</v>
      </c>
      <c r="AK71" s="23">
        <v>5461.6282035996301</v>
      </c>
      <c r="AL71" s="23">
        <v>34414.307162179924</v>
      </c>
      <c r="AM71" s="23">
        <v>16298.124486866371</v>
      </c>
      <c r="AN71" s="23">
        <v>7030.6520762641276</v>
      </c>
      <c r="AO71" s="23">
        <v>39276.731098479249</v>
      </c>
      <c r="AP71" s="23">
        <v>103247.96844913675</v>
      </c>
      <c r="AQ71" s="23">
        <v>12434.813697955557</v>
      </c>
      <c r="AR71" s="23">
        <v>11824.682986468271</v>
      </c>
      <c r="AS71" s="23">
        <v>6253.3583593461626</v>
      </c>
      <c r="AT71" s="23">
        <v>19316.46798512742</v>
      </c>
      <c r="AU71" s="23">
        <v>6747.9632845485748</v>
      </c>
      <c r="AV71" s="23">
        <v>7.6634953260949965</v>
      </c>
      <c r="AW71" s="23">
        <v>11.168321965435634</v>
      </c>
      <c r="AX71" s="23">
        <v>35445.571504064275</v>
      </c>
      <c r="AY71" s="23">
        <v>26248.017005764304</v>
      </c>
      <c r="AZ71" s="23">
        <v>17965.719801491745</v>
      </c>
      <c r="BA71" s="23">
        <v>9342.3312981465278</v>
      </c>
      <c r="BB71" s="23">
        <v>14718.376447741046</v>
      </c>
      <c r="BC71" s="23">
        <v>1963.2395939920991</v>
      </c>
      <c r="BD71" s="23">
        <v>62494.405372709094</v>
      </c>
      <c r="BE71" s="23">
        <v>150.83568412436404</v>
      </c>
      <c r="BF71" s="23">
        <v>3511.2212324118473</v>
      </c>
      <c r="BG71" s="23">
        <v>31861.979456804311</v>
      </c>
      <c r="BH71" s="23">
        <v>136041.07261306193</v>
      </c>
      <c r="BI71" s="23">
        <v>549.27557668602412</v>
      </c>
      <c r="BJ71" s="23">
        <v>99999.56080763822</v>
      </c>
      <c r="BK71" s="23">
        <v>1975.5896676931325</v>
      </c>
      <c r="BL71" s="23">
        <v>46427.293958776791</v>
      </c>
      <c r="BM71" s="23">
        <v>54715.169569432692</v>
      </c>
      <c r="BN71" s="23">
        <v>17462.649216341873</v>
      </c>
      <c r="BO71" s="23">
        <v>10361.231553175843</v>
      </c>
      <c r="BP71" s="23">
        <v>29580.930680498102</v>
      </c>
      <c r="BQ71" s="23">
        <v>4220.7823599609565</v>
      </c>
      <c r="BR71" s="23">
        <v>5268.7730783015268</v>
      </c>
      <c r="BS71" s="23">
        <v>0</v>
      </c>
      <c r="BT71" s="64">
        <v>2013407.6034291133</v>
      </c>
      <c r="BU71" s="23">
        <v>3079059.5331837893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15.628706105224881</v>
      </c>
      <c r="CD71" s="23">
        <v>7228.5592269376211</v>
      </c>
      <c r="CE71" s="23">
        <v>0</v>
      </c>
      <c r="CF71" s="23">
        <v>48479.531656012405</v>
      </c>
      <c r="CG71" s="23">
        <v>0</v>
      </c>
      <c r="CH71" s="23">
        <v>12.815658484407759</v>
      </c>
      <c r="CI71" s="23">
        <v>499.3025561678553</v>
      </c>
      <c r="CJ71" s="34">
        <f t="shared" si="2"/>
        <v>5148702.9744166108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10361.587537169557</v>
      </c>
      <c r="D72" s="23">
        <v>2495.573897966693</v>
      </c>
      <c r="E72" s="23">
        <v>262.25771132021589</v>
      </c>
      <c r="F72" s="23">
        <v>367.67987174153632</v>
      </c>
      <c r="G72" s="23">
        <v>58032.193333549709</v>
      </c>
      <c r="H72" s="23">
        <v>1468.7738856637623</v>
      </c>
      <c r="I72" s="23">
        <v>2832.8869323454032</v>
      </c>
      <c r="J72" s="23">
        <v>1881.2178571742552</v>
      </c>
      <c r="K72" s="23">
        <v>2785.2281550790649</v>
      </c>
      <c r="L72" s="23">
        <v>1222.8241468962651</v>
      </c>
      <c r="M72" s="23">
        <v>6744.4971625301077</v>
      </c>
      <c r="N72" s="23">
        <v>15610.459533449877</v>
      </c>
      <c r="O72" s="23">
        <v>4412.0358889366926</v>
      </c>
      <c r="P72" s="23">
        <v>5139.7321209904549</v>
      </c>
      <c r="Q72" s="23">
        <v>451.17028687804606</v>
      </c>
      <c r="R72" s="23">
        <v>12529.684254502758</v>
      </c>
      <c r="S72" s="23">
        <v>14447.388428075423</v>
      </c>
      <c r="T72" s="23">
        <v>11734.010819890202</v>
      </c>
      <c r="U72" s="23">
        <v>30025.419330124776</v>
      </c>
      <c r="V72" s="23">
        <v>1583.3886446372971</v>
      </c>
      <c r="W72" s="23">
        <v>2016.3628836452547</v>
      </c>
      <c r="X72" s="23">
        <v>11054.768276319104</v>
      </c>
      <c r="Y72" s="23">
        <v>4426.5582432479678</v>
      </c>
      <c r="Z72" s="23">
        <v>34684.805460153781</v>
      </c>
      <c r="AA72" s="23">
        <v>9560.817562563836</v>
      </c>
      <c r="AB72" s="23">
        <v>57695.027608117249</v>
      </c>
      <c r="AC72" s="23">
        <v>20181.351427813992</v>
      </c>
      <c r="AD72" s="23">
        <v>10757.17670938433</v>
      </c>
      <c r="AE72" s="23">
        <v>84458.918055759743</v>
      </c>
      <c r="AF72" s="23">
        <v>83559.713470467919</v>
      </c>
      <c r="AG72" s="23">
        <v>35247.214365996915</v>
      </c>
      <c r="AH72" s="23">
        <v>5636.9879674353697</v>
      </c>
      <c r="AI72" s="23">
        <v>3276.316851000181</v>
      </c>
      <c r="AJ72" s="23">
        <v>20056.067710157808</v>
      </c>
      <c r="AK72" s="23">
        <v>4235.401671648794</v>
      </c>
      <c r="AL72" s="23">
        <v>191339.32549447863</v>
      </c>
      <c r="AM72" s="23">
        <v>8928.5955041472207</v>
      </c>
      <c r="AN72" s="23">
        <v>10953.090903770504</v>
      </c>
      <c r="AO72" s="23">
        <v>41964.508710931266</v>
      </c>
      <c r="AP72" s="23">
        <v>41316.96699365622</v>
      </c>
      <c r="AQ72" s="23">
        <v>29178.697951312999</v>
      </c>
      <c r="AR72" s="23">
        <v>6273.2076311009259</v>
      </c>
      <c r="AS72" s="23">
        <v>4722.4318291220634</v>
      </c>
      <c r="AT72" s="23">
        <v>22635.055749885661</v>
      </c>
      <c r="AU72" s="23">
        <v>17365.589362457227</v>
      </c>
      <c r="AV72" s="23">
        <v>166.32399519887534</v>
      </c>
      <c r="AW72" s="23">
        <v>374.47402907983133</v>
      </c>
      <c r="AX72" s="23">
        <v>22407.700363590106</v>
      </c>
      <c r="AY72" s="23">
        <v>53609.679050290695</v>
      </c>
      <c r="AZ72" s="23">
        <v>37127.810255817785</v>
      </c>
      <c r="BA72" s="23">
        <v>2983.1060627805577</v>
      </c>
      <c r="BB72" s="23">
        <v>6175.2968479293986</v>
      </c>
      <c r="BC72" s="23">
        <v>26024.814860167939</v>
      </c>
      <c r="BD72" s="23">
        <v>131080.23046812831</v>
      </c>
      <c r="BE72" s="23">
        <v>3498.5315797001558</v>
      </c>
      <c r="BF72" s="23">
        <v>350.77786304959386</v>
      </c>
      <c r="BG72" s="23">
        <v>142088.12928324676</v>
      </c>
      <c r="BH72" s="23">
        <v>119214.17793493993</v>
      </c>
      <c r="BI72" s="23">
        <v>11432.754187211531</v>
      </c>
      <c r="BJ72" s="23">
        <v>46409.74461837118</v>
      </c>
      <c r="BK72" s="23">
        <v>5024.7118734405785</v>
      </c>
      <c r="BL72" s="23">
        <v>564421.17513069068</v>
      </c>
      <c r="BM72" s="23">
        <v>473741.26415106241</v>
      </c>
      <c r="BN72" s="23">
        <v>22128.615667014277</v>
      </c>
      <c r="BO72" s="23">
        <v>8570.4164185603822</v>
      </c>
      <c r="BP72" s="23">
        <v>21385.249535327057</v>
      </c>
      <c r="BQ72" s="23">
        <v>7881.448767459794</v>
      </c>
      <c r="BR72" s="23">
        <v>8864.4071773759224</v>
      </c>
      <c r="BS72" s="23">
        <v>0</v>
      </c>
      <c r="BT72" s="64">
        <v>2660873.8083139309</v>
      </c>
      <c r="BU72" s="23">
        <v>6868072.5573522747</v>
      </c>
      <c r="BV72" s="23">
        <v>0</v>
      </c>
      <c r="BW72" s="23">
        <v>0</v>
      </c>
      <c r="BX72" s="23">
        <v>0</v>
      </c>
      <c r="BY72" s="23">
        <v>4691.4534973495756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23882.916025005838</v>
      </c>
      <c r="CG72" s="23">
        <v>0</v>
      </c>
      <c r="CH72" s="23">
        <v>0</v>
      </c>
      <c r="CI72" s="23">
        <v>1975.7443872251586</v>
      </c>
      <c r="CJ72" s="34">
        <f t="shared" si="2"/>
        <v>9559496.4795757849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1387363.4560299495</v>
      </c>
      <c r="BV73" s="23">
        <v>0</v>
      </c>
      <c r="BW73" s="23">
        <v>1086378.0000366368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2473741.4560665861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10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610380.68907423876</v>
      </c>
      <c r="D75" s="23">
        <v>20524.061754006529</v>
      </c>
      <c r="E75" s="23">
        <v>301.84632201163083</v>
      </c>
      <c r="F75" s="23">
        <v>880.85596205874958</v>
      </c>
      <c r="G75" s="23">
        <v>2749997.5298242536</v>
      </c>
      <c r="H75" s="23">
        <v>233570.14131730574</v>
      </c>
      <c r="I75" s="23">
        <v>530.79178516580589</v>
      </c>
      <c r="J75" s="23">
        <v>522.53793067769652</v>
      </c>
      <c r="K75" s="23">
        <v>428.19277192180732</v>
      </c>
      <c r="L75" s="23">
        <v>402.85528977552536</v>
      </c>
      <c r="M75" s="23">
        <v>7479.0297774219243</v>
      </c>
      <c r="N75" s="23">
        <v>52725.965754836463</v>
      </c>
      <c r="O75" s="23">
        <v>1395.0050369190526</v>
      </c>
      <c r="P75" s="23">
        <v>1113.7917975794019</v>
      </c>
      <c r="Q75" s="23">
        <v>117.99283941888976</v>
      </c>
      <c r="R75" s="23">
        <v>1852.6418233832965</v>
      </c>
      <c r="S75" s="23">
        <v>1745.4298435512428</v>
      </c>
      <c r="T75" s="23">
        <v>1030.8052983537091</v>
      </c>
      <c r="U75" s="23">
        <v>6049.0855477829564</v>
      </c>
      <c r="V75" s="23">
        <v>319.17093883299373</v>
      </c>
      <c r="W75" s="23">
        <v>460.02841553001537</v>
      </c>
      <c r="X75" s="23">
        <v>19706.125974747905</v>
      </c>
      <c r="Y75" s="23">
        <v>630.24380675164809</v>
      </c>
      <c r="Z75" s="23">
        <v>782.13846458955595</v>
      </c>
      <c r="AA75" s="23">
        <v>132.36389321424096</v>
      </c>
      <c r="AB75" s="23">
        <v>1313.0052402866434</v>
      </c>
      <c r="AC75" s="23">
        <v>3449.9419956093511</v>
      </c>
      <c r="AD75" s="23">
        <v>1267.699604553349</v>
      </c>
      <c r="AE75" s="23">
        <v>24896.822003116074</v>
      </c>
      <c r="AF75" s="23">
        <v>6703.1118381059187</v>
      </c>
      <c r="AG75" s="23">
        <v>1608.8705553535692</v>
      </c>
      <c r="AH75" s="23">
        <v>610.72783011405716</v>
      </c>
      <c r="AI75" s="23">
        <v>465.81439191221739</v>
      </c>
      <c r="AJ75" s="23">
        <v>1332.0977242697747</v>
      </c>
      <c r="AK75" s="23">
        <v>150.60782529218085</v>
      </c>
      <c r="AL75" s="23">
        <v>412440.76927172742</v>
      </c>
      <c r="AM75" s="23">
        <v>1140.3554992809904</v>
      </c>
      <c r="AN75" s="23">
        <v>11770.06345578272</v>
      </c>
      <c r="AO75" s="23">
        <v>1233.4486244540835</v>
      </c>
      <c r="AP75" s="23">
        <v>5379.3137859701365</v>
      </c>
      <c r="AQ75" s="23">
        <v>1565.0073345305193</v>
      </c>
      <c r="AR75" s="23">
        <v>549.5890525502565</v>
      </c>
      <c r="AS75" s="23">
        <v>1318.1565773676195</v>
      </c>
      <c r="AT75" s="23">
        <v>950.37199198872122</v>
      </c>
      <c r="AU75" s="23">
        <v>747.78247428976238</v>
      </c>
      <c r="AV75" s="23">
        <v>12.677756190199077</v>
      </c>
      <c r="AW75" s="23">
        <v>16.461946520084435</v>
      </c>
      <c r="AX75" s="23">
        <v>3905.987071796048</v>
      </c>
      <c r="AY75" s="23">
        <v>4428.3824603279254</v>
      </c>
      <c r="AZ75" s="23">
        <v>3768.9684476898733</v>
      </c>
      <c r="BA75" s="23">
        <v>67.971831811809921</v>
      </c>
      <c r="BB75" s="23">
        <v>1320.36380419748</v>
      </c>
      <c r="BC75" s="23">
        <v>1801.2983761652081</v>
      </c>
      <c r="BD75" s="23">
        <v>2409.9390214769583</v>
      </c>
      <c r="BE75" s="23">
        <v>345.89753184718353</v>
      </c>
      <c r="BF75" s="23">
        <v>126.63137082237938</v>
      </c>
      <c r="BG75" s="23">
        <v>113212.4026648227</v>
      </c>
      <c r="BH75" s="23">
        <v>41752.497497052973</v>
      </c>
      <c r="BI75" s="23">
        <v>205.13282078409392</v>
      </c>
      <c r="BJ75" s="23">
        <v>12538.904189754414</v>
      </c>
      <c r="BK75" s="23">
        <v>973.06112824786692</v>
      </c>
      <c r="BL75" s="23">
        <v>26386.39620274655</v>
      </c>
      <c r="BM75" s="23">
        <v>117165.36809035139</v>
      </c>
      <c r="BN75" s="23">
        <v>7168.5046913055348</v>
      </c>
      <c r="BO75" s="23">
        <v>7743.3348205114198</v>
      </c>
      <c r="BP75" s="23">
        <v>17513.498360100701</v>
      </c>
      <c r="BQ75" s="23">
        <v>426.70465492469305</v>
      </c>
      <c r="BR75" s="23">
        <v>669.02680238581627</v>
      </c>
      <c r="BS75" s="23">
        <v>0</v>
      </c>
      <c r="BT75" s="64">
        <v>4555932.2898627166</v>
      </c>
      <c r="BU75" s="23">
        <v>3311533.088325527</v>
      </c>
      <c r="BV75" s="23">
        <v>0</v>
      </c>
      <c r="BW75" s="23">
        <v>3059.5597177851937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7605.3231203146397</v>
      </c>
      <c r="CD75" s="23">
        <v>356.67351463039745</v>
      </c>
      <c r="CE75" s="23">
        <v>-173.09143485507471</v>
      </c>
      <c r="CF75" s="23">
        <v>0</v>
      </c>
      <c r="CG75" s="23">
        <v>0</v>
      </c>
      <c r="CH75" s="23">
        <v>52407.441753793682</v>
      </c>
      <c r="CI75" s="23">
        <v>1244721.9961326246</v>
      </c>
      <c r="CJ75" s="34">
        <f t="shared" ref="CJ75:CJ106" si="3">SUM(BT75:CI75)</f>
        <v>9175443.2809925377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136.56512929106344</v>
      </c>
      <c r="D76" s="23">
        <v>2951.6846427062742</v>
      </c>
      <c r="E76" s="23">
        <v>0</v>
      </c>
      <c r="F76" s="23">
        <v>0</v>
      </c>
      <c r="G76" s="23">
        <v>407.28870832745281</v>
      </c>
      <c r="H76" s="23">
        <v>82.367661719922822</v>
      </c>
      <c r="I76" s="23">
        <v>121349.72749030961</v>
      </c>
      <c r="J76" s="23">
        <v>44.31575193092695</v>
      </c>
      <c r="K76" s="23">
        <v>0</v>
      </c>
      <c r="L76" s="23">
        <v>235.42072543044713</v>
      </c>
      <c r="M76" s="23">
        <v>0</v>
      </c>
      <c r="N76" s="23">
        <v>261.89679136511006</v>
      </c>
      <c r="O76" s="23">
        <v>2.0739136344744917</v>
      </c>
      <c r="P76" s="23">
        <v>4269.0893582000217</v>
      </c>
      <c r="Q76" s="23">
        <v>23.39253802570644</v>
      </c>
      <c r="R76" s="23">
        <v>2713.7858890063344</v>
      </c>
      <c r="S76" s="23">
        <v>107.32040396770712</v>
      </c>
      <c r="T76" s="23">
        <v>2.9071191983147453</v>
      </c>
      <c r="U76" s="23">
        <v>17.192128472431801</v>
      </c>
      <c r="V76" s="23">
        <v>0</v>
      </c>
      <c r="W76" s="23">
        <v>9.1415943361263636</v>
      </c>
      <c r="X76" s="23">
        <v>42269.468016142113</v>
      </c>
      <c r="Y76" s="23">
        <v>91.086560239792121</v>
      </c>
      <c r="Z76" s="23">
        <v>16978.092689255751</v>
      </c>
      <c r="AA76" s="23">
        <v>0</v>
      </c>
      <c r="AB76" s="23">
        <v>0</v>
      </c>
      <c r="AC76" s="23">
        <v>3327.7182790989382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890.2755534008071</v>
      </c>
      <c r="BI76" s="23">
        <v>5.5228802698611394</v>
      </c>
      <c r="BJ76" s="23">
        <v>380.49714646067093</v>
      </c>
      <c r="BK76" s="23">
        <v>0</v>
      </c>
      <c r="BL76" s="23">
        <v>129.90822632896669</v>
      </c>
      <c r="BM76" s="23">
        <v>226.91413147962788</v>
      </c>
      <c r="BN76" s="23">
        <v>27.359976874704596</v>
      </c>
      <c r="BO76" s="23">
        <v>5.5638716609637999</v>
      </c>
      <c r="BP76" s="23">
        <v>9.3252938711865241</v>
      </c>
      <c r="BQ76" s="23">
        <v>0</v>
      </c>
      <c r="BR76" s="23">
        <v>0</v>
      </c>
      <c r="BS76" s="23">
        <v>0</v>
      </c>
      <c r="BT76" s="64">
        <v>196955.90247100531</v>
      </c>
      <c r="BU76" s="23">
        <v>101347.52178301624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8158.1737030615923</v>
      </c>
      <c r="CI76" s="23">
        <v>20399.239603460283</v>
      </c>
      <c r="CJ76" s="34">
        <f t="shared" si="3"/>
        <v>326860.83756054344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25991.999804932559</v>
      </c>
      <c r="D77" s="23">
        <v>9.2407109603275099</v>
      </c>
      <c r="E77" s="23">
        <v>54101.085461432216</v>
      </c>
      <c r="F77" s="23">
        <v>6.4790521706014328</v>
      </c>
      <c r="G77" s="23">
        <v>1709863.3200890354</v>
      </c>
      <c r="H77" s="23">
        <v>24.32828825111956</v>
      </c>
      <c r="I77" s="23">
        <v>21.01019166030585</v>
      </c>
      <c r="J77" s="23">
        <v>26.482044548955152</v>
      </c>
      <c r="K77" s="23">
        <v>35.008122920838098</v>
      </c>
      <c r="L77" s="23">
        <v>4224.5458067248755</v>
      </c>
      <c r="M77" s="23">
        <v>9821.8060530468283</v>
      </c>
      <c r="N77" s="23">
        <v>55.490466885112767</v>
      </c>
      <c r="O77" s="23">
        <v>72.174995266259799</v>
      </c>
      <c r="P77" s="23">
        <v>41.073989240763318</v>
      </c>
      <c r="Q77" s="23">
        <v>4.9811372683245612</v>
      </c>
      <c r="R77" s="23">
        <v>61.886995342724447</v>
      </c>
      <c r="S77" s="23">
        <v>75.756646693420436</v>
      </c>
      <c r="T77" s="23">
        <v>48.698932394939582</v>
      </c>
      <c r="U77" s="23">
        <v>211.04273114413348</v>
      </c>
      <c r="V77" s="23">
        <v>12.066962067796306</v>
      </c>
      <c r="W77" s="23">
        <v>25.480615318278041</v>
      </c>
      <c r="X77" s="23">
        <v>1022.9760719023653</v>
      </c>
      <c r="Y77" s="23">
        <v>28.8066471329183</v>
      </c>
      <c r="Z77" s="23">
        <v>11.309096309638363</v>
      </c>
      <c r="AA77" s="23">
        <v>4.5280683115304816</v>
      </c>
      <c r="AB77" s="23">
        <v>52.963750453354081</v>
      </c>
      <c r="AC77" s="23">
        <v>1.5091198583027743</v>
      </c>
      <c r="AD77" s="23">
        <v>71.708798712253227</v>
      </c>
      <c r="AE77" s="23">
        <v>892.34868903115148</v>
      </c>
      <c r="AF77" s="23">
        <v>406.54353314491766</v>
      </c>
      <c r="AG77" s="23">
        <v>140.2315700814836</v>
      </c>
      <c r="AH77" s="23">
        <v>69.897528495313352</v>
      </c>
      <c r="AI77" s="23">
        <v>51.199917652240593</v>
      </c>
      <c r="AJ77" s="23">
        <v>83.007983917942738</v>
      </c>
      <c r="AK77" s="23">
        <v>12.172646210702759</v>
      </c>
      <c r="AL77" s="23">
        <v>105828.9293417416</v>
      </c>
      <c r="AM77" s="23">
        <v>89.975242054657897</v>
      </c>
      <c r="AN77" s="23">
        <v>209.08141299326311</v>
      </c>
      <c r="AO77" s="23">
        <v>63.703694271870496</v>
      </c>
      <c r="AP77" s="23">
        <v>320.05897065278901</v>
      </c>
      <c r="AQ77" s="23">
        <v>84.925919107831959</v>
      </c>
      <c r="AR77" s="23">
        <v>37.373519885303182</v>
      </c>
      <c r="AS77" s="23">
        <v>160.23973696147101</v>
      </c>
      <c r="AT77" s="23">
        <v>128.53846391032531</v>
      </c>
      <c r="AU77" s="23">
        <v>53.653591643828918</v>
      </c>
      <c r="AV77" s="23">
        <v>0.7955203215971951</v>
      </c>
      <c r="AW77" s="23">
        <v>1.6086484957281537</v>
      </c>
      <c r="AX77" s="23">
        <v>484.3527929805901</v>
      </c>
      <c r="AY77" s="23">
        <v>274.14194226578786</v>
      </c>
      <c r="AZ77" s="23">
        <v>56.506767716686767</v>
      </c>
      <c r="BA77" s="23">
        <v>8.6442252896946581</v>
      </c>
      <c r="BB77" s="23">
        <v>53.706512786896219</v>
      </c>
      <c r="BC77" s="23">
        <v>100.32742690488475</v>
      </c>
      <c r="BD77" s="23">
        <v>45.546299479378135</v>
      </c>
      <c r="BE77" s="23">
        <v>29.609332854211669</v>
      </c>
      <c r="BF77" s="23">
        <v>13.115728292989914</v>
      </c>
      <c r="BG77" s="23">
        <v>155.52124180921339</v>
      </c>
      <c r="BH77" s="23">
        <v>2832.3119428717118</v>
      </c>
      <c r="BI77" s="23">
        <v>16.532696596996264</v>
      </c>
      <c r="BJ77" s="23">
        <v>1182.4229273459866</v>
      </c>
      <c r="BK77" s="23">
        <v>126.52039564512835</v>
      </c>
      <c r="BL77" s="23">
        <v>2482.5994990043459</v>
      </c>
      <c r="BM77" s="23">
        <v>10361.623732168386</v>
      </c>
      <c r="BN77" s="23">
        <v>333.59665875534387</v>
      </c>
      <c r="BO77" s="23">
        <v>234.41369659859063</v>
      </c>
      <c r="BP77" s="23">
        <v>2184.641497407807</v>
      </c>
      <c r="BQ77" s="23">
        <v>24.595349005530359</v>
      </c>
      <c r="BR77" s="23">
        <v>38.113277302628923</v>
      </c>
      <c r="BS77" s="23">
        <v>0</v>
      </c>
      <c r="BT77" s="64">
        <v>1935600.8905236428</v>
      </c>
      <c r="BU77" s="23">
        <v>53524.906582295123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7688.5794797911158</v>
      </c>
      <c r="CI77" s="23">
        <v>338369.43648726959</v>
      </c>
      <c r="CJ77" s="34">
        <f t="shared" si="3"/>
        <v>2335183.813072999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55755.210593079391</v>
      </c>
      <c r="D78" s="23">
        <v>8.6312607208649865</v>
      </c>
      <c r="E78" s="23">
        <v>6.1583334418810169</v>
      </c>
      <c r="F78" s="23">
        <v>151923.04499472806</v>
      </c>
      <c r="G78" s="23">
        <v>73578.071526788568</v>
      </c>
      <c r="H78" s="23">
        <v>4646.8412528777508</v>
      </c>
      <c r="I78" s="23">
        <v>2496.2063208999271</v>
      </c>
      <c r="J78" s="23">
        <v>4719.5865457956488</v>
      </c>
      <c r="K78" s="23">
        <v>56.526445116345847</v>
      </c>
      <c r="L78" s="23">
        <v>6344420.8483639387</v>
      </c>
      <c r="M78" s="23">
        <v>86440.810337403731</v>
      </c>
      <c r="N78" s="23">
        <v>4769.5011442436889</v>
      </c>
      <c r="O78" s="23">
        <v>17373.772730714045</v>
      </c>
      <c r="P78" s="23">
        <v>299654.51749613218</v>
      </c>
      <c r="Q78" s="23">
        <v>26531.727376965569</v>
      </c>
      <c r="R78" s="23">
        <v>12204.870326343544</v>
      </c>
      <c r="S78" s="23">
        <v>591.21431078286344</v>
      </c>
      <c r="T78" s="23">
        <v>306.85037338188084</v>
      </c>
      <c r="U78" s="23">
        <v>6819.2674605000757</v>
      </c>
      <c r="V78" s="23">
        <v>61.715066038222574</v>
      </c>
      <c r="W78" s="23">
        <v>56.151240058416896</v>
      </c>
      <c r="X78" s="23">
        <v>6917.2163449476038</v>
      </c>
      <c r="Y78" s="23">
        <v>126.86745162306815</v>
      </c>
      <c r="Z78" s="23">
        <v>2516736.2665139185</v>
      </c>
      <c r="AA78" s="23">
        <v>26.019747129194187</v>
      </c>
      <c r="AB78" s="23">
        <v>2033.5391653020174</v>
      </c>
      <c r="AC78" s="23">
        <v>158338.23777352629</v>
      </c>
      <c r="AD78" s="23">
        <v>234.39465603797836</v>
      </c>
      <c r="AE78" s="23">
        <v>8631.8749673689072</v>
      </c>
      <c r="AF78" s="23">
        <v>1221.6347283021441</v>
      </c>
      <c r="AG78" s="23">
        <v>191.16804990866865</v>
      </c>
      <c r="AH78" s="23">
        <v>46.611980354104638</v>
      </c>
      <c r="AI78" s="23">
        <v>32.158518983672323</v>
      </c>
      <c r="AJ78" s="23">
        <v>338.54923344344081</v>
      </c>
      <c r="AK78" s="23">
        <v>21.297896995549529</v>
      </c>
      <c r="AL78" s="23">
        <v>20437.6021500198</v>
      </c>
      <c r="AM78" s="23">
        <v>157.10198084358927</v>
      </c>
      <c r="AN78" s="23">
        <v>1347.3936287117274</v>
      </c>
      <c r="AO78" s="23">
        <v>230.41988186902026</v>
      </c>
      <c r="AP78" s="23">
        <v>956.56465292116729</v>
      </c>
      <c r="AQ78" s="23">
        <v>219.77765507204214</v>
      </c>
      <c r="AR78" s="23">
        <v>100.07729408767787</v>
      </c>
      <c r="AS78" s="23">
        <v>88.822103538409877</v>
      </c>
      <c r="AT78" s="23">
        <v>28.314443361744086</v>
      </c>
      <c r="AU78" s="23">
        <v>128.16940341597603</v>
      </c>
      <c r="AV78" s="23">
        <v>9.7194093828739199</v>
      </c>
      <c r="AW78" s="23">
        <v>19.389561555177757</v>
      </c>
      <c r="AX78" s="23">
        <v>460.10162230143163</v>
      </c>
      <c r="AY78" s="23">
        <v>713.93315853601894</v>
      </c>
      <c r="AZ78" s="23">
        <v>336.60011687705793</v>
      </c>
      <c r="BA78" s="23">
        <v>335.99875739625287</v>
      </c>
      <c r="BB78" s="23">
        <v>274.89372297995192</v>
      </c>
      <c r="BC78" s="23">
        <v>193.49537422739365</v>
      </c>
      <c r="BD78" s="23">
        <v>491.82760787186282</v>
      </c>
      <c r="BE78" s="23">
        <v>87.366233062930263</v>
      </c>
      <c r="BF78" s="23">
        <v>10.645944209896184</v>
      </c>
      <c r="BG78" s="23">
        <v>13855.798892060055</v>
      </c>
      <c r="BH78" s="23">
        <v>30289.673249849075</v>
      </c>
      <c r="BI78" s="23">
        <v>1703.9464813405316</v>
      </c>
      <c r="BJ78" s="23">
        <v>7834.5773820015547</v>
      </c>
      <c r="BK78" s="23">
        <v>48.319462254699111</v>
      </c>
      <c r="BL78" s="23">
        <v>6317.0373104833543</v>
      </c>
      <c r="BM78" s="23">
        <v>32237.996271998043</v>
      </c>
      <c r="BN78" s="23">
        <v>224.59083314599877</v>
      </c>
      <c r="BO78" s="23">
        <v>490.02226714463757</v>
      </c>
      <c r="BP78" s="23">
        <v>863.70171355651462</v>
      </c>
      <c r="BQ78" s="23">
        <v>97.754685167984235</v>
      </c>
      <c r="BR78" s="23">
        <v>455.23196999421242</v>
      </c>
      <c r="BS78" s="23">
        <v>0</v>
      </c>
      <c r="BT78" s="64">
        <v>9908364.2257490195</v>
      </c>
      <c r="BU78" s="23">
        <v>66121.91096673625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60587.983962834791</v>
      </c>
      <c r="CH78" s="23">
        <v>224381.67375447886</v>
      </c>
      <c r="CI78" s="23">
        <v>129986.26247500407</v>
      </c>
      <c r="CJ78" s="34">
        <f t="shared" si="3"/>
        <v>10389442.056908073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3465318.7071066997</v>
      </c>
      <c r="D79" s="23">
        <v>4331.3476222576173</v>
      </c>
      <c r="E79" s="23">
        <v>94937.981298567218</v>
      </c>
      <c r="F79" s="23">
        <v>9282.8615875157193</v>
      </c>
      <c r="G79" s="23">
        <v>10632605.812327074</v>
      </c>
      <c r="H79" s="23">
        <v>69133.760862790805</v>
      </c>
      <c r="I79" s="23">
        <v>8468.7078876242304</v>
      </c>
      <c r="J79" s="23">
        <v>90524.537309900988</v>
      </c>
      <c r="K79" s="23">
        <v>4946.3993503926586</v>
      </c>
      <c r="L79" s="23">
        <v>4785.5650228800323</v>
      </c>
      <c r="M79" s="23">
        <v>751489.41803138936</v>
      </c>
      <c r="N79" s="23">
        <v>1018373.2036786852</v>
      </c>
      <c r="O79" s="23">
        <v>61780.459917839456</v>
      </c>
      <c r="P79" s="23">
        <v>28711.939713180534</v>
      </c>
      <c r="Q79" s="23">
        <v>7008.2238897599982</v>
      </c>
      <c r="R79" s="23">
        <v>42278.547048740009</v>
      </c>
      <c r="S79" s="23">
        <v>44968.010940326873</v>
      </c>
      <c r="T79" s="23">
        <v>25267.735883310605</v>
      </c>
      <c r="U79" s="23">
        <v>147145.17047259927</v>
      </c>
      <c r="V79" s="23">
        <v>8021.7759535607074</v>
      </c>
      <c r="W79" s="23">
        <v>3893.4955038580806</v>
      </c>
      <c r="X79" s="23">
        <v>69524.586862311015</v>
      </c>
      <c r="Y79" s="23">
        <v>12589.560318960956</v>
      </c>
      <c r="Z79" s="23">
        <v>20530.979041427636</v>
      </c>
      <c r="AA79" s="23">
        <v>10364.612239633141</v>
      </c>
      <c r="AB79" s="23">
        <v>39240.862702406739</v>
      </c>
      <c r="AC79" s="23">
        <v>61356.139713198696</v>
      </c>
      <c r="AD79" s="23">
        <v>17167.326372436022</v>
      </c>
      <c r="AE79" s="23">
        <v>147860.77640628416</v>
      </c>
      <c r="AF79" s="23">
        <v>65841.17472234086</v>
      </c>
      <c r="AG79" s="23">
        <v>25321.53890551014</v>
      </c>
      <c r="AH79" s="23">
        <v>6883.7828176771836</v>
      </c>
      <c r="AI79" s="23">
        <v>2800.6337627443322</v>
      </c>
      <c r="AJ79" s="23">
        <v>20162.682753975216</v>
      </c>
      <c r="AK79" s="23">
        <v>2498.8655656213286</v>
      </c>
      <c r="AL79" s="23">
        <v>3533627.1946331747</v>
      </c>
      <c r="AM79" s="23">
        <v>14250.308122779348</v>
      </c>
      <c r="AN79" s="23">
        <v>139346.35563458625</v>
      </c>
      <c r="AO79" s="23">
        <v>19293.522718397762</v>
      </c>
      <c r="AP79" s="23">
        <v>98823.986143664486</v>
      </c>
      <c r="AQ79" s="23">
        <v>54153.626206100605</v>
      </c>
      <c r="AR79" s="23">
        <v>5952.751684351354</v>
      </c>
      <c r="AS79" s="23">
        <v>22515.168266536959</v>
      </c>
      <c r="AT79" s="23">
        <v>30076.642643912728</v>
      </c>
      <c r="AU79" s="23">
        <v>32882.815437293284</v>
      </c>
      <c r="AV79" s="23">
        <v>389.61526811702629</v>
      </c>
      <c r="AW79" s="23">
        <v>245.42318413890845</v>
      </c>
      <c r="AX79" s="23">
        <v>117616.69661518424</v>
      </c>
      <c r="AY79" s="23">
        <v>69168.411635860524</v>
      </c>
      <c r="AZ79" s="23">
        <v>26692.814688677379</v>
      </c>
      <c r="BA79" s="23">
        <v>3031.2912716013698</v>
      </c>
      <c r="BB79" s="23">
        <v>58207.371748843078</v>
      </c>
      <c r="BC79" s="23">
        <v>59724.361786234018</v>
      </c>
      <c r="BD79" s="23">
        <v>15865.917255008859</v>
      </c>
      <c r="BE79" s="23">
        <v>14653.877769914405</v>
      </c>
      <c r="BF79" s="23">
        <v>5235.4690663339907</v>
      </c>
      <c r="BG79" s="23">
        <v>94796.704723406423</v>
      </c>
      <c r="BH79" s="23">
        <v>154434.14806370574</v>
      </c>
      <c r="BI79" s="23">
        <v>3605.8086225241095</v>
      </c>
      <c r="BJ79" s="23">
        <v>68889.630829542293</v>
      </c>
      <c r="BK79" s="23">
        <v>13134.660366540571</v>
      </c>
      <c r="BL79" s="23">
        <v>156603.1319198611</v>
      </c>
      <c r="BM79" s="23">
        <v>498734.52887680405</v>
      </c>
      <c r="BN79" s="23">
        <v>61923.627223722768</v>
      </c>
      <c r="BO79" s="23">
        <v>41589.250820864254</v>
      </c>
      <c r="BP79" s="23">
        <v>109986.0015759813</v>
      </c>
      <c r="BQ79" s="23">
        <v>10341.010451310247</v>
      </c>
      <c r="BR79" s="23">
        <v>7614.974454927501</v>
      </c>
      <c r="BS79" s="23">
        <v>0</v>
      </c>
      <c r="BT79" s="64">
        <v>22568824.283303376</v>
      </c>
      <c r="BU79" s="23">
        <v>14036606.773188498</v>
      </c>
      <c r="BV79" s="23">
        <v>0</v>
      </c>
      <c r="BW79" s="23">
        <v>34855.423840442898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275180.57252557942</v>
      </c>
      <c r="CI79" s="23">
        <v>7923431.7482381444</v>
      </c>
      <c r="CJ79" s="34">
        <f t="shared" si="3"/>
        <v>44838898.801096037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7926.0805896658412</v>
      </c>
      <c r="D80" s="23">
        <v>282.38020610865476</v>
      </c>
      <c r="E80" s="23">
        <v>25232.491492195339</v>
      </c>
      <c r="F80" s="23">
        <v>1542.580369809102</v>
      </c>
      <c r="G80" s="23">
        <v>99587.495429422881</v>
      </c>
      <c r="H80" s="23">
        <v>2112309.3346780883</v>
      </c>
      <c r="I80" s="23">
        <v>20194.606794468848</v>
      </c>
      <c r="J80" s="23">
        <v>103940.13649937151</v>
      </c>
      <c r="K80" s="23">
        <v>19564.047558854105</v>
      </c>
      <c r="L80" s="23">
        <v>1287.038837637675</v>
      </c>
      <c r="M80" s="23">
        <v>49739.40179288217</v>
      </c>
      <c r="N80" s="23">
        <v>16298.589043697159</v>
      </c>
      <c r="O80" s="23">
        <v>148966.98382770203</v>
      </c>
      <c r="P80" s="23">
        <v>34099.751041413117</v>
      </c>
      <c r="Q80" s="23">
        <v>12557.987392417032</v>
      </c>
      <c r="R80" s="23">
        <v>111376.74056556975</v>
      </c>
      <c r="S80" s="23">
        <v>28476.822259529214</v>
      </c>
      <c r="T80" s="23">
        <v>22018.211280600168</v>
      </c>
      <c r="U80" s="23">
        <v>131182.81827901595</v>
      </c>
      <c r="V80" s="23">
        <v>12063.533783877732</v>
      </c>
      <c r="W80" s="23">
        <v>117588.88072024781</v>
      </c>
      <c r="X80" s="23">
        <v>398439.58031292033</v>
      </c>
      <c r="Y80" s="23">
        <v>26872.606084171472</v>
      </c>
      <c r="Z80" s="23">
        <v>5760.9998380133011</v>
      </c>
      <c r="AA80" s="23">
        <v>550.18930204558762</v>
      </c>
      <c r="AB80" s="23">
        <v>38666.373845136324</v>
      </c>
      <c r="AC80" s="23">
        <v>261127.73402725824</v>
      </c>
      <c r="AD80" s="23">
        <v>21819.558674722211</v>
      </c>
      <c r="AE80" s="23">
        <v>116644.05834875864</v>
      </c>
      <c r="AF80" s="23">
        <v>29916.178597421185</v>
      </c>
      <c r="AG80" s="23">
        <v>18699.889328004028</v>
      </c>
      <c r="AH80" s="23">
        <v>5220.6916784840741</v>
      </c>
      <c r="AI80" s="23">
        <v>16892.599935652412</v>
      </c>
      <c r="AJ80" s="23">
        <v>18526.902844680622</v>
      </c>
      <c r="AK80" s="23">
        <v>28850.5741446881</v>
      </c>
      <c r="AL80" s="23">
        <v>30673.543598723045</v>
      </c>
      <c r="AM80" s="23">
        <v>4615.2366914489812</v>
      </c>
      <c r="AN80" s="23">
        <v>32003.776045516795</v>
      </c>
      <c r="AO80" s="23">
        <v>17466.353330965445</v>
      </c>
      <c r="AP80" s="23">
        <v>17407.424116126549</v>
      </c>
      <c r="AQ80" s="23">
        <v>3162.8051845719683</v>
      </c>
      <c r="AR80" s="23">
        <v>2143.0152746254134</v>
      </c>
      <c r="AS80" s="23">
        <v>1298.2151742550834</v>
      </c>
      <c r="AT80" s="23">
        <v>617.29917874979492</v>
      </c>
      <c r="AU80" s="23">
        <v>2454.704697710953</v>
      </c>
      <c r="AV80" s="23">
        <v>235.21766933349343</v>
      </c>
      <c r="AW80" s="23">
        <v>465.90981939122094</v>
      </c>
      <c r="AX80" s="23">
        <v>6228.1648118565354</v>
      </c>
      <c r="AY80" s="23">
        <v>13888.826731016652</v>
      </c>
      <c r="AZ80" s="23">
        <v>9345.8848869165686</v>
      </c>
      <c r="BA80" s="23">
        <v>115.04826195792195</v>
      </c>
      <c r="BB80" s="23">
        <v>3528.3288786472172</v>
      </c>
      <c r="BC80" s="23">
        <v>5402.1930005256982</v>
      </c>
      <c r="BD80" s="23">
        <v>10517.274409037729</v>
      </c>
      <c r="BE80" s="23">
        <v>1973.2382261653079</v>
      </c>
      <c r="BF80" s="23">
        <v>623.52224511022121</v>
      </c>
      <c r="BG80" s="23">
        <v>248892.9391363647</v>
      </c>
      <c r="BH80" s="23">
        <v>172416.17129184274</v>
      </c>
      <c r="BI80" s="23">
        <v>23424.912651145631</v>
      </c>
      <c r="BJ80" s="23">
        <v>57864.525841950002</v>
      </c>
      <c r="BK80" s="23">
        <v>982.28384270161462</v>
      </c>
      <c r="BL80" s="23">
        <v>160626.14691566987</v>
      </c>
      <c r="BM80" s="23">
        <v>288610.61768885696</v>
      </c>
      <c r="BN80" s="23">
        <v>31385.469050203061</v>
      </c>
      <c r="BO80" s="23">
        <v>21781.767199401977</v>
      </c>
      <c r="BP80" s="23">
        <v>29043.601290692233</v>
      </c>
      <c r="BQ80" s="23">
        <v>8074.8995758830406</v>
      </c>
      <c r="BR80" s="23">
        <v>55178.675627005192</v>
      </c>
      <c r="BS80" s="23">
        <v>0</v>
      </c>
      <c r="BT80" s="64">
        <v>5326671.8417489007</v>
      </c>
      <c r="BU80" s="23">
        <v>9286575.0269334521</v>
      </c>
      <c r="BV80" s="23">
        <v>0</v>
      </c>
      <c r="BW80" s="23">
        <v>44984.644299845015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-5.2129380050692733</v>
      </c>
      <c r="CD80" s="23">
        <v>461392.58245506795</v>
      </c>
      <c r="CE80" s="23">
        <v>0</v>
      </c>
      <c r="CF80" s="23">
        <v>26.612580616999427</v>
      </c>
      <c r="CG80" s="23">
        <v>4548.433504169896</v>
      </c>
      <c r="CH80" s="23">
        <v>338559.08161149168</v>
      </c>
      <c r="CI80" s="23">
        <v>14537086.115864677</v>
      </c>
      <c r="CJ80" s="34">
        <f t="shared" si="3"/>
        <v>29999839.126060218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12810.41895944868</v>
      </c>
      <c r="D81" s="23">
        <v>1617.1307183512467</v>
      </c>
      <c r="E81" s="23">
        <v>83.812046459883561</v>
      </c>
      <c r="F81" s="23">
        <v>16266.785952037966</v>
      </c>
      <c r="G81" s="23">
        <v>45293.612413821029</v>
      </c>
      <c r="H81" s="23">
        <v>23166.320359310666</v>
      </c>
      <c r="I81" s="23">
        <v>1698838.3327524769</v>
      </c>
      <c r="J81" s="23">
        <v>149510.36533954507</v>
      </c>
      <c r="K81" s="23">
        <v>16976.057461289125</v>
      </c>
      <c r="L81" s="23">
        <v>252.69153298736163</v>
      </c>
      <c r="M81" s="23">
        <v>19599.853540228938</v>
      </c>
      <c r="N81" s="23">
        <v>4169.2448923261209</v>
      </c>
      <c r="O81" s="23">
        <v>69857.954587286236</v>
      </c>
      <c r="P81" s="23">
        <v>107418.30818678587</v>
      </c>
      <c r="Q81" s="23">
        <v>14249.295116428171</v>
      </c>
      <c r="R81" s="23">
        <v>65480.911556883657</v>
      </c>
      <c r="S81" s="23">
        <v>41433.620685185408</v>
      </c>
      <c r="T81" s="23">
        <v>16701.062666998198</v>
      </c>
      <c r="U81" s="23">
        <v>95566.521463669909</v>
      </c>
      <c r="V81" s="23">
        <v>64636.226454074051</v>
      </c>
      <c r="W81" s="23">
        <v>56105.885751268768</v>
      </c>
      <c r="X81" s="23">
        <v>1711107.088050901</v>
      </c>
      <c r="Y81" s="23">
        <v>27643.597963353943</v>
      </c>
      <c r="Z81" s="23">
        <v>141097.01372185364</v>
      </c>
      <c r="AA81" s="23">
        <v>178.71617226386806</v>
      </c>
      <c r="AB81" s="23">
        <v>36333.399235858327</v>
      </c>
      <c r="AC81" s="23">
        <v>3579443.5793798328</v>
      </c>
      <c r="AD81" s="23">
        <v>5122.1461720377793</v>
      </c>
      <c r="AE81" s="23">
        <v>119247.70194737391</v>
      </c>
      <c r="AF81" s="23">
        <v>14185.973717294915</v>
      </c>
      <c r="AG81" s="23">
        <v>16241.003763022996</v>
      </c>
      <c r="AH81" s="23">
        <v>499.60726392089572</v>
      </c>
      <c r="AI81" s="23">
        <v>2411.8652306093991</v>
      </c>
      <c r="AJ81" s="23">
        <v>13807.142344555374</v>
      </c>
      <c r="AK81" s="23">
        <v>479.83683874182708</v>
      </c>
      <c r="AL81" s="23">
        <v>5623.4008100314823</v>
      </c>
      <c r="AM81" s="23">
        <v>2642.9608044030501</v>
      </c>
      <c r="AN81" s="23">
        <v>4013.918592262497</v>
      </c>
      <c r="AO81" s="23">
        <v>4748.2677386609193</v>
      </c>
      <c r="AP81" s="23">
        <v>5380.0193996941862</v>
      </c>
      <c r="AQ81" s="23">
        <v>1020.2648328584551</v>
      </c>
      <c r="AR81" s="23">
        <v>665.40715450408936</v>
      </c>
      <c r="AS81" s="23">
        <v>385.70874174606701</v>
      </c>
      <c r="AT81" s="23">
        <v>198.28026318004717</v>
      </c>
      <c r="AU81" s="23">
        <v>8637.7648399323953</v>
      </c>
      <c r="AV81" s="23">
        <v>808.89768811062345</v>
      </c>
      <c r="AW81" s="23">
        <v>1963.8690350030668</v>
      </c>
      <c r="AX81" s="23">
        <v>3997.5737701668354</v>
      </c>
      <c r="AY81" s="23">
        <v>4308.6332154333322</v>
      </c>
      <c r="AZ81" s="23">
        <v>2141.6333898885209</v>
      </c>
      <c r="BA81" s="23">
        <v>265.74430391495406</v>
      </c>
      <c r="BB81" s="23">
        <v>964.84033788983618</v>
      </c>
      <c r="BC81" s="23">
        <v>511.48907985700407</v>
      </c>
      <c r="BD81" s="23">
        <v>4273.7467051335288</v>
      </c>
      <c r="BE81" s="23">
        <v>634.31399409204244</v>
      </c>
      <c r="BF81" s="23">
        <v>87.514527898782916</v>
      </c>
      <c r="BG81" s="23">
        <v>49913.5529091504</v>
      </c>
      <c r="BH81" s="23">
        <v>19880.363810237905</v>
      </c>
      <c r="BI81" s="23">
        <v>1632.5232428574209</v>
      </c>
      <c r="BJ81" s="23">
        <v>20965.457117068421</v>
      </c>
      <c r="BK81" s="23">
        <v>308.36759519708255</v>
      </c>
      <c r="BL81" s="23">
        <v>8321.9558204908008</v>
      </c>
      <c r="BM81" s="23">
        <v>16719.932295605009</v>
      </c>
      <c r="BN81" s="23">
        <v>31691.343688542504</v>
      </c>
      <c r="BO81" s="23">
        <v>11072.203407549696</v>
      </c>
      <c r="BP81" s="23">
        <v>5769.7354580103156</v>
      </c>
      <c r="BQ81" s="23">
        <v>29225.439224184869</v>
      </c>
      <c r="BR81" s="23">
        <v>2729.2234070604718</v>
      </c>
      <c r="BS81" s="23">
        <v>0</v>
      </c>
      <c r="BT81" s="64">
        <v>8439337.431439098</v>
      </c>
      <c r="BU81" s="23">
        <v>680554.71465315646</v>
      </c>
      <c r="BV81" s="23">
        <v>0</v>
      </c>
      <c r="BW81" s="23">
        <v>42.809683945353434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11175.876845287676</v>
      </c>
      <c r="CD81" s="23">
        <v>246759.44676448556</v>
      </c>
      <c r="CE81" s="23">
        <v>0</v>
      </c>
      <c r="CF81" s="23">
        <v>0</v>
      </c>
      <c r="CG81" s="23">
        <v>0</v>
      </c>
      <c r="CH81" s="23">
        <v>104701.04506221888</v>
      </c>
      <c r="CI81" s="23">
        <v>577967.18844707427</v>
      </c>
      <c r="CJ81" s="34">
        <f t="shared" si="3"/>
        <v>10060538.512895267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15701.118537396724</v>
      </c>
      <c r="D82" s="23">
        <v>234.27226648660428</v>
      </c>
      <c r="E82" s="23">
        <v>342.50702601119428</v>
      </c>
      <c r="F82" s="23">
        <v>7222.608073909415</v>
      </c>
      <c r="G82" s="23">
        <v>799682.10838585906</v>
      </c>
      <c r="H82" s="23">
        <v>31550.939436567598</v>
      </c>
      <c r="I82" s="23">
        <v>56498.290075735582</v>
      </c>
      <c r="J82" s="23">
        <v>1123284.3389172785</v>
      </c>
      <c r="K82" s="23">
        <v>1152003.9713255554</v>
      </c>
      <c r="L82" s="23">
        <v>457.88508642373847</v>
      </c>
      <c r="M82" s="23">
        <v>65706.364155976262</v>
      </c>
      <c r="N82" s="23">
        <v>166304.00538742091</v>
      </c>
      <c r="O82" s="23">
        <v>192209.20184246948</v>
      </c>
      <c r="P82" s="23">
        <v>102525.55292288582</v>
      </c>
      <c r="Q82" s="23">
        <v>24603.945618486174</v>
      </c>
      <c r="R82" s="23">
        <v>89689.956562816966</v>
      </c>
      <c r="S82" s="23">
        <v>43656.602072839873</v>
      </c>
      <c r="T82" s="23">
        <v>28373.007093913984</v>
      </c>
      <c r="U82" s="23">
        <v>115831.89378927853</v>
      </c>
      <c r="V82" s="23">
        <v>12032.86102502259</v>
      </c>
      <c r="W82" s="23">
        <v>3170.5935517765984</v>
      </c>
      <c r="X82" s="23">
        <v>145153.92619161308</v>
      </c>
      <c r="Y82" s="23">
        <v>12382.741345027011</v>
      </c>
      <c r="Z82" s="23">
        <v>4224.5664863094089</v>
      </c>
      <c r="AA82" s="23">
        <v>517.80711056607242</v>
      </c>
      <c r="AB82" s="23">
        <v>33091.584934133891</v>
      </c>
      <c r="AC82" s="23">
        <v>28549.401997062851</v>
      </c>
      <c r="AD82" s="23">
        <v>69426.25275271204</v>
      </c>
      <c r="AE82" s="23">
        <v>1034362.9713912751</v>
      </c>
      <c r="AF82" s="23">
        <v>130389.86702193659</v>
      </c>
      <c r="AG82" s="23">
        <v>14092.911174204368</v>
      </c>
      <c r="AH82" s="23">
        <v>956.19891216076439</v>
      </c>
      <c r="AI82" s="23">
        <v>7690.2492344397124</v>
      </c>
      <c r="AJ82" s="23">
        <v>4852.5634587402401</v>
      </c>
      <c r="AK82" s="23">
        <v>22252.562484358674</v>
      </c>
      <c r="AL82" s="23">
        <v>24522.717536329852</v>
      </c>
      <c r="AM82" s="23">
        <v>739921.60745971615</v>
      </c>
      <c r="AN82" s="23">
        <v>2933.7658349457597</v>
      </c>
      <c r="AO82" s="23">
        <v>224307.04919304713</v>
      </c>
      <c r="AP82" s="23">
        <v>18027.914010876037</v>
      </c>
      <c r="AQ82" s="23">
        <v>13319.392718965348</v>
      </c>
      <c r="AR82" s="23">
        <v>2204.2488871188712</v>
      </c>
      <c r="AS82" s="23">
        <v>13307.143226183187</v>
      </c>
      <c r="AT82" s="23">
        <v>1361.2583214444262</v>
      </c>
      <c r="AU82" s="23">
        <v>2665.7442191067194</v>
      </c>
      <c r="AV82" s="23">
        <v>147.96340496990712</v>
      </c>
      <c r="AW82" s="23">
        <v>235.11076388942118</v>
      </c>
      <c r="AX82" s="23">
        <v>10137.542825830124</v>
      </c>
      <c r="AY82" s="23">
        <v>17318.956983055643</v>
      </c>
      <c r="AZ82" s="23">
        <v>6706.1678301969541</v>
      </c>
      <c r="BA82" s="23">
        <v>9894.4944099583354</v>
      </c>
      <c r="BB82" s="23">
        <v>22651.853276349309</v>
      </c>
      <c r="BC82" s="23">
        <v>5529.3082896412425</v>
      </c>
      <c r="BD82" s="23">
        <v>9904.6872595560671</v>
      </c>
      <c r="BE82" s="23">
        <v>948.17426883725909</v>
      </c>
      <c r="BF82" s="23">
        <v>434.73823206111115</v>
      </c>
      <c r="BG82" s="23">
        <v>71497.702769518932</v>
      </c>
      <c r="BH82" s="23">
        <v>115158.12265175511</v>
      </c>
      <c r="BI82" s="23">
        <v>7868.9629641564179</v>
      </c>
      <c r="BJ82" s="23">
        <v>152424.98377443536</v>
      </c>
      <c r="BK82" s="23">
        <v>1704.3944248824914</v>
      </c>
      <c r="BL82" s="23">
        <v>100076.24504704335</v>
      </c>
      <c r="BM82" s="23">
        <v>159858.59151434904</v>
      </c>
      <c r="BN82" s="23">
        <v>26237.91582302353</v>
      </c>
      <c r="BO82" s="23">
        <v>16726.906424939825</v>
      </c>
      <c r="BP82" s="23">
        <v>21618.875492461819</v>
      </c>
      <c r="BQ82" s="23">
        <v>12256.553340352992</v>
      </c>
      <c r="BR82" s="23">
        <v>3026.6602874181167</v>
      </c>
      <c r="BS82" s="23">
        <v>0</v>
      </c>
      <c r="BT82" s="64">
        <v>7353961.3811150678</v>
      </c>
      <c r="BU82" s="23">
        <v>837340.50576043967</v>
      </c>
      <c r="BV82" s="23">
        <v>0</v>
      </c>
      <c r="BW82" s="23">
        <v>407747.33647740778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2552.2019706896872</v>
      </c>
      <c r="CE82" s="23">
        <v>0</v>
      </c>
      <c r="CF82" s="23">
        <v>0</v>
      </c>
      <c r="CG82" s="23">
        <v>0</v>
      </c>
      <c r="CH82" s="23">
        <v>-50834.791189051379</v>
      </c>
      <c r="CI82" s="23">
        <v>1137795.2550221169</v>
      </c>
      <c r="CJ82" s="34">
        <f t="shared" si="3"/>
        <v>9688561.8891566694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4165.4129283248667</v>
      </c>
      <c r="D83" s="23">
        <v>114.81248124812015</v>
      </c>
      <c r="E83" s="23">
        <v>94.750345429227508</v>
      </c>
      <c r="F83" s="23">
        <v>820.76991857440078</v>
      </c>
      <c r="G83" s="23">
        <v>37212.175957652966</v>
      </c>
      <c r="H83" s="23">
        <v>3656.6365501862151</v>
      </c>
      <c r="I83" s="23">
        <v>8322.5491218806474</v>
      </c>
      <c r="J83" s="23">
        <v>47199.501120153596</v>
      </c>
      <c r="K83" s="23">
        <v>196347.64270856898</v>
      </c>
      <c r="L83" s="23">
        <v>215.76975322317443</v>
      </c>
      <c r="M83" s="23">
        <v>6606.7019821992544</v>
      </c>
      <c r="N83" s="23">
        <v>22732.277108577175</v>
      </c>
      <c r="O83" s="23">
        <v>9704.0976490601115</v>
      </c>
      <c r="P83" s="23">
        <v>11061.338957047044</v>
      </c>
      <c r="Q83" s="23">
        <v>2469.1370018477041</v>
      </c>
      <c r="R83" s="23">
        <v>8065.1123595321124</v>
      </c>
      <c r="S83" s="23">
        <v>93001.437447802338</v>
      </c>
      <c r="T83" s="23">
        <v>9396.7329864271742</v>
      </c>
      <c r="U83" s="23">
        <v>29890.648464932543</v>
      </c>
      <c r="V83" s="23">
        <v>1394.7799077886327</v>
      </c>
      <c r="W83" s="23">
        <v>3468.753140659056</v>
      </c>
      <c r="X83" s="23">
        <v>16602.208097334584</v>
      </c>
      <c r="Y83" s="23">
        <v>3608.8769545398009</v>
      </c>
      <c r="Z83" s="23">
        <v>2938.1014569482236</v>
      </c>
      <c r="AA83" s="23">
        <v>347.88435467589255</v>
      </c>
      <c r="AB83" s="23">
        <v>19247.787195186895</v>
      </c>
      <c r="AC83" s="23">
        <v>3654.974305749598</v>
      </c>
      <c r="AD83" s="23">
        <v>14843.035315317118</v>
      </c>
      <c r="AE83" s="23">
        <v>167118.16520759478</v>
      </c>
      <c r="AF83" s="23">
        <v>28930.560341106513</v>
      </c>
      <c r="AG83" s="23">
        <v>13806.769860335149</v>
      </c>
      <c r="AH83" s="23">
        <v>676.93559324415605</v>
      </c>
      <c r="AI83" s="23">
        <v>6164.4270206328183</v>
      </c>
      <c r="AJ83" s="23">
        <v>3420.4393616457151</v>
      </c>
      <c r="AK83" s="23">
        <v>12534.542513436809</v>
      </c>
      <c r="AL83" s="23">
        <v>2974.99977089596</v>
      </c>
      <c r="AM83" s="23">
        <v>42614.395477601429</v>
      </c>
      <c r="AN83" s="23">
        <v>27388.928667143402</v>
      </c>
      <c r="AO83" s="23">
        <v>101201.81565859489</v>
      </c>
      <c r="AP83" s="23">
        <v>62703.282826931121</v>
      </c>
      <c r="AQ83" s="23">
        <v>51800.649344958336</v>
      </c>
      <c r="AR83" s="23">
        <v>8269.2676335377801</v>
      </c>
      <c r="AS83" s="23">
        <v>29908.529047903445</v>
      </c>
      <c r="AT83" s="23">
        <v>13546.114553951656</v>
      </c>
      <c r="AU83" s="23">
        <v>1656.3672235643919</v>
      </c>
      <c r="AV83" s="23">
        <v>38.777690767907096</v>
      </c>
      <c r="AW83" s="23">
        <v>76.091630725734476</v>
      </c>
      <c r="AX83" s="23">
        <v>55116.494576495395</v>
      </c>
      <c r="AY83" s="23">
        <v>90011.156379498861</v>
      </c>
      <c r="AZ83" s="23">
        <v>26569.471702245151</v>
      </c>
      <c r="BA83" s="23">
        <v>8339.604815253404</v>
      </c>
      <c r="BB83" s="23">
        <v>241393.2789103968</v>
      </c>
      <c r="BC83" s="23">
        <v>21889.770557417429</v>
      </c>
      <c r="BD83" s="23">
        <v>8368.8812829065573</v>
      </c>
      <c r="BE83" s="23">
        <v>5822.6729721875754</v>
      </c>
      <c r="BF83" s="23">
        <v>1407.4401009563312</v>
      </c>
      <c r="BG83" s="23">
        <v>29777.860624141795</v>
      </c>
      <c r="BH83" s="23">
        <v>91023.0480245941</v>
      </c>
      <c r="BI83" s="23">
        <v>2614.0537773111905</v>
      </c>
      <c r="BJ83" s="23">
        <v>58808.111140464724</v>
      </c>
      <c r="BK83" s="23">
        <v>4075.9345998501349</v>
      </c>
      <c r="BL83" s="23">
        <v>20566.464832957663</v>
      </c>
      <c r="BM83" s="23">
        <v>45605.32380525297</v>
      </c>
      <c r="BN83" s="23">
        <v>38336.824952711548</v>
      </c>
      <c r="BO83" s="23">
        <v>19181.978600557264</v>
      </c>
      <c r="BP83" s="23">
        <v>15079.479029708578</v>
      </c>
      <c r="BQ83" s="23">
        <v>14827.506821005451</v>
      </c>
      <c r="BR83" s="23">
        <v>3654.4882171796394</v>
      </c>
      <c r="BS83" s="23">
        <v>0</v>
      </c>
      <c r="BT83" s="64">
        <v>1934484.8107185313</v>
      </c>
      <c r="BU83" s="23">
        <v>743436.68635004794</v>
      </c>
      <c r="BV83" s="23">
        <v>0</v>
      </c>
      <c r="BW83" s="23">
        <v>1128.0369987277882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41126.696175927522</v>
      </c>
      <c r="CE83" s="23">
        <v>0</v>
      </c>
      <c r="CF83" s="23">
        <v>70290.459609565602</v>
      </c>
      <c r="CG83" s="23">
        <v>0</v>
      </c>
      <c r="CH83" s="23">
        <v>-29779.290785257006</v>
      </c>
      <c r="CI83" s="23">
        <v>1162858.0906612412</v>
      </c>
      <c r="CJ83" s="34">
        <f t="shared" si="3"/>
        <v>3923545.4897287847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330700.36005344836</v>
      </c>
      <c r="D84" s="23">
        <v>12714.08935561919</v>
      </c>
      <c r="E84" s="23">
        <v>156879.74497671373</v>
      </c>
      <c r="F84" s="23">
        <v>37088.855043691605</v>
      </c>
      <c r="G84" s="23">
        <v>186635.67927035276</v>
      </c>
      <c r="H84" s="23">
        <v>6621.0162424387563</v>
      </c>
      <c r="I84" s="23">
        <v>13529.219860804813</v>
      </c>
      <c r="J84" s="23">
        <v>5748.5823080198752</v>
      </c>
      <c r="K84" s="23">
        <v>4849.2057324769039</v>
      </c>
      <c r="L84" s="23">
        <v>156081.49924221315</v>
      </c>
      <c r="M84" s="23">
        <v>69083.129288103693</v>
      </c>
      <c r="N84" s="23">
        <v>27096.804601625365</v>
      </c>
      <c r="O84" s="23">
        <v>14923.56966290582</v>
      </c>
      <c r="P84" s="23">
        <v>178869.84381652944</v>
      </c>
      <c r="Q84" s="23">
        <v>6375.9934212142552</v>
      </c>
      <c r="R84" s="23">
        <v>40224.047547153757</v>
      </c>
      <c r="S84" s="23">
        <v>5377.2778771409303</v>
      </c>
      <c r="T84" s="23">
        <v>3193.2188336327545</v>
      </c>
      <c r="U84" s="23">
        <v>38385.366137738849</v>
      </c>
      <c r="V84" s="23">
        <v>6560.6977131835993</v>
      </c>
      <c r="W84" s="23">
        <v>2824.1975044662122</v>
      </c>
      <c r="X84" s="23">
        <v>15280.109440948943</v>
      </c>
      <c r="Y84" s="23">
        <v>17334.343424256818</v>
      </c>
      <c r="Z84" s="23">
        <v>336660.770489613</v>
      </c>
      <c r="AA84" s="23">
        <v>687.54271806175416</v>
      </c>
      <c r="AB84" s="23">
        <v>29296.689174099578</v>
      </c>
      <c r="AC84" s="23">
        <v>564733.76362071233</v>
      </c>
      <c r="AD84" s="23">
        <v>73136.106379077784</v>
      </c>
      <c r="AE84" s="23">
        <v>154818.26392493217</v>
      </c>
      <c r="AF84" s="23">
        <v>53198.102122721517</v>
      </c>
      <c r="AG84" s="23">
        <v>728508.70915143751</v>
      </c>
      <c r="AH84" s="23">
        <v>269995.67140789086</v>
      </c>
      <c r="AI84" s="23">
        <v>928737.16329225246</v>
      </c>
      <c r="AJ84" s="23">
        <v>27748.548803772079</v>
      </c>
      <c r="AK84" s="23">
        <v>29762.007526718313</v>
      </c>
      <c r="AL84" s="23">
        <v>17861.976252766181</v>
      </c>
      <c r="AM84" s="23">
        <v>4367.7482906829582</v>
      </c>
      <c r="AN84" s="23">
        <v>5810.8545185859839</v>
      </c>
      <c r="AO84" s="23">
        <v>5950.5916878957605</v>
      </c>
      <c r="AP84" s="23">
        <v>12396.128393731651</v>
      </c>
      <c r="AQ84" s="23">
        <v>14776.6646248753</v>
      </c>
      <c r="AR84" s="23">
        <v>1453.6338222597567</v>
      </c>
      <c r="AS84" s="23">
        <v>924.29216616421786</v>
      </c>
      <c r="AT84" s="23">
        <v>6480.8724034308789</v>
      </c>
      <c r="AU84" s="23">
        <v>17995.989546825775</v>
      </c>
      <c r="AV84" s="23">
        <v>3287.3362834311624</v>
      </c>
      <c r="AW84" s="23">
        <v>1133.9187270558602</v>
      </c>
      <c r="AX84" s="23">
        <v>13799.34791494783</v>
      </c>
      <c r="AY84" s="23">
        <v>16621.254016799448</v>
      </c>
      <c r="AZ84" s="23">
        <v>1194.2479175845917</v>
      </c>
      <c r="BA84" s="23">
        <v>1727.3009942454842</v>
      </c>
      <c r="BB84" s="23">
        <v>5661.684452362405</v>
      </c>
      <c r="BC84" s="23">
        <v>7566.4640955754012</v>
      </c>
      <c r="BD84" s="23">
        <v>10286.954925955115</v>
      </c>
      <c r="BE84" s="23">
        <v>2405.2478956143968</v>
      </c>
      <c r="BF84" s="23">
        <v>1039.7869555148868</v>
      </c>
      <c r="BG84" s="23">
        <v>62994.930011576602</v>
      </c>
      <c r="BH84" s="23">
        <v>133518.8801899642</v>
      </c>
      <c r="BI84" s="23">
        <v>2604.2037998583673</v>
      </c>
      <c r="BJ84" s="23">
        <v>32629.129943483462</v>
      </c>
      <c r="BK84" s="23">
        <v>1662.8506984301498</v>
      </c>
      <c r="BL84" s="23">
        <v>16982.640493284707</v>
      </c>
      <c r="BM84" s="23">
        <v>30806.884252189804</v>
      </c>
      <c r="BN84" s="23">
        <v>10175.196388949378</v>
      </c>
      <c r="BO84" s="23">
        <v>8605.4500682696853</v>
      </c>
      <c r="BP84" s="23">
        <v>4322.1515568156119</v>
      </c>
      <c r="BQ84" s="23">
        <v>13123.593422100896</v>
      </c>
      <c r="BR84" s="23">
        <v>13195.205726509806</v>
      </c>
      <c r="BS84" s="23">
        <v>0</v>
      </c>
      <c r="BT84" s="64">
        <v>5017023.6024037097</v>
      </c>
      <c r="BU84" s="23">
        <v>2907387.3031188939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-59340.877420989513</v>
      </c>
      <c r="CI84" s="23">
        <v>2474541.6645466019</v>
      </c>
      <c r="CJ84" s="34">
        <f t="shared" si="3"/>
        <v>10339611.692648215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1356926.2766459277</v>
      </c>
      <c r="D85" s="23">
        <v>438.19225083853263</v>
      </c>
      <c r="E85" s="23">
        <v>618.38569304259852</v>
      </c>
      <c r="F85" s="23">
        <v>94284.753214894081</v>
      </c>
      <c r="G85" s="23">
        <v>950020.94143103808</v>
      </c>
      <c r="H85" s="23">
        <v>708500.06621149555</v>
      </c>
      <c r="I85" s="23">
        <v>143219.022705618</v>
      </c>
      <c r="J85" s="23">
        <v>308794.85671500314</v>
      </c>
      <c r="K85" s="23">
        <v>267659.8994615695</v>
      </c>
      <c r="L85" s="23">
        <v>194903.1452096233</v>
      </c>
      <c r="M85" s="23">
        <v>4926035.4902434647</v>
      </c>
      <c r="N85" s="23">
        <v>1551274.2065958756</v>
      </c>
      <c r="O85" s="23">
        <v>2927938.8184145214</v>
      </c>
      <c r="P85" s="23">
        <v>418343.58459023834</v>
      </c>
      <c r="Q85" s="23">
        <v>274992.06393996486</v>
      </c>
      <c r="R85" s="23">
        <v>510205.32957838016</v>
      </c>
      <c r="S85" s="23">
        <v>243951.56417395198</v>
      </c>
      <c r="T85" s="23">
        <v>232464.28649202405</v>
      </c>
      <c r="U85" s="23">
        <v>753084.6117270306</v>
      </c>
      <c r="V85" s="23">
        <v>145875.91216959042</v>
      </c>
      <c r="W85" s="23">
        <v>63723.559192291541</v>
      </c>
      <c r="X85" s="23">
        <v>619100.8328181972</v>
      </c>
      <c r="Y85" s="23">
        <v>88434.211560280179</v>
      </c>
      <c r="Z85" s="23">
        <v>11942.703778226616</v>
      </c>
      <c r="AA85" s="23">
        <v>895.34867453571439</v>
      </c>
      <c r="AB85" s="23">
        <v>58279.679765094785</v>
      </c>
      <c r="AC85" s="23">
        <v>620810.2648011616</v>
      </c>
      <c r="AD85" s="23">
        <v>39385.694978745501</v>
      </c>
      <c r="AE85" s="23">
        <v>172407.75238903781</v>
      </c>
      <c r="AF85" s="23">
        <v>47946.759559472121</v>
      </c>
      <c r="AG85" s="23">
        <v>49568.434545618511</v>
      </c>
      <c r="AH85" s="23">
        <v>4611.5056810599172</v>
      </c>
      <c r="AI85" s="23">
        <v>5881.7943236556866</v>
      </c>
      <c r="AJ85" s="23">
        <v>10100.077138551791</v>
      </c>
      <c r="AK85" s="23">
        <v>892.78379314863503</v>
      </c>
      <c r="AL85" s="23">
        <v>40914.744536058584</v>
      </c>
      <c r="AM85" s="23">
        <v>102332.55127456451</v>
      </c>
      <c r="AN85" s="23">
        <v>102396.83272517343</v>
      </c>
      <c r="AO85" s="23">
        <v>9073.9501123708433</v>
      </c>
      <c r="AP85" s="23">
        <v>28637.923583804219</v>
      </c>
      <c r="AQ85" s="23">
        <v>12724.736925246845</v>
      </c>
      <c r="AR85" s="23">
        <v>3430.0471528984162</v>
      </c>
      <c r="AS85" s="23">
        <v>3635.8769320444521</v>
      </c>
      <c r="AT85" s="23">
        <v>1034.0298463706552</v>
      </c>
      <c r="AU85" s="23">
        <v>8274.0884299066365</v>
      </c>
      <c r="AV85" s="23">
        <v>5670.617547311982</v>
      </c>
      <c r="AW85" s="23">
        <v>296.70879717288813</v>
      </c>
      <c r="AX85" s="23">
        <v>9532.3885532272507</v>
      </c>
      <c r="AY85" s="23">
        <v>25818.845254931985</v>
      </c>
      <c r="AZ85" s="23">
        <v>54769.974241104799</v>
      </c>
      <c r="BA85" s="23">
        <v>10464.240814701181</v>
      </c>
      <c r="BB85" s="23">
        <v>5404.2834095771523</v>
      </c>
      <c r="BC85" s="23">
        <v>67179.835581758976</v>
      </c>
      <c r="BD85" s="23">
        <v>16647.212515446743</v>
      </c>
      <c r="BE85" s="23">
        <v>6819.4749833684455</v>
      </c>
      <c r="BF85" s="23">
        <v>551.86033952406251</v>
      </c>
      <c r="BG85" s="23">
        <v>360563.52074528241</v>
      </c>
      <c r="BH85" s="23">
        <v>150625.99306793287</v>
      </c>
      <c r="BI85" s="23">
        <v>6655.7892100518011</v>
      </c>
      <c r="BJ85" s="23">
        <v>116217.66954240836</v>
      </c>
      <c r="BK85" s="23">
        <v>1582.333289704877</v>
      </c>
      <c r="BL85" s="23">
        <v>166162.76692657004</v>
      </c>
      <c r="BM85" s="23">
        <v>84817.989130290371</v>
      </c>
      <c r="BN85" s="23">
        <v>48469.750034397694</v>
      </c>
      <c r="BO85" s="23">
        <v>27577.066401695767</v>
      </c>
      <c r="BP85" s="23">
        <v>28289.614112905434</v>
      </c>
      <c r="BQ85" s="23">
        <v>12606.920856288903</v>
      </c>
      <c r="BR85" s="23">
        <v>221170.64717257177</v>
      </c>
      <c r="BS85" s="23">
        <v>0</v>
      </c>
      <c r="BT85" s="64">
        <v>19543863.094509825</v>
      </c>
      <c r="BU85" s="23">
        <v>2153301.2401147992</v>
      </c>
      <c r="BV85" s="23">
        <v>0</v>
      </c>
      <c r="BW85" s="23">
        <v>5490.1424142225742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2098.9800206431619</v>
      </c>
      <c r="CE85" s="23">
        <v>0</v>
      </c>
      <c r="CF85" s="23">
        <v>36534.477523432768</v>
      </c>
      <c r="CG85" s="23">
        <v>0</v>
      </c>
      <c r="CH85" s="23">
        <v>-279.32524291431486</v>
      </c>
      <c r="CI85" s="23">
        <v>4355244.1703721276</v>
      </c>
      <c r="CJ85" s="34">
        <f t="shared" si="3"/>
        <v>26096252.779712137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312390.36709143186</v>
      </c>
      <c r="D86" s="23">
        <v>205.29249379157667</v>
      </c>
      <c r="E86" s="23">
        <v>5213.4219546440227</v>
      </c>
      <c r="F86" s="23">
        <v>8949.288813879406</v>
      </c>
      <c r="G86" s="23">
        <v>515968.52192157548</v>
      </c>
      <c r="H86" s="23">
        <v>16354.020491176218</v>
      </c>
      <c r="I86" s="23">
        <v>9102.5591864768576</v>
      </c>
      <c r="J86" s="23">
        <v>13105.325366164991</v>
      </c>
      <c r="K86" s="23">
        <v>1940.483196495165</v>
      </c>
      <c r="L86" s="23">
        <v>991.28343962600911</v>
      </c>
      <c r="M86" s="23">
        <v>261225.39347793921</v>
      </c>
      <c r="N86" s="23">
        <v>1901147.7743514567</v>
      </c>
      <c r="O86" s="23">
        <v>78682.449510066959</v>
      </c>
      <c r="P86" s="23">
        <v>28508.490798964154</v>
      </c>
      <c r="Q86" s="23">
        <v>4429.1405880738448</v>
      </c>
      <c r="R86" s="23">
        <v>17349.80266018484</v>
      </c>
      <c r="S86" s="23">
        <v>61535.444392134588</v>
      </c>
      <c r="T86" s="23">
        <v>14934.449194276302</v>
      </c>
      <c r="U86" s="23">
        <v>88541.708101277909</v>
      </c>
      <c r="V86" s="23">
        <v>5632.811243605569</v>
      </c>
      <c r="W86" s="23">
        <v>1953.6208356699267</v>
      </c>
      <c r="X86" s="23">
        <v>64634.059598274056</v>
      </c>
      <c r="Y86" s="23">
        <v>7103.0977430505454</v>
      </c>
      <c r="Z86" s="23">
        <v>4609.0155789236615</v>
      </c>
      <c r="AA86" s="23">
        <v>1281.1677192510729</v>
      </c>
      <c r="AB86" s="23">
        <v>6532.004731988829</v>
      </c>
      <c r="AC86" s="23">
        <v>9479.2734642696978</v>
      </c>
      <c r="AD86" s="23">
        <v>5033.5033639395169</v>
      </c>
      <c r="AE86" s="23">
        <v>32647.719591723409</v>
      </c>
      <c r="AF86" s="23">
        <v>32637.716948704357</v>
      </c>
      <c r="AG86" s="23">
        <v>5133.1910322261447</v>
      </c>
      <c r="AH86" s="23">
        <v>1148.8942497629021</v>
      </c>
      <c r="AI86" s="23">
        <v>557.93309271222802</v>
      </c>
      <c r="AJ86" s="23">
        <v>7105.4807899951438</v>
      </c>
      <c r="AK86" s="23">
        <v>1391.9761256046804</v>
      </c>
      <c r="AL86" s="23">
        <v>16680.828582721875</v>
      </c>
      <c r="AM86" s="23">
        <v>7264.1927322439842</v>
      </c>
      <c r="AN86" s="23">
        <v>49154.187802156201</v>
      </c>
      <c r="AO86" s="23">
        <v>11213.550328939045</v>
      </c>
      <c r="AP86" s="23">
        <v>58754.689249723975</v>
      </c>
      <c r="AQ86" s="23">
        <v>29667.015569765303</v>
      </c>
      <c r="AR86" s="23">
        <v>3050.274495676169</v>
      </c>
      <c r="AS86" s="23">
        <v>11271.30028954609</v>
      </c>
      <c r="AT86" s="23">
        <v>2703.147964705784</v>
      </c>
      <c r="AU86" s="23">
        <v>6975.7360859552527</v>
      </c>
      <c r="AV86" s="23">
        <v>374.58803827990266</v>
      </c>
      <c r="AW86" s="23">
        <v>307.10331411868407</v>
      </c>
      <c r="AX86" s="23">
        <v>60203.883704669955</v>
      </c>
      <c r="AY86" s="23">
        <v>35915.913685774765</v>
      </c>
      <c r="AZ86" s="23">
        <v>178282.77448118076</v>
      </c>
      <c r="BA86" s="23">
        <v>24687.178731413616</v>
      </c>
      <c r="BB86" s="23">
        <v>38705.154326284915</v>
      </c>
      <c r="BC86" s="23">
        <v>108827.22102753997</v>
      </c>
      <c r="BD86" s="23">
        <v>8552.0548426505338</v>
      </c>
      <c r="BE86" s="23">
        <v>9437.2281776187756</v>
      </c>
      <c r="BF86" s="23">
        <v>575.40991782835238</v>
      </c>
      <c r="BG86" s="23">
        <v>54418.784335582975</v>
      </c>
      <c r="BH86" s="23">
        <v>212033.53333341953</v>
      </c>
      <c r="BI86" s="23">
        <v>15544.825729020797</v>
      </c>
      <c r="BJ86" s="23">
        <v>125824.5353620532</v>
      </c>
      <c r="BK86" s="23">
        <v>1453.3454206898693</v>
      </c>
      <c r="BL86" s="23">
        <v>1678860.2797972292</v>
      </c>
      <c r="BM86" s="23">
        <v>557623.75237750122</v>
      </c>
      <c r="BN86" s="23">
        <v>32138.655734214917</v>
      </c>
      <c r="BO86" s="23">
        <v>18254.317243925929</v>
      </c>
      <c r="BP86" s="23">
        <v>16754.322326280348</v>
      </c>
      <c r="BQ86" s="23">
        <v>2045.5156459295856</v>
      </c>
      <c r="BR86" s="23">
        <v>4873.2619055062469</v>
      </c>
      <c r="BS86" s="23">
        <v>0</v>
      </c>
      <c r="BT86" s="64">
        <v>6909885.2456994848</v>
      </c>
      <c r="BU86" s="23">
        <v>2795633.2051229859</v>
      </c>
      <c r="BV86" s="23">
        <v>0</v>
      </c>
      <c r="BW86" s="23">
        <v>3157628.541309515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9318.0775711136503</v>
      </c>
      <c r="CE86" s="23">
        <v>0</v>
      </c>
      <c r="CF86" s="23">
        <v>0</v>
      </c>
      <c r="CG86" s="23">
        <v>0</v>
      </c>
      <c r="CH86" s="23">
        <v>219798.20842243158</v>
      </c>
      <c r="CI86" s="23">
        <v>1871269.6712278232</v>
      </c>
      <c r="CJ86" s="34">
        <f t="shared" si="3"/>
        <v>14963532.949353356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95668.207945152812</v>
      </c>
      <c r="D87" s="23">
        <v>2250.9905124722559</v>
      </c>
      <c r="E87" s="23">
        <v>10904.12718732674</v>
      </c>
      <c r="F87" s="23">
        <v>23744.993426093715</v>
      </c>
      <c r="G87" s="23">
        <v>809126.28694054182</v>
      </c>
      <c r="H87" s="23">
        <v>175585.16089416391</v>
      </c>
      <c r="I87" s="23">
        <v>100638.37089526351</v>
      </c>
      <c r="J87" s="23">
        <v>160666.19757081874</v>
      </c>
      <c r="K87" s="23">
        <v>60131.523748503867</v>
      </c>
      <c r="L87" s="23">
        <v>9446.7285836114861</v>
      </c>
      <c r="M87" s="23">
        <v>182168.76113057885</v>
      </c>
      <c r="N87" s="23">
        <v>342868.84005857125</v>
      </c>
      <c r="O87" s="23">
        <v>1248171.3318992173</v>
      </c>
      <c r="P87" s="23">
        <v>133013.23512333515</v>
      </c>
      <c r="Q87" s="23">
        <v>83067.725863820975</v>
      </c>
      <c r="R87" s="23">
        <v>256819.07449952714</v>
      </c>
      <c r="S87" s="23">
        <v>384410.49890242564</v>
      </c>
      <c r="T87" s="23">
        <v>174837.87573654816</v>
      </c>
      <c r="U87" s="23">
        <v>603474.17499401176</v>
      </c>
      <c r="V87" s="23">
        <v>74980.49858280948</v>
      </c>
      <c r="W87" s="23">
        <v>116411.42471455554</v>
      </c>
      <c r="X87" s="23">
        <v>395545.60733097635</v>
      </c>
      <c r="Y87" s="23">
        <v>88519.752125961502</v>
      </c>
      <c r="Z87" s="23">
        <v>25216.173036726195</v>
      </c>
      <c r="AA87" s="23">
        <v>1410.9333014829995</v>
      </c>
      <c r="AB87" s="23">
        <v>22342.541287264125</v>
      </c>
      <c r="AC87" s="23">
        <v>1260583.5501916178</v>
      </c>
      <c r="AD87" s="23">
        <v>1123646.7141365202</v>
      </c>
      <c r="AE87" s="23">
        <v>1069087.5547984622</v>
      </c>
      <c r="AF87" s="23">
        <v>202592.56734221085</v>
      </c>
      <c r="AG87" s="23">
        <v>84077.237270862519</v>
      </c>
      <c r="AH87" s="23">
        <v>8021.3261980977195</v>
      </c>
      <c r="AI87" s="23">
        <v>48183.824835711748</v>
      </c>
      <c r="AJ87" s="23">
        <v>26045.804276106908</v>
      </c>
      <c r="AK87" s="23">
        <v>6746.1039235852104</v>
      </c>
      <c r="AL87" s="23">
        <v>35369.090740066313</v>
      </c>
      <c r="AM87" s="23">
        <v>20526.272485309306</v>
      </c>
      <c r="AN87" s="23">
        <v>18518.317481219721</v>
      </c>
      <c r="AO87" s="23">
        <v>59197.1910963021</v>
      </c>
      <c r="AP87" s="23">
        <v>35608.359247170709</v>
      </c>
      <c r="AQ87" s="23">
        <v>7390.5997030333428</v>
      </c>
      <c r="AR87" s="23">
        <v>5465.899938141969</v>
      </c>
      <c r="AS87" s="23">
        <v>10110.362859930085</v>
      </c>
      <c r="AT87" s="23">
        <v>1672.5899805891943</v>
      </c>
      <c r="AU87" s="23">
        <v>4305.8474973890916</v>
      </c>
      <c r="AV87" s="23">
        <v>7002.5701496350821</v>
      </c>
      <c r="AW87" s="23">
        <v>9076.721304760229</v>
      </c>
      <c r="AX87" s="23">
        <v>8270.6542037922045</v>
      </c>
      <c r="AY87" s="23">
        <v>24181.240627814695</v>
      </c>
      <c r="AZ87" s="23">
        <v>22818.457146525445</v>
      </c>
      <c r="BA87" s="23">
        <v>6735.9006074669351</v>
      </c>
      <c r="BB87" s="23">
        <v>4686.0682216314872</v>
      </c>
      <c r="BC87" s="23">
        <v>8430.2541930163661</v>
      </c>
      <c r="BD87" s="23">
        <v>10638.963288763689</v>
      </c>
      <c r="BE87" s="23">
        <v>479.60514509064706</v>
      </c>
      <c r="BF87" s="23">
        <v>2648.5979061984003</v>
      </c>
      <c r="BG87" s="23">
        <v>35319.306993400991</v>
      </c>
      <c r="BH87" s="23">
        <v>190687.49118119525</v>
      </c>
      <c r="BI87" s="23">
        <v>13548.768353670948</v>
      </c>
      <c r="BJ87" s="23">
        <v>117049.70995613746</v>
      </c>
      <c r="BK87" s="23">
        <v>2232.1316213570685</v>
      </c>
      <c r="BL87" s="23">
        <v>266867.72035043099</v>
      </c>
      <c r="BM87" s="23">
        <v>170363.36298531591</v>
      </c>
      <c r="BN87" s="23">
        <v>33978.555752544562</v>
      </c>
      <c r="BO87" s="23">
        <v>20695.086906583412</v>
      </c>
      <c r="BP87" s="23">
        <v>25056.362222500189</v>
      </c>
      <c r="BQ87" s="23">
        <v>31971.328816344892</v>
      </c>
      <c r="BR87" s="23">
        <v>4818.3091599533336</v>
      </c>
      <c r="BS87" s="23">
        <v>0</v>
      </c>
      <c r="BT87" s="64">
        <v>10626127.417388218</v>
      </c>
      <c r="BU87" s="23">
        <v>690606.16800064547</v>
      </c>
      <c r="BV87" s="23">
        <v>0</v>
      </c>
      <c r="BW87" s="23">
        <v>15650.020947608118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126371.13534831765</v>
      </c>
      <c r="CE87" s="23">
        <v>0</v>
      </c>
      <c r="CF87" s="23">
        <v>16.453795719792698</v>
      </c>
      <c r="CG87" s="23">
        <v>0</v>
      </c>
      <c r="CH87" s="23">
        <v>33274.545739437614</v>
      </c>
      <c r="CI87" s="23">
        <v>2364416.0235621375</v>
      </c>
      <c r="CJ87" s="34">
        <f t="shared" si="3"/>
        <v>13856461.764782084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135426.28396859457</v>
      </c>
      <c r="D88" s="23">
        <v>44.31805719603129</v>
      </c>
      <c r="E88" s="23">
        <v>2341.0779410477362</v>
      </c>
      <c r="F88" s="23">
        <v>11983.602983833945</v>
      </c>
      <c r="G88" s="23">
        <v>114035.75522016083</v>
      </c>
      <c r="H88" s="23">
        <v>17952.890663072776</v>
      </c>
      <c r="I88" s="23">
        <v>104295.90133227495</v>
      </c>
      <c r="J88" s="23">
        <v>6941.521596876798</v>
      </c>
      <c r="K88" s="23">
        <v>903.77286218930146</v>
      </c>
      <c r="L88" s="23">
        <v>1780.4760676777742</v>
      </c>
      <c r="M88" s="23">
        <v>90270.305888493633</v>
      </c>
      <c r="N88" s="23">
        <v>104885.3326062891</v>
      </c>
      <c r="O88" s="23">
        <v>73391.883560574279</v>
      </c>
      <c r="P88" s="23">
        <v>568743.70926272462</v>
      </c>
      <c r="Q88" s="23">
        <v>47562.188148689173</v>
      </c>
      <c r="R88" s="23">
        <v>84101.100926568237</v>
      </c>
      <c r="S88" s="23">
        <v>55560.468728886408</v>
      </c>
      <c r="T88" s="23">
        <v>60734.348236765894</v>
      </c>
      <c r="U88" s="23">
        <v>249907.53473224136</v>
      </c>
      <c r="V88" s="23">
        <v>94076.209582546129</v>
      </c>
      <c r="W88" s="23">
        <v>50546.946254092953</v>
      </c>
      <c r="X88" s="23">
        <v>114187.35412962321</v>
      </c>
      <c r="Y88" s="23">
        <v>35133.241776817602</v>
      </c>
      <c r="Z88" s="23">
        <v>5115.1035587359838</v>
      </c>
      <c r="AA88" s="23">
        <v>337.47943224574874</v>
      </c>
      <c r="AB88" s="23">
        <v>11190.634334061098</v>
      </c>
      <c r="AC88" s="23">
        <v>2319064.3933169171</v>
      </c>
      <c r="AD88" s="23">
        <v>68623.796059954708</v>
      </c>
      <c r="AE88" s="23">
        <v>87118.511374844806</v>
      </c>
      <c r="AF88" s="23">
        <v>24522.501345872519</v>
      </c>
      <c r="AG88" s="23">
        <v>30380.054307973514</v>
      </c>
      <c r="AH88" s="23">
        <v>1728.7599387626981</v>
      </c>
      <c r="AI88" s="23">
        <v>13069.376174104842</v>
      </c>
      <c r="AJ88" s="23">
        <v>2730.826649704386</v>
      </c>
      <c r="AK88" s="23">
        <v>655.96099496924796</v>
      </c>
      <c r="AL88" s="23">
        <v>4717.9470315852559</v>
      </c>
      <c r="AM88" s="23">
        <v>1900.1330106018249</v>
      </c>
      <c r="AN88" s="23">
        <v>1055.8955150784136</v>
      </c>
      <c r="AO88" s="23">
        <v>5763.4535448749548</v>
      </c>
      <c r="AP88" s="23">
        <v>7783.5208323709203</v>
      </c>
      <c r="AQ88" s="23">
        <v>3278.3659319015965</v>
      </c>
      <c r="AR88" s="23">
        <v>1032.1088277021154</v>
      </c>
      <c r="AS88" s="23">
        <v>753.19153641963896</v>
      </c>
      <c r="AT88" s="23">
        <v>516.40051843505421</v>
      </c>
      <c r="AU88" s="23">
        <v>1355.9641702453348</v>
      </c>
      <c r="AV88" s="23">
        <v>31.92668493532987</v>
      </c>
      <c r="AW88" s="23">
        <v>69.787746336796872</v>
      </c>
      <c r="AX88" s="23">
        <v>2303.1645828409446</v>
      </c>
      <c r="AY88" s="23">
        <v>5964.7397955235265</v>
      </c>
      <c r="AZ88" s="23">
        <v>3129.6626508382215</v>
      </c>
      <c r="BA88" s="23">
        <v>419.0023917216194</v>
      </c>
      <c r="BB88" s="23">
        <v>1473.9686383562128</v>
      </c>
      <c r="BC88" s="23">
        <v>952.74626917756086</v>
      </c>
      <c r="BD88" s="23">
        <v>2748.7897371951976</v>
      </c>
      <c r="BE88" s="23">
        <v>177.94241179432666</v>
      </c>
      <c r="BF88" s="23">
        <v>359.68653854445211</v>
      </c>
      <c r="BG88" s="23">
        <v>3667.8680467290392</v>
      </c>
      <c r="BH88" s="23">
        <v>12460.162560670946</v>
      </c>
      <c r="BI88" s="23">
        <v>1261.4316972686206</v>
      </c>
      <c r="BJ88" s="23">
        <v>8294.2508661402717</v>
      </c>
      <c r="BK88" s="23">
        <v>395.21748334438752</v>
      </c>
      <c r="BL88" s="23">
        <v>37461.960319331636</v>
      </c>
      <c r="BM88" s="23">
        <v>19718.252290626489</v>
      </c>
      <c r="BN88" s="23">
        <v>2395.3487300459974</v>
      </c>
      <c r="BO88" s="23">
        <v>1272.3126965825581</v>
      </c>
      <c r="BP88" s="23">
        <v>3915.2215601793814</v>
      </c>
      <c r="BQ88" s="23">
        <v>5408.6251513948282</v>
      </c>
      <c r="BR88" s="23">
        <v>1269.9174059119871</v>
      </c>
      <c r="BS88" s="23">
        <v>0</v>
      </c>
      <c r="BT88" s="64">
        <v>4732652.5891900901</v>
      </c>
      <c r="BU88" s="23">
        <v>707991.83342600742</v>
      </c>
      <c r="BV88" s="23">
        <v>0</v>
      </c>
      <c r="BW88" s="23">
        <v>21.028024943244993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152.06165190429252</v>
      </c>
      <c r="CD88" s="23">
        <v>232509.9296050155</v>
      </c>
      <c r="CE88" s="23">
        <v>0</v>
      </c>
      <c r="CF88" s="23">
        <v>0</v>
      </c>
      <c r="CG88" s="23">
        <v>0</v>
      </c>
      <c r="CH88" s="23">
        <v>35159.521915706355</v>
      </c>
      <c r="CI88" s="23">
        <v>736434.03510042431</v>
      </c>
      <c r="CJ88" s="34">
        <f t="shared" si="3"/>
        <v>6444920.9989140918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10022.453180975355</v>
      </c>
      <c r="D89" s="23">
        <v>31.616451762271787</v>
      </c>
      <c r="E89" s="23">
        <v>441.86550832052734</v>
      </c>
      <c r="F89" s="23">
        <v>4910.6411645734242</v>
      </c>
      <c r="G89" s="23">
        <v>241447.72524478441</v>
      </c>
      <c r="H89" s="23">
        <v>38339.563019170004</v>
      </c>
      <c r="I89" s="23">
        <v>164620.70783702031</v>
      </c>
      <c r="J89" s="23">
        <v>721088.60219080769</v>
      </c>
      <c r="K89" s="23">
        <v>11513.70585431039</v>
      </c>
      <c r="L89" s="23">
        <v>8447.8943747930807</v>
      </c>
      <c r="M89" s="23">
        <v>114318.83878374127</v>
      </c>
      <c r="N89" s="23">
        <v>22936.080888297256</v>
      </c>
      <c r="O89" s="23">
        <v>250172.27785009294</v>
      </c>
      <c r="P89" s="23">
        <v>154998.79908522684</v>
      </c>
      <c r="Q89" s="23">
        <v>2710977.3462426043</v>
      </c>
      <c r="R89" s="23">
        <v>2247712.701557613</v>
      </c>
      <c r="S89" s="23">
        <v>203973.75196047069</v>
      </c>
      <c r="T89" s="23">
        <v>288785.16092905577</v>
      </c>
      <c r="U89" s="23">
        <v>3063787.6897168034</v>
      </c>
      <c r="V89" s="23">
        <v>609605.00974054565</v>
      </c>
      <c r="W89" s="23">
        <v>588236.84188106027</v>
      </c>
      <c r="X89" s="23">
        <v>332622.64378645358</v>
      </c>
      <c r="Y89" s="23">
        <v>391240.84112108627</v>
      </c>
      <c r="Z89" s="23">
        <v>6665.2430464033423</v>
      </c>
      <c r="AA89" s="23">
        <v>379.64734937612525</v>
      </c>
      <c r="AB89" s="23">
        <v>17489.455368064184</v>
      </c>
      <c r="AC89" s="23">
        <v>1282429.1043170399</v>
      </c>
      <c r="AD89" s="23">
        <v>146356.27568983243</v>
      </c>
      <c r="AE89" s="23">
        <v>224596.14465188864</v>
      </c>
      <c r="AF89" s="23">
        <v>53799.992069220112</v>
      </c>
      <c r="AG89" s="23">
        <v>18992.226624153616</v>
      </c>
      <c r="AH89" s="23">
        <v>2258.1407879640169</v>
      </c>
      <c r="AI89" s="23">
        <v>15161.710121372858</v>
      </c>
      <c r="AJ89" s="23">
        <v>2657.8595129022515</v>
      </c>
      <c r="AK89" s="23">
        <v>780.70065500464557</v>
      </c>
      <c r="AL89" s="23">
        <v>2355.4369362812322</v>
      </c>
      <c r="AM89" s="23">
        <v>5228.4727478609584</v>
      </c>
      <c r="AN89" s="23">
        <v>1233.6897907164448</v>
      </c>
      <c r="AO89" s="23">
        <v>6103.6830355386537</v>
      </c>
      <c r="AP89" s="23">
        <v>6713.5842607495033</v>
      </c>
      <c r="AQ89" s="23">
        <v>1582.776308422546</v>
      </c>
      <c r="AR89" s="23">
        <v>1188.8367629317147</v>
      </c>
      <c r="AS89" s="23">
        <v>982.76983056594463</v>
      </c>
      <c r="AT89" s="23">
        <v>383.87041058105666</v>
      </c>
      <c r="AU89" s="23">
        <v>813.66053671236216</v>
      </c>
      <c r="AV89" s="23">
        <v>13.231096296709781</v>
      </c>
      <c r="AW89" s="23">
        <v>20.691968278569224</v>
      </c>
      <c r="AX89" s="23">
        <v>1110.6721232086556</v>
      </c>
      <c r="AY89" s="23">
        <v>3516.7440903293545</v>
      </c>
      <c r="AZ89" s="23">
        <v>2044.1495504558718</v>
      </c>
      <c r="BA89" s="23">
        <v>717.60907612475171</v>
      </c>
      <c r="BB89" s="23">
        <v>2538.6762350210015</v>
      </c>
      <c r="BC89" s="23">
        <v>405.56581167845945</v>
      </c>
      <c r="BD89" s="23">
        <v>1353.4934082814893</v>
      </c>
      <c r="BE89" s="23">
        <v>80.22046066131422</v>
      </c>
      <c r="BF89" s="23">
        <v>327.95661846742524</v>
      </c>
      <c r="BG89" s="23">
        <v>3377.6873736533712</v>
      </c>
      <c r="BH89" s="23">
        <v>26738.839355314467</v>
      </c>
      <c r="BI89" s="23">
        <v>525.86520877167266</v>
      </c>
      <c r="BJ89" s="23">
        <v>14980.774603160864</v>
      </c>
      <c r="BK89" s="23">
        <v>233.39487849214225</v>
      </c>
      <c r="BL89" s="23">
        <v>69961.520816735851</v>
      </c>
      <c r="BM89" s="23">
        <v>10428.525008446819</v>
      </c>
      <c r="BN89" s="23">
        <v>2100.7397277015857</v>
      </c>
      <c r="BO89" s="23">
        <v>1245.0762395912398</v>
      </c>
      <c r="BP89" s="23">
        <v>2845.2078172664724</v>
      </c>
      <c r="BQ89" s="23">
        <v>12454.425835822636</v>
      </c>
      <c r="BR89" s="23">
        <v>664.30927393426225</v>
      </c>
      <c r="BS89" s="23">
        <v>0</v>
      </c>
      <c r="BT89" s="64">
        <v>14136071.415760843</v>
      </c>
      <c r="BU89" s="23">
        <v>27542.548354234696</v>
      </c>
      <c r="BV89" s="23">
        <v>0</v>
      </c>
      <c r="BW89" s="23">
        <v>51.352390286055183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40373.389159331462</v>
      </c>
      <c r="CD89" s="23">
        <v>54218.901679424387</v>
      </c>
      <c r="CE89" s="23">
        <v>0</v>
      </c>
      <c r="CF89" s="23">
        <v>0</v>
      </c>
      <c r="CG89" s="23">
        <v>0</v>
      </c>
      <c r="CH89" s="23">
        <v>101193.52857806704</v>
      </c>
      <c r="CI89" s="23">
        <v>2738878.16943989</v>
      </c>
      <c r="CJ89" s="34">
        <f t="shared" si="3"/>
        <v>17098329.305362076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62980.720304211711</v>
      </c>
      <c r="D90" s="23">
        <v>10077.619374218213</v>
      </c>
      <c r="E90" s="23">
        <v>920.64826556376693</v>
      </c>
      <c r="F90" s="23">
        <v>8289.2257132121231</v>
      </c>
      <c r="G90" s="23">
        <v>892681.01051976904</v>
      </c>
      <c r="H90" s="23">
        <v>97679.066504110044</v>
      </c>
      <c r="I90" s="23">
        <v>588474.56822769588</v>
      </c>
      <c r="J90" s="23">
        <v>30021.491742647519</v>
      </c>
      <c r="K90" s="23">
        <v>16757.728617818921</v>
      </c>
      <c r="L90" s="23">
        <v>7438.9424018999243</v>
      </c>
      <c r="M90" s="23">
        <v>88884.530380788638</v>
      </c>
      <c r="N90" s="23">
        <v>51203.919778429918</v>
      </c>
      <c r="O90" s="23">
        <v>263773.54944077821</v>
      </c>
      <c r="P90" s="23">
        <v>327012.68683909741</v>
      </c>
      <c r="Q90" s="23">
        <v>363873.61155682628</v>
      </c>
      <c r="R90" s="23">
        <v>2965430.6527277888</v>
      </c>
      <c r="S90" s="23">
        <v>420115.90541552304</v>
      </c>
      <c r="T90" s="23">
        <v>449974.10880406911</v>
      </c>
      <c r="U90" s="23">
        <v>2792202.5974682281</v>
      </c>
      <c r="V90" s="23">
        <v>344415.70106458606</v>
      </c>
      <c r="W90" s="23">
        <v>362103.46831119549</v>
      </c>
      <c r="X90" s="23">
        <v>544517.99230937334</v>
      </c>
      <c r="Y90" s="23">
        <v>346619.40504740708</v>
      </c>
      <c r="Z90" s="23">
        <v>17365.396390417798</v>
      </c>
      <c r="AA90" s="23">
        <v>3008.5407022695381</v>
      </c>
      <c r="AB90" s="23">
        <v>50013.696715645405</v>
      </c>
      <c r="AC90" s="23">
        <v>2340131.2182085775</v>
      </c>
      <c r="AD90" s="23">
        <v>214333.88534676412</v>
      </c>
      <c r="AE90" s="23">
        <v>273383.97702885047</v>
      </c>
      <c r="AF90" s="23">
        <v>37820.660020481017</v>
      </c>
      <c r="AG90" s="23">
        <v>55345.417676137607</v>
      </c>
      <c r="AH90" s="23">
        <v>6613.4303449243198</v>
      </c>
      <c r="AI90" s="23">
        <v>30565.26490677605</v>
      </c>
      <c r="AJ90" s="23">
        <v>11997.510644656297</v>
      </c>
      <c r="AK90" s="23">
        <v>5813.4623936636644</v>
      </c>
      <c r="AL90" s="23">
        <v>9106.5017758645754</v>
      </c>
      <c r="AM90" s="23">
        <v>10578.198972659156</v>
      </c>
      <c r="AN90" s="23">
        <v>10038.145472373364</v>
      </c>
      <c r="AO90" s="23">
        <v>57995.21988607839</v>
      </c>
      <c r="AP90" s="23">
        <v>75877.459392529272</v>
      </c>
      <c r="AQ90" s="23">
        <v>6622.1379348534183</v>
      </c>
      <c r="AR90" s="23">
        <v>3566.7841293867564</v>
      </c>
      <c r="AS90" s="23">
        <v>3452.3416962201454</v>
      </c>
      <c r="AT90" s="23">
        <v>1172.551351043988</v>
      </c>
      <c r="AU90" s="23">
        <v>7522.5158652304908</v>
      </c>
      <c r="AV90" s="23">
        <v>515.55799280728354</v>
      </c>
      <c r="AW90" s="23">
        <v>912.34602731625819</v>
      </c>
      <c r="AX90" s="23">
        <v>5052.3440466971415</v>
      </c>
      <c r="AY90" s="23">
        <v>13441.849708543083</v>
      </c>
      <c r="AZ90" s="23">
        <v>8036.6927204048006</v>
      </c>
      <c r="BA90" s="23">
        <v>1117.0951757777034</v>
      </c>
      <c r="BB90" s="23">
        <v>3126.5013661194853</v>
      </c>
      <c r="BC90" s="23">
        <v>1615.7684276237524</v>
      </c>
      <c r="BD90" s="23">
        <v>7354.1758479399014</v>
      </c>
      <c r="BE90" s="23">
        <v>334.2539912722969</v>
      </c>
      <c r="BF90" s="23">
        <v>871.60488824588958</v>
      </c>
      <c r="BG90" s="23">
        <v>48032.917078481209</v>
      </c>
      <c r="BH90" s="23">
        <v>109378.78813732932</v>
      </c>
      <c r="BI90" s="23">
        <v>9484.2889809233548</v>
      </c>
      <c r="BJ90" s="23">
        <v>67881.037669828089</v>
      </c>
      <c r="BK90" s="23">
        <v>960.32833335447765</v>
      </c>
      <c r="BL90" s="23">
        <v>32712.249070410551</v>
      </c>
      <c r="BM90" s="23">
        <v>42030.820070286063</v>
      </c>
      <c r="BN90" s="23">
        <v>7054.5312052289164</v>
      </c>
      <c r="BO90" s="23">
        <v>5240.1073488606398</v>
      </c>
      <c r="BP90" s="23">
        <v>14508.437797085888</v>
      </c>
      <c r="BQ90" s="23">
        <v>30059.248106468447</v>
      </c>
      <c r="BR90" s="23">
        <v>2779.2112376409573</v>
      </c>
      <c r="BS90" s="23">
        <v>0</v>
      </c>
      <c r="BT90" s="64">
        <v>14680273.622899288</v>
      </c>
      <c r="BU90" s="23">
        <v>658446.76929612202</v>
      </c>
      <c r="BV90" s="23">
        <v>0</v>
      </c>
      <c r="BW90" s="23">
        <v>7828.5602887941586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543666.80146240443</v>
      </c>
      <c r="CD90" s="23">
        <v>2185827.7896519969</v>
      </c>
      <c r="CE90" s="23">
        <v>0</v>
      </c>
      <c r="CF90" s="23">
        <v>114.99040019138187</v>
      </c>
      <c r="CG90" s="23">
        <v>0</v>
      </c>
      <c r="CH90" s="23">
        <v>-288316.40893363702</v>
      </c>
      <c r="CI90" s="23">
        <v>3736513.3319787458</v>
      </c>
      <c r="CJ90" s="34">
        <f t="shared" si="3"/>
        <v>21524355.457043909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22561.317421458323</v>
      </c>
      <c r="D91" s="23">
        <v>146.61785893941482</v>
      </c>
      <c r="E91" s="23">
        <v>1320.4181997206579</v>
      </c>
      <c r="F91" s="23">
        <v>15177.933154861037</v>
      </c>
      <c r="G91" s="23">
        <v>82357.434238739355</v>
      </c>
      <c r="H91" s="23">
        <v>9845.5654113404235</v>
      </c>
      <c r="I91" s="23">
        <v>16912.951514443921</v>
      </c>
      <c r="J91" s="23">
        <v>37356.167104590153</v>
      </c>
      <c r="K91" s="23">
        <v>51293.744719298731</v>
      </c>
      <c r="L91" s="23">
        <v>3786.5622625147844</v>
      </c>
      <c r="M91" s="23">
        <v>21104.138764255375</v>
      </c>
      <c r="N91" s="23">
        <v>308446.44203952997</v>
      </c>
      <c r="O91" s="23">
        <v>37928.376719403714</v>
      </c>
      <c r="P91" s="23">
        <v>21095.758100061408</v>
      </c>
      <c r="Q91" s="23">
        <v>22443.565855162029</v>
      </c>
      <c r="R91" s="23">
        <v>130664.06631200634</v>
      </c>
      <c r="S91" s="23">
        <v>1787065.5049966318</v>
      </c>
      <c r="T91" s="23">
        <v>392685.88643640722</v>
      </c>
      <c r="U91" s="23">
        <v>1122910.4615662228</v>
      </c>
      <c r="V91" s="23">
        <v>28924.955919014166</v>
      </c>
      <c r="W91" s="23">
        <v>158573.3825751711</v>
      </c>
      <c r="X91" s="23">
        <v>350616.09175703325</v>
      </c>
      <c r="Y91" s="23">
        <v>146011.89524594793</v>
      </c>
      <c r="Z91" s="23">
        <v>35140.469646361758</v>
      </c>
      <c r="AA91" s="23">
        <v>1566.2508364729044</v>
      </c>
      <c r="AB91" s="23">
        <v>140682.01591779164</v>
      </c>
      <c r="AC91" s="23">
        <v>2082581.9841335441</v>
      </c>
      <c r="AD91" s="23">
        <v>134276.9442293451</v>
      </c>
      <c r="AE91" s="23">
        <v>206811.3246183797</v>
      </c>
      <c r="AF91" s="23">
        <v>160650.09485710142</v>
      </c>
      <c r="AG91" s="23">
        <v>77286.112794805609</v>
      </c>
      <c r="AH91" s="23">
        <v>12491.489334266393</v>
      </c>
      <c r="AI91" s="23">
        <v>110124.58845562101</v>
      </c>
      <c r="AJ91" s="23">
        <v>82448.557743708225</v>
      </c>
      <c r="AK91" s="23">
        <v>69672.668892581423</v>
      </c>
      <c r="AL91" s="23">
        <v>38187.036785664262</v>
      </c>
      <c r="AM91" s="23">
        <v>51624.53241683227</v>
      </c>
      <c r="AN91" s="23">
        <v>44160.050739359962</v>
      </c>
      <c r="AO91" s="23">
        <v>691783.29776016262</v>
      </c>
      <c r="AP91" s="23">
        <v>452524.78470314282</v>
      </c>
      <c r="AQ91" s="23">
        <v>10489.371447362999</v>
      </c>
      <c r="AR91" s="23">
        <v>6741.6132603780816</v>
      </c>
      <c r="AS91" s="23">
        <v>45576.462887910908</v>
      </c>
      <c r="AT91" s="23">
        <v>2261.8621040070789</v>
      </c>
      <c r="AU91" s="23">
        <v>4968.4591247047938</v>
      </c>
      <c r="AV91" s="23">
        <v>54.736199854781425</v>
      </c>
      <c r="AW91" s="23">
        <v>99.253513148993719</v>
      </c>
      <c r="AX91" s="23">
        <v>10488.809046263283</v>
      </c>
      <c r="AY91" s="23">
        <v>106074.58376597062</v>
      </c>
      <c r="AZ91" s="23">
        <v>57772.933682833384</v>
      </c>
      <c r="BA91" s="23">
        <v>4366.7673964375053</v>
      </c>
      <c r="BB91" s="23">
        <v>6756.5674958182781</v>
      </c>
      <c r="BC91" s="23">
        <v>21602.909603964483</v>
      </c>
      <c r="BD91" s="23">
        <v>131167.08975576932</v>
      </c>
      <c r="BE91" s="23">
        <v>555.54413345009687</v>
      </c>
      <c r="BF91" s="23">
        <v>2113.1236704833341</v>
      </c>
      <c r="BG91" s="23">
        <v>9102.557413477396</v>
      </c>
      <c r="BH91" s="23">
        <v>266834.64157193882</v>
      </c>
      <c r="BI91" s="23">
        <v>17423.842128924021</v>
      </c>
      <c r="BJ91" s="23">
        <v>95283.845384546075</v>
      </c>
      <c r="BK91" s="23">
        <v>1676.7426559468747</v>
      </c>
      <c r="BL91" s="23">
        <v>350369.47895972116</v>
      </c>
      <c r="BM91" s="23">
        <v>36996.824220601811</v>
      </c>
      <c r="BN91" s="23">
        <v>30532.498024229306</v>
      </c>
      <c r="BO91" s="23">
        <v>18104.526073950776</v>
      </c>
      <c r="BP91" s="23">
        <v>19499.328555587654</v>
      </c>
      <c r="BQ91" s="23">
        <v>110109.84135200539</v>
      </c>
      <c r="BR91" s="23">
        <v>4472.2335892485144</v>
      </c>
      <c r="BS91" s="23">
        <v>0</v>
      </c>
      <c r="BT91" s="64">
        <v>10532737.889056431</v>
      </c>
      <c r="BU91" s="23">
        <v>3917297.4527450614</v>
      </c>
      <c r="BV91" s="23">
        <v>0</v>
      </c>
      <c r="BW91" s="23">
        <v>67669.920351931854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406.81956763935432</v>
      </c>
      <c r="CD91" s="23">
        <v>9731273.638898395</v>
      </c>
      <c r="CE91" s="23">
        <v>0</v>
      </c>
      <c r="CF91" s="23">
        <v>12812.567246200751</v>
      </c>
      <c r="CG91" s="23">
        <v>0</v>
      </c>
      <c r="CH91" s="23">
        <v>1217057.2764837947</v>
      </c>
      <c r="CI91" s="23">
        <v>7697621.0550899915</v>
      </c>
      <c r="CJ91" s="34">
        <f t="shared" si="3"/>
        <v>33176876.619439449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10451.066173668632</v>
      </c>
      <c r="D92" s="23">
        <v>110.47539785581017</v>
      </c>
      <c r="E92" s="23">
        <v>523.76786105611552</v>
      </c>
      <c r="F92" s="23">
        <v>6966.9734125027862</v>
      </c>
      <c r="G92" s="23">
        <v>42922.370188365232</v>
      </c>
      <c r="H92" s="23">
        <v>7026.2519697529533</v>
      </c>
      <c r="I92" s="23">
        <v>14308.924322735707</v>
      </c>
      <c r="J92" s="23">
        <v>19621.722677170717</v>
      </c>
      <c r="K92" s="23">
        <v>14894.851240857693</v>
      </c>
      <c r="L92" s="23">
        <v>1840.3711857606945</v>
      </c>
      <c r="M92" s="23">
        <v>9659.7077887306841</v>
      </c>
      <c r="N92" s="23">
        <v>18102.339138362222</v>
      </c>
      <c r="O92" s="23">
        <v>17022.462054692805</v>
      </c>
      <c r="P92" s="23">
        <v>11160.242870503465</v>
      </c>
      <c r="Q92" s="23">
        <v>15652.912899194876</v>
      </c>
      <c r="R92" s="23">
        <v>137682.86014855737</v>
      </c>
      <c r="S92" s="23">
        <v>326440.98503618425</v>
      </c>
      <c r="T92" s="23">
        <v>255532.9664038709</v>
      </c>
      <c r="U92" s="23">
        <v>1035796.1105811235</v>
      </c>
      <c r="V92" s="23">
        <v>58268.913089836016</v>
      </c>
      <c r="W92" s="23">
        <v>74027.474655527287</v>
      </c>
      <c r="X92" s="23">
        <v>72160.120057628024</v>
      </c>
      <c r="Y92" s="23">
        <v>80794.500685755673</v>
      </c>
      <c r="Z92" s="23">
        <v>16231.850230979242</v>
      </c>
      <c r="AA92" s="23">
        <v>809.31743746650932</v>
      </c>
      <c r="AB92" s="23">
        <v>82161.071005980339</v>
      </c>
      <c r="AC92" s="23">
        <v>1316976.4457389435</v>
      </c>
      <c r="AD92" s="23">
        <v>133545.6194021189</v>
      </c>
      <c r="AE92" s="23">
        <v>57353.78800137504</v>
      </c>
      <c r="AF92" s="23">
        <v>36103.601257925009</v>
      </c>
      <c r="AG92" s="23">
        <v>27930.156863930413</v>
      </c>
      <c r="AH92" s="23">
        <v>6085.1988742839549</v>
      </c>
      <c r="AI92" s="23">
        <v>39845.204514675614</v>
      </c>
      <c r="AJ92" s="23">
        <v>9747.3422782437519</v>
      </c>
      <c r="AK92" s="23">
        <v>19752.214617684374</v>
      </c>
      <c r="AL92" s="23">
        <v>6675.8970824227627</v>
      </c>
      <c r="AM92" s="23">
        <v>8345.316659963104</v>
      </c>
      <c r="AN92" s="23">
        <v>12804.530952315607</v>
      </c>
      <c r="AO92" s="23">
        <v>190719.11564772076</v>
      </c>
      <c r="AP92" s="23">
        <v>56768.667810794759</v>
      </c>
      <c r="AQ92" s="23">
        <v>5121.5546924713353</v>
      </c>
      <c r="AR92" s="23">
        <v>3435.2497724481655</v>
      </c>
      <c r="AS92" s="23">
        <v>15874.704511806527</v>
      </c>
      <c r="AT92" s="23">
        <v>1080.21636514534</v>
      </c>
      <c r="AU92" s="23">
        <v>11347.794624018788</v>
      </c>
      <c r="AV92" s="23">
        <v>715.18894466645895</v>
      </c>
      <c r="AW92" s="23">
        <v>1627.4379497908212</v>
      </c>
      <c r="AX92" s="23">
        <v>4945.8590180663905</v>
      </c>
      <c r="AY92" s="23">
        <v>22836.9067327761</v>
      </c>
      <c r="AZ92" s="23">
        <v>8947.7356837256739</v>
      </c>
      <c r="BA92" s="23">
        <v>2848.332001601601</v>
      </c>
      <c r="BB92" s="23">
        <v>2934.0273583886274</v>
      </c>
      <c r="BC92" s="23">
        <v>1423.5433129836097</v>
      </c>
      <c r="BD92" s="23">
        <v>15372.337291413105</v>
      </c>
      <c r="BE92" s="23">
        <v>291.47803811025454</v>
      </c>
      <c r="BF92" s="23">
        <v>1063.4879001977224</v>
      </c>
      <c r="BG92" s="23">
        <v>7291.7924170806346</v>
      </c>
      <c r="BH92" s="23">
        <v>208431.56027098015</v>
      </c>
      <c r="BI92" s="23">
        <v>3922.3441643731521</v>
      </c>
      <c r="BJ92" s="23">
        <v>24078.472003523842</v>
      </c>
      <c r="BK92" s="23">
        <v>938.73789976221383</v>
      </c>
      <c r="BL92" s="23">
        <v>23202.141873589371</v>
      </c>
      <c r="BM92" s="23">
        <v>31346.980593623583</v>
      </c>
      <c r="BN92" s="23">
        <v>17054.317122267181</v>
      </c>
      <c r="BO92" s="23">
        <v>8900.9683926411617</v>
      </c>
      <c r="BP92" s="23">
        <v>14649.702191033448</v>
      </c>
      <c r="BQ92" s="23">
        <v>22889.88552550782</v>
      </c>
      <c r="BR92" s="23">
        <v>2209.6650528642194</v>
      </c>
      <c r="BS92" s="23">
        <v>0</v>
      </c>
      <c r="BT92" s="64">
        <v>4717606.1299213758</v>
      </c>
      <c r="BU92" s="23">
        <v>2525793.6781015187</v>
      </c>
      <c r="BV92" s="23">
        <v>0</v>
      </c>
      <c r="BW92" s="23">
        <v>949.31657353065225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8300.10661866177</v>
      </c>
      <c r="CD92" s="23">
        <v>1136344.0497548291</v>
      </c>
      <c r="CE92" s="23">
        <v>0</v>
      </c>
      <c r="CF92" s="23">
        <v>22.363896221476331</v>
      </c>
      <c r="CG92" s="23">
        <v>0</v>
      </c>
      <c r="CH92" s="23">
        <v>395998.65109638072</v>
      </c>
      <c r="CI92" s="23">
        <v>2649244.9788736566</v>
      </c>
      <c r="CJ92" s="34">
        <f t="shared" si="3"/>
        <v>11434259.274836173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182865.16944098848</v>
      </c>
      <c r="D93" s="23">
        <v>3704.2303142756928</v>
      </c>
      <c r="E93" s="23">
        <v>8145.1467919475435</v>
      </c>
      <c r="F93" s="23">
        <v>69629.356061052982</v>
      </c>
      <c r="G93" s="23">
        <v>440330.70027894119</v>
      </c>
      <c r="H93" s="23">
        <v>48032.779115482132</v>
      </c>
      <c r="I93" s="23">
        <v>105108.49497399617</v>
      </c>
      <c r="J93" s="23">
        <v>136518.6186815257</v>
      </c>
      <c r="K93" s="23">
        <v>32878.544210294647</v>
      </c>
      <c r="L93" s="23">
        <v>43848.284065147571</v>
      </c>
      <c r="M93" s="23">
        <v>106287.74104861669</v>
      </c>
      <c r="N93" s="23">
        <v>259617.62044428737</v>
      </c>
      <c r="O93" s="23">
        <v>172503.5644078769</v>
      </c>
      <c r="P93" s="23">
        <v>138380.39246750335</v>
      </c>
      <c r="Q93" s="23">
        <v>171246.47130821573</v>
      </c>
      <c r="R93" s="23">
        <v>919741.02679828648</v>
      </c>
      <c r="S93" s="23">
        <v>705516.94612939749</v>
      </c>
      <c r="T93" s="23">
        <v>1028030.4590941356</v>
      </c>
      <c r="U93" s="23">
        <v>7533945.2603498464</v>
      </c>
      <c r="V93" s="23">
        <v>514294.473002001</v>
      </c>
      <c r="W93" s="23">
        <v>815187.19129245938</v>
      </c>
      <c r="X93" s="23">
        <v>272639.85540151334</v>
      </c>
      <c r="Y93" s="23">
        <v>628470.6404102887</v>
      </c>
      <c r="Z93" s="23">
        <v>152843.8664812154</v>
      </c>
      <c r="AA93" s="23">
        <v>13859.019480479952</v>
      </c>
      <c r="AB93" s="23">
        <v>244797.41104263446</v>
      </c>
      <c r="AC93" s="23">
        <v>3219122.796422659</v>
      </c>
      <c r="AD93" s="23">
        <v>892250.1490853515</v>
      </c>
      <c r="AE93" s="23">
        <v>252057.46721358629</v>
      </c>
      <c r="AF93" s="23">
        <v>140694.21931342181</v>
      </c>
      <c r="AG93" s="23">
        <v>262352.23900462082</v>
      </c>
      <c r="AH93" s="23">
        <v>58605.781330631617</v>
      </c>
      <c r="AI93" s="23">
        <v>181793.29341196769</v>
      </c>
      <c r="AJ93" s="23">
        <v>54436.373789463541</v>
      </c>
      <c r="AK93" s="23">
        <v>49543.077011759829</v>
      </c>
      <c r="AL93" s="23">
        <v>62404.878623316516</v>
      </c>
      <c r="AM93" s="23">
        <v>52230.378815129443</v>
      </c>
      <c r="AN93" s="23">
        <v>60252.061237384434</v>
      </c>
      <c r="AO93" s="23">
        <v>637147.51144235942</v>
      </c>
      <c r="AP93" s="23">
        <v>260265.27757574833</v>
      </c>
      <c r="AQ93" s="23">
        <v>54743.109738826563</v>
      </c>
      <c r="AR93" s="23">
        <v>28361.802250361328</v>
      </c>
      <c r="AS93" s="23">
        <v>57450.326708076434</v>
      </c>
      <c r="AT93" s="23">
        <v>10235.285837290163</v>
      </c>
      <c r="AU93" s="23">
        <v>21001.504701431855</v>
      </c>
      <c r="AV93" s="23">
        <v>527.62597066006163</v>
      </c>
      <c r="AW93" s="23">
        <v>626.79058163331558</v>
      </c>
      <c r="AX93" s="23">
        <v>60655.095801100688</v>
      </c>
      <c r="AY93" s="23">
        <v>119548.41008952231</v>
      </c>
      <c r="AZ93" s="23">
        <v>59270.896062810287</v>
      </c>
      <c r="BA93" s="23">
        <v>10174.306986581947</v>
      </c>
      <c r="BB93" s="23">
        <v>41036.039360371993</v>
      </c>
      <c r="BC93" s="23">
        <v>30437.516435652698</v>
      </c>
      <c r="BD93" s="23">
        <v>28613.573767535639</v>
      </c>
      <c r="BE93" s="23">
        <v>7441.4287871259876</v>
      </c>
      <c r="BF93" s="23">
        <v>7911.4404932951138</v>
      </c>
      <c r="BG93" s="23">
        <v>195342.55281831784</v>
      </c>
      <c r="BH93" s="23">
        <v>282715.31739700621</v>
      </c>
      <c r="BI93" s="23">
        <v>28206.317798506039</v>
      </c>
      <c r="BJ93" s="23">
        <v>90789.657960161436</v>
      </c>
      <c r="BK93" s="23">
        <v>6277.4331952286448</v>
      </c>
      <c r="BL93" s="23">
        <v>76139.557534015883</v>
      </c>
      <c r="BM93" s="23">
        <v>41465.986313386718</v>
      </c>
      <c r="BN93" s="23">
        <v>54881.410534760442</v>
      </c>
      <c r="BO93" s="23">
        <v>28543.92772548621</v>
      </c>
      <c r="BP93" s="23">
        <v>68045.839919793259</v>
      </c>
      <c r="BQ93" s="23">
        <v>67046.076093052849</v>
      </c>
      <c r="BR93" s="23">
        <v>34679.937802537177</v>
      </c>
      <c r="BS93" s="23">
        <v>0</v>
      </c>
      <c r="BT93" s="64">
        <v>22443747.93603434</v>
      </c>
      <c r="BU93" s="23">
        <v>1146209.1690472581</v>
      </c>
      <c r="BV93" s="23">
        <v>0</v>
      </c>
      <c r="BW93" s="23">
        <v>695.6130546222962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75809.277576555192</v>
      </c>
      <c r="CD93" s="23">
        <v>12600721.62130372</v>
      </c>
      <c r="CE93" s="23">
        <v>0</v>
      </c>
      <c r="CF93" s="23">
        <v>1138.1347830900506</v>
      </c>
      <c r="CG93" s="23">
        <v>0</v>
      </c>
      <c r="CH93" s="23">
        <v>495512.080495795</v>
      </c>
      <c r="CI93" s="23">
        <v>11198336.092830118</v>
      </c>
      <c r="CJ93" s="34">
        <f t="shared" si="3"/>
        <v>47962169.925125495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1120.5894920842459</v>
      </c>
      <c r="D94" s="23">
        <v>25.773304321762467</v>
      </c>
      <c r="E94" s="23">
        <v>72.843854889540296</v>
      </c>
      <c r="F94" s="23">
        <v>717.75555067445475</v>
      </c>
      <c r="G94" s="23">
        <v>6382.1852169700251</v>
      </c>
      <c r="H94" s="23">
        <v>1042.5697735577251</v>
      </c>
      <c r="I94" s="23">
        <v>1417.9290324468732</v>
      </c>
      <c r="J94" s="23">
        <v>538.55244626646845</v>
      </c>
      <c r="K94" s="23">
        <v>409.34153265490579</v>
      </c>
      <c r="L94" s="23">
        <v>191.98984783016968</v>
      </c>
      <c r="M94" s="23">
        <v>2032.983890445026</v>
      </c>
      <c r="N94" s="23">
        <v>3189.0426317196966</v>
      </c>
      <c r="O94" s="23">
        <v>11104.384908781836</v>
      </c>
      <c r="P94" s="23">
        <v>1545.6975633314132</v>
      </c>
      <c r="Q94" s="23">
        <v>2776.5405275460334</v>
      </c>
      <c r="R94" s="23">
        <v>17364.687514346188</v>
      </c>
      <c r="S94" s="23">
        <v>7500.4984498413578</v>
      </c>
      <c r="T94" s="23">
        <v>8570.4891937583634</v>
      </c>
      <c r="U94" s="23">
        <v>130804.37352735037</v>
      </c>
      <c r="V94" s="23">
        <v>299944.70562711183</v>
      </c>
      <c r="W94" s="23">
        <v>51427.039433728074</v>
      </c>
      <c r="X94" s="23">
        <v>12773.220504475308</v>
      </c>
      <c r="Y94" s="23">
        <v>31677.59454812589</v>
      </c>
      <c r="Z94" s="23">
        <v>2066.4256142347244</v>
      </c>
      <c r="AA94" s="23">
        <v>156.72960900968761</v>
      </c>
      <c r="AB94" s="23">
        <v>8048.9045392664484</v>
      </c>
      <c r="AC94" s="23">
        <v>30708.122697148559</v>
      </c>
      <c r="AD94" s="23">
        <v>1535487.6602224819</v>
      </c>
      <c r="AE94" s="23">
        <v>13221.759493240628</v>
      </c>
      <c r="AF94" s="23">
        <v>72501.899393696876</v>
      </c>
      <c r="AG94" s="23">
        <v>414199.81991352688</v>
      </c>
      <c r="AH94" s="23">
        <v>651.04611466799599</v>
      </c>
      <c r="AI94" s="23">
        <v>4048.2460204176791</v>
      </c>
      <c r="AJ94" s="23">
        <v>1760.8086637455558</v>
      </c>
      <c r="AK94" s="23">
        <v>1559.8836558725943</v>
      </c>
      <c r="AL94" s="23">
        <v>1445.7322678991382</v>
      </c>
      <c r="AM94" s="23">
        <v>909.2415211269215</v>
      </c>
      <c r="AN94" s="23">
        <v>473.96457262897627</v>
      </c>
      <c r="AO94" s="23">
        <v>15762.979829485485</v>
      </c>
      <c r="AP94" s="23">
        <v>4082.805698674239</v>
      </c>
      <c r="AQ94" s="23">
        <v>1524.5762130596295</v>
      </c>
      <c r="AR94" s="23">
        <v>467.48248026861432</v>
      </c>
      <c r="AS94" s="23">
        <v>376.92906810956549</v>
      </c>
      <c r="AT94" s="23">
        <v>189.36183553083984</v>
      </c>
      <c r="AU94" s="23">
        <v>643.34463395615717</v>
      </c>
      <c r="AV94" s="23">
        <v>6.7974364403824703</v>
      </c>
      <c r="AW94" s="23">
        <v>13.119342831000502</v>
      </c>
      <c r="AX94" s="23">
        <v>1222.5820521009005</v>
      </c>
      <c r="AY94" s="23">
        <v>2953.0744846023481</v>
      </c>
      <c r="AZ94" s="23">
        <v>1703.9203840929949</v>
      </c>
      <c r="BA94" s="23">
        <v>80.573586714197347</v>
      </c>
      <c r="BB94" s="23">
        <v>700.23533420200943</v>
      </c>
      <c r="BC94" s="23">
        <v>375.94397810706749</v>
      </c>
      <c r="BD94" s="23">
        <v>34587.226870691244</v>
      </c>
      <c r="BE94" s="23">
        <v>81.913122134709326</v>
      </c>
      <c r="BF94" s="23">
        <v>112.32275281800251</v>
      </c>
      <c r="BG94" s="23">
        <v>668.33579160074441</v>
      </c>
      <c r="BH94" s="23">
        <v>30563.444247356594</v>
      </c>
      <c r="BI94" s="23">
        <v>715.6679856694069</v>
      </c>
      <c r="BJ94" s="23">
        <v>928.86467413535661</v>
      </c>
      <c r="BK94" s="23">
        <v>203.16460893953874</v>
      </c>
      <c r="BL94" s="23">
        <v>1258.3223017803161</v>
      </c>
      <c r="BM94" s="23">
        <v>854.10586745537069</v>
      </c>
      <c r="BN94" s="23">
        <v>961.27498422372469</v>
      </c>
      <c r="BO94" s="23">
        <v>570.75977770649047</v>
      </c>
      <c r="BP94" s="23">
        <v>1716.8457269442201</v>
      </c>
      <c r="BQ94" s="23">
        <v>22704.672925977564</v>
      </c>
      <c r="BR94" s="23">
        <v>601.20971742691142</v>
      </c>
      <c r="BS94" s="23">
        <v>0</v>
      </c>
      <c r="BT94" s="64">
        <v>2806502.8903842578</v>
      </c>
      <c r="BU94" s="23">
        <v>12400425.611229919</v>
      </c>
      <c r="BV94" s="23">
        <v>0</v>
      </c>
      <c r="BW94" s="23">
        <v>263122.30222162738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7204236.8970157774</v>
      </c>
      <c r="CD94" s="23">
        <v>104584.08275478032</v>
      </c>
      <c r="CE94" s="23">
        <v>0</v>
      </c>
      <c r="CF94" s="23">
        <v>0</v>
      </c>
      <c r="CG94" s="23">
        <v>0</v>
      </c>
      <c r="CH94" s="23">
        <v>1693163.5830775648</v>
      </c>
      <c r="CI94" s="23">
        <v>5924992.3751794174</v>
      </c>
      <c r="CJ94" s="34">
        <f t="shared" si="3"/>
        <v>30397027.741863344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547.23509761671789</v>
      </c>
      <c r="D95" s="23">
        <v>43.590035966610216</v>
      </c>
      <c r="E95" s="23">
        <v>349.60484473338431</v>
      </c>
      <c r="F95" s="23">
        <v>302.67373808802</v>
      </c>
      <c r="G95" s="23">
        <v>5166.6649954498262</v>
      </c>
      <c r="H95" s="23">
        <v>674.31982605058852</v>
      </c>
      <c r="I95" s="23">
        <v>892.40462022510178</v>
      </c>
      <c r="J95" s="23">
        <v>3683.9491314389202</v>
      </c>
      <c r="K95" s="23">
        <v>6611.7783738020362</v>
      </c>
      <c r="L95" s="23">
        <v>93.293997102603399</v>
      </c>
      <c r="M95" s="23">
        <v>2159.3132269011539</v>
      </c>
      <c r="N95" s="23">
        <v>3140.3606156669171</v>
      </c>
      <c r="O95" s="23">
        <v>1791.1041962744168</v>
      </c>
      <c r="P95" s="23">
        <v>1424.0329624802516</v>
      </c>
      <c r="Q95" s="23">
        <v>718.57482936220822</v>
      </c>
      <c r="R95" s="23">
        <v>21469.774911930344</v>
      </c>
      <c r="S95" s="23">
        <v>77109.653777181229</v>
      </c>
      <c r="T95" s="23">
        <v>27952.438023315419</v>
      </c>
      <c r="U95" s="23">
        <v>65790.641089744837</v>
      </c>
      <c r="V95" s="23">
        <v>3460.4745959361771</v>
      </c>
      <c r="W95" s="23">
        <v>305901.18212117092</v>
      </c>
      <c r="X95" s="23">
        <v>14459.224722034887</v>
      </c>
      <c r="Y95" s="23">
        <v>31922.529995742712</v>
      </c>
      <c r="Z95" s="23">
        <v>1237.7592352494671</v>
      </c>
      <c r="AA95" s="23">
        <v>143.68830646857984</v>
      </c>
      <c r="AB95" s="23">
        <v>3028.7347255672039</v>
      </c>
      <c r="AC95" s="23">
        <v>47576.621311519884</v>
      </c>
      <c r="AD95" s="23">
        <v>2946.3300643820235</v>
      </c>
      <c r="AE95" s="23">
        <v>33900.863541369603</v>
      </c>
      <c r="AF95" s="23">
        <v>18411.689485465919</v>
      </c>
      <c r="AG95" s="23">
        <v>3236.6937789162212</v>
      </c>
      <c r="AH95" s="23">
        <v>9034.8019259045996</v>
      </c>
      <c r="AI95" s="23">
        <v>19952.710333513554</v>
      </c>
      <c r="AJ95" s="23">
        <v>2526.0481719526433</v>
      </c>
      <c r="AK95" s="23">
        <v>3633.1796456545962</v>
      </c>
      <c r="AL95" s="23">
        <v>1529.8931829723731</v>
      </c>
      <c r="AM95" s="23">
        <v>1890.1908032405506</v>
      </c>
      <c r="AN95" s="23">
        <v>877.76502651517978</v>
      </c>
      <c r="AO95" s="23">
        <v>35774.088092841805</v>
      </c>
      <c r="AP95" s="23">
        <v>15340.79229853072</v>
      </c>
      <c r="AQ95" s="23">
        <v>1028.3411857904398</v>
      </c>
      <c r="AR95" s="23">
        <v>455.86196638992203</v>
      </c>
      <c r="AS95" s="23">
        <v>3425.7122514846151</v>
      </c>
      <c r="AT95" s="23">
        <v>160.05125279287554</v>
      </c>
      <c r="AU95" s="23">
        <v>631.57362312119585</v>
      </c>
      <c r="AV95" s="23">
        <v>12.130920646622982</v>
      </c>
      <c r="AW95" s="23">
        <v>25.948800132825305</v>
      </c>
      <c r="AX95" s="23">
        <v>1735.2718063657233</v>
      </c>
      <c r="AY95" s="23">
        <v>5677.6047131483183</v>
      </c>
      <c r="AZ95" s="23">
        <v>2279.0247328147839</v>
      </c>
      <c r="BA95" s="23">
        <v>15.537252153478928</v>
      </c>
      <c r="BB95" s="23">
        <v>982.37479201241842</v>
      </c>
      <c r="BC95" s="23">
        <v>581.40762149731211</v>
      </c>
      <c r="BD95" s="23">
        <v>25563.810519421924</v>
      </c>
      <c r="BE95" s="23">
        <v>212.03533261261026</v>
      </c>
      <c r="BF95" s="23">
        <v>76.720997400442414</v>
      </c>
      <c r="BG95" s="23">
        <v>1096.2752890124068</v>
      </c>
      <c r="BH95" s="23">
        <v>175730.56251716436</v>
      </c>
      <c r="BI95" s="23">
        <v>250.20445442137571</v>
      </c>
      <c r="BJ95" s="23">
        <v>1010.4528690645266</v>
      </c>
      <c r="BK95" s="23">
        <v>250.99738389462678</v>
      </c>
      <c r="BL95" s="23">
        <v>1421.5053518690429</v>
      </c>
      <c r="BM95" s="23">
        <v>2702.1908362346617</v>
      </c>
      <c r="BN95" s="23">
        <v>1204.6042000306593</v>
      </c>
      <c r="BO95" s="23">
        <v>891.07816897485304</v>
      </c>
      <c r="BP95" s="23">
        <v>3485.8264327604552</v>
      </c>
      <c r="BQ95" s="23">
        <v>24998.571184402554</v>
      </c>
      <c r="BR95" s="23">
        <v>3472.9967188089545</v>
      </c>
      <c r="BS95" s="23">
        <v>0</v>
      </c>
      <c r="BT95" s="64">
        <v>1036085.3428327042</v>
      </c>
      <c r="BU95" s="23">
        <v>762125.97084388288</v>
      </c>
      <c r="BV95" s="23">
        <v>0</v>
      </c>
      <c r="BW95" s="23">
        <v>17988.942285668854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4668699.8610074595</v>
      </c>
      <c r="CD95" s="23">
        <v>1898964.4836576665</v>
      </c>
      <c r="CE95" s="23">
        <v>0</v>
      </c>
      <c r="CF95" s="23">
        <v>358.3894588415269</v>
      </c>
      <c r="CG95" s="23">
        <v>0</v>
      </c>
      <c r="CH95" s="23">
        <v>1869513.7097623246</v>
      </c>
      <c r="CI95" s="23">
        <v>3760098.6635373975</v>
      </c>
      <c r="CJ95" s="34">
        <f t="shared" si="3"/>
        <v>14013835.363385946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4519.6634170000752</v>
      </c>
      <c r="D96" s="23">
        <v>273.07651640370159</v>
      </c>
      <c r="E96" s="23">
        <v>6661.6581984149407</v>
      </c>
      <c r="F96" s="23">
        <v>2491.9069235132633</v>
      </c>
      <c r="G96" s="23">
        <v>45933.971733084982</v>
      </c>
      <c r="H96" s="23">
        <v>82445.299002537009</v>
      </c>
      <c r="I96" s="23">
        <v>26123.238359575713</v>
      </c>
      <c r="J96" s="23">
        <v>21559.433391623101</v>
      </c>
      <c r="K96" s="23">
        <v>5731.0736011300978</v>
      </c>
      <c r="L96" s="23">
        <v>713.32652371705876</v>
      </c>
      <c r="M96" s="23">
        <v>40657.560717958593</v>
      </c>
      <c r="N96" s="23">
        <v>148215.7919538304</v>
      </c>
      <c r="O96" s="23">
        <v>27214.378061219089</v>
      </c>
      <c r="P96" s="23">
        <v>14363.622644111339</v>
      </c>
      <c r="Q96" s="23">
        <v>9564.941639685796</v>
      </c>
      <c r="R96" s="23">
        <v>50225.190580455208</v>
      </c>
      <c r="S96" s="23">
        <v>266397.49773630587</v>
      </c>
      <c r="T96" s="23">
        <v>41008.613578843491</v>
      </c>
      <c r="U96" s="23">
        <v>174321.22342409371</v>
      </c>
      <c r="V96" s="23">
        <v>18393.962056225479</v>
      </c>
      <c r="W96" s="23">
        <v>96703.741986952664</v>
      </c>
      <c r="X96" s="23">
        <v>1132941.0648483739</v>
      </c>
      <c r="Y96" s="23">
        <v>30810.622116254945</v>
      </c>
      <c r="Z96" s="23">
        <v>7481.4438518083243</v>
      </c>
      <c r="AA96" s="23">
        <v>1073.5251531910951</v>
      </c>
      <c r="AB96" s="23">
        <v>35274.123374566712</v>
      </c>
      <c r="AC96" s="23">
        <v>266854.45373516012</v>
      </c>
      <c r="AD96" s="23">
        <v>27435.847310945865</v>
      </c>
      <c r="AE96" s="23">
        <v>80529.727695871567</v>
      </c>
      <c r="AF96" s="23">
        <v>91092.126015588452</v>
      </c>
      <c r="AG96" s="23">
        <v>57916.45495991291</v>
      </c>
      <c r="AH96" s="23">
        <v>2112.0977700697863</v>
      </c>
      <c r="AI96" s="23">
        <v>28937.091870510685</v>
      </c>
      <c r="AJ96" s="23">
        <v>31746.972969024118</v>
      </c>
      <c r="AK96" s="23">
        <v>1532.3319201928728</v>
      </c>
      <c r="AL96" s="23">
        <v>72182.108210440536</v>
      </c>
      <c r="AM96" s="23">
        <v>9036.4697200241662</v>
      </c>
      <c r="AN96" s="23">
        <v>61556.211462541367</v>
      </c>
      <c r="AO96" s="23">
        <v>14124.026931503473</v>
      </c>
      <c r="AP96" s="23">
        <v>63899.898828857549</v>
      </c>
      <c r="AQ96" s="23">
        <v>8744.7004153427079</v>
      </c>
      <c r="AR96" s="23">
        <v>1979.2557060981239</v>
      </c>
      <c r="AS96" s="23">
        <v>1921.0331345136772</v>
      </c>
      <c r="AT96" s="23">
        <v>1714.5449552178006</v>
      </c>
      <c r="AU96" s="23">
        <v>3269.3851678788187</v>
      </c>
      <c r="AV96" s="23">
        <v>152.87030266782824</v>
      </c>
      <c r="AW96" s="23">
        <v>331.62148373847549</v>
      </c>
      <c r="AX96" s="23">
        <v>8031.8123093657505</v>
      </c>
      <c r="AY96" s="23">
        <v>17689.133787450977</v>
      </c>
      <c r="AZ96" s="23">
        <v>20856.478538187992</v>
      </c>
      <c r="BA96" s="23">
        <v>3301.4038136116492</v>
      </c>
      <c r="BB96" s="23">
        <v>4076.8940970064964</v>
      </c>
      <c r="BC96" s="23">
        <v>10909.281274570818</v>
      </c>
      <c r="BD96" s="23">
        <v>24329.267222061913</v>
      </c>
      <c r="BE96" s="23">
        <v>714.078729089994</v>
      </c>
      <c r="BF96" s="23">
        <v>519.61265277108089</v>
      </c>
      <c r="BG96" s="23">
        <v>67527.788263286697</v>
      </c>
      <c r="BH96" s="23">
        <v>103217.47329627082</v>
      </c>
      <c r="BI96" s="23">
        <v>4745.2203764371725</v>
      </c>
      <c r="BJ96" s="23">
        <v>102641.46013309904</v>
      </c>
      <c r="BK96" s="23">
        <v>1426.2759909066599</v>
      </c>
      <c r="BL96" s="23">
        <v>470984.16496608767</v>
      </c>
      <c r="BM96" s="23">
        <v>155720.66748407713</v>
      </c>
      <c r="BN96" s="23">
        <v>45357.161524668794</v>
      </c>
      <c r="BO96" s="23">
        <v>86860.187039666314</v>
      </c>
      <c r="BP96" s="23">
        <v>19159.917019757766</v>
      </c>
      <c r="BQ96" s="23">
        <v>29885.139458305868</v>
      </c>
      <c r="BR96" s="23">
        <v>6089.9420179006593</v>
      </c>
      <c r="BS96" s="23">
        <v>0</v>
      </c>
      <c r="BT96" s="64">
        <v>4302212.5419515576</v>
      </c>
      <c r="BU96" s="23">
        <v>4353878.8737429651</v>
      </c>
      <c r="BV96" s="23">
        <v>0</v>
      </c>
      <c r="BW96" s="23">
        <v>286003.2143374029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1000.9792905624455</v>
      </c>
      <c r="CD96" s="23">
        <v>4265992.5499228127</v>
      </c>
      <c r="CE96" s="23">
        <v>0</v>
      </c>
      <c r="CF96" s="23">
        <v>187.44246067201186</v>
      </c>
      <c r="CG96" s="23">
        <v>298432.71481429989</v>
      </c>
      <c r="CH96" s="23">
        <v>160862.25959147004</v>
      </c>
      <c r="CI96" s="23">
        <v>3845483.5762896393</v>
      </c>
      <c r="CJ96" s="34">
        <f t="shared" si="3"/>
        <v>17514054.152401384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1251.4393859941711</v>
      </c>
      <c r="D97" s="23">
        <v>40.418154395776916</v>
      </c>
      <c r="E97" s="23">
        <v>6813.5337115423081</v>
      </c>
      <c r="F97" s="23">
        <v>717.07456486495948</v>
      </c>
      <c r="G97" s="23">
        <v>9758.4680634919841</v>
      </c>
      <c r="H97" s="23">
        <v>2877.6050863406867</v>
      </c>
      <c r="I97" s="23">
        <v>1208.2350402613774</v>
      </c>
      <c r="J97" s="23">
        <v>860.56065096665304</v>
      </c>
      <c r="K97" s="23">
        <v>768.29668262609403</v>
      </c>
      <c r="L97" s="23">
        <v>212.22119470615539</v>
      </c>
      <c r="M97" s="23">
        <v>3674.4322020769337</v>
      </c>
      <c r="N97" s="23">
        <v>5484.1691831828557</v>
      </c>
      <c r="O97" s="23">
        <v>4245.7229405028265</v>
      </c>
      <c r="P97" s="23">
        <v>2278.9651305589909</v>
      </c>
      <c r="Q97" s="23">
        <v>743.90701657632258</v>
      </c>
      <c r="R97" s="23">
        <v>7042.5227333051216</v>
      </c>
      <c r="S97" s="23">
        <v>10652.841708832737</v>
      </c>
      <c r="T97" s="23">
        <v>5560.3238962424175</v>
      </c>
      <c r="U97" s="23">
        <v>33121.113219261832</v>
      </c>
      <c r="V97" s="23">
        <v>879.3848043804087</v>
      </c>
      <c r="W97" s="23">
        <v>219020.90859024916</v>
      </c>
      <c r="X97" s="23">
        <v>4845.9733924411739</v>
      </c>
      <c r="Y97" s="23">
        <v>83751.550536316441</v>
      </c>
      <c r="Z97" s="23">
        <v>2574.8179278246671</v>
      </c>
      <c r="AA97" s="23">
        <v>264.21589801301627</v>
      </c>
      <c r="AB97" s="23">
        <v>3308.6181169493138</v>
      </c>
      <c r="AC97" s="23">
        <v>22752.178812776587</v>
      </c>
      <c r="AD97" s="23">
        <v>1849.7466844351545</v>
      </c>
      <c r="AE97" s="23">
        <v>33888.883310526006</v>
      </c>
      <c r="AF97" s="23">
        <v>8370.2805101965805</v>
      </c>
      <c r="AG97" s="23">
        <v>107369.58444431089</v>
      </c>
      <c r="AH97" s="23">
        <v>179120.33984487221</v>
      </c>
      <c r="AI97" s="23">
        <v>2008.7828553282534</v>
      </c>
      <c r="AJ97" s="23">
        <v>28264.194882654592</v>
      </c>
      <c r="AK97" s="23">
        <v>244.12424870296948</v>
      </c>
      <c r="AL97" s="23">
        <v>2288.3987637013984</v>
      </c>
      <c r="AM97" s="23">
        <v>1468.7826806891876</v>
      </c>
      <c r="AN97" s="23">
        <v>644.76690764353384</v>
      </c>
      <c r="AO97" s="23">
        <v>2401.2957653544931</v>
      </c>
      <c r="AP97" s="23">
        <v>7077.9444150924191</v>
      </c>
      <c r="AQ97" s="23">
        <v>1828.6405659880347</v>
      </c>
      <c r="AR97" s="23">
        <v>668.00560276859608</v>
      </c>
      <c r="AS97" s="23">
        <v>605.74886114382491</v>
      </c>
      <c r="AT97" s="23">
        <v>291.09117744588593</v>
      </c>
      <c r="AU97" s="23">
        <v>1010.7343694874708</v>
      </c>
      <c r="AV97" s="23">
        <v>11.25341959529397</v>
      </c>
      <c r="AW97" s="23">
        <v>22.591270541713289</v>
      </c>
      <c r="AX97" s="23">
        <v>1714.6182102562257</v>
      </c>
      <c r="AY97" s="23">
        <v>4613.9810095209368</v>
      </c>
      <c r="AZ97" s="23">
        <v>2840.23598912843</v>
      </c>
      <c r="BA97" s="23">
        <v>52.021872482440948</v>
      </c>
      <c r="BB97" s="23">
        <v>899.34786067055802</v>
      </c>
      <c r="BC97" s="23">
        <v>471.79545228292204</v>
      </c>
      <c r="BD97" s="23">
        <v>7257.0267522811255</v>
      </c>
      <c r="BE97" s="23">
        <v>100.98709006894413</v>
      </c>
      <c r="BF97" s="23">
        <v>339.44941603808417</v>
      </c>
      <c r="BG97" s="23">
        <v>834.05950728809648</v>
      </c>
      <c r="BH97" s="23">
        <v>39867.235364349501</v>
      </c>
      <c r="BI97" s="23">
        <v>771.7808227672931</v>
      </c>
      <c r="BJ97" s="23">
        <v>950.07217543604941</v>
      </c>
      <c r="BK97" s="23">
        <v>320.36218591718563</v>
      </c>
      <c r="BL97" s="23">
        <v>2091.3729045926566</v>
      </c>
      <c r="BM97" s="23">
        <v>1334.637660925307</v>
      </c>
      <c r="BN97" s="23">
        <v>1364.162809270287</v>
      </c>
      <c r="BO97" s="23">
        <v>806.58952080365725</v>
      </c>
      <c r="BP97" s="23">
        <v>3247.5119135503382</v>
      </c>
      <c r="BQ97" s="23">
        <v>1102.6947635580723</v>
      </c>
      <c r="BR97" s="23">
        <v>982.64067933944295</v>
      </c>
      <c r="BS97" s="23">
        <v>0</v>
      </c>
      <c r="BT97" s="64">
        <v>886107.27318568749</v>
      </c>
      <c r="BU97" s="23">
        <v>10869.514344585312</v>
      </c>
      <c r="BV97" s="23">
        <v>0</v>
      </c>
      <c r="BW97" s="23">
        <v>89.397346636448518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345583.6891362461</v>
      </c>
      <c r="CD97" s="23">
        <v>128475.99102866052</v>
      </c>
      <c r="CE97" s="23">
        <v>0</v>
      </c>
      <c r="CF97" s="23">
        <v>0</v>
      </c>
      <c r="CG97" s="23">
        <v>0</v>
      </c>
      <c r="CH97" s="23">
        <v>5044.9071831990705</v>
      </c>
      <c r="CI97" s="23">
        <v>242218.60177638484</v>
      </c>
      <c r="CJ97" s="34">
        <f t="shared" si="3"/>
        <v>1618389.3740013994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57431.793068858722</v>
      </c>
      <c r="D98" s="23">
        <v>290.3320922544799</v>
      </c>
      <c r="E98" s="23">
        <v>1808.2096490694692</v>
      </c>
      <c r="F98" s="23">
        <v>3019.1078780765815</v>
      </c>
      <c r="G98" s="23">
        <v>66145.045756957727</v>
      </c>
      <c r="H98" s="23">
        <v>6030.9016289487263</v>
      </c>
      <c r="I98" s="23">
        <v>9415.0921915114541</v>
      </c>
      <c r="J98" s="23">
        <v>9198.2347409281974</v>
      </c>
      <c r="K98" s="23">
        <v>9111.780389561769</v>
      </c>
      <c r="L98" s="23">
        <v>5575.1584991982463</v>
      </c>
      <c r="M98" s="23">
        <v>21690.32193406433</v>
      </c>
      <c r="N98" s="23">
        <v>11969.611656966852</v>
      </c>
      <c r="O98" s="23">
        <v>22124.956767133332</v>
      </c>
      <c r="P98" s="23">
        <v>59629.434941481384</v>
      </c>
      <c r="Q98" s="23">
        <v>13748.781538920099</v>
      </c>
      <c r="R98" s="23">
        <v>17361.95509819192</v>
      </c>
      <c r="S98" s="23">
        <v>5952.605060495951</v>
      </c>
      <c r="T98" s="23">
        <v>2732.5042734506269</v>
      </c>
      <c r="U98" s="23">
        <v>19979.32064778588</v>
      </c>
      <c r="V98" s="23">
        <v>2327.3767269466307</v>
      </c>
      <c r="W98" s="23">
        <v>2219.2344647853188</v>
      </c>
      <c r="X98" s="23">
        <v>17543.137893871051</v>
      </c>
      <c r="Y98" s="23">
        <v>1963.2290311152328</v>
      </c>
      <c r="Z98" s="23">
        <v>9943.2538314164904</v>
      </c>
      <c r="AA98" s="23">
        <v>3976.5312560709385</v>
      </c>
      <c r="AB98" s="23">
        <v>9384.9423362665439</v>
      </c>
      <c r="AC98" s="23">
        <v>9507.1926759710204</v>
      </c>
      <c r="AD98" s="23">
        <v>7706.0691551510354</v>
      </c>
      <c r="AE98" s="23">
        <v>42904.09779041844</v>
      </c>
      <c r="AF98" s="23">
        <v>47745.505739075226</v>
      </c>
      <c r="AG98" s="23">
        <v>14592.580851775254</v>
      </c>
      <c r="AH98" s="23">
        <v>518.59609474358695</v>
      </c>
      <c r="AI98" s="23">
        <v>987.54428529905749</v>
      </c>
      <c r="AJ98" s="23">
        <v>18727.94006996047</v>
      </c>
      <c r="AK98" s="23">
        <v>437.0175924115004</v>
      </c>
      <c r="AL98" s="23">
        <v>14901.507993593212</v>
      </c>
      <c r="AM98" s="23">
        <v>6610.2496357209338</v>
      </c>
      <c r="AN98" s="23">
        <v>3639.3148064411557</v>
      </c>
      <c r="AO98" s="23">
        <v>8478.2966763857075</v>
      </c>
      <c r="AP98" s="23">
        <v>6605.7311215084428</v>
      </c>
      <c r="AQ98" s="23">
        <v>4328.8477890788272</v>
      </c>
      <c r="AR98" s="23">
        <v>1585.9969891403832</v>
      </c>
      <c r="AS98" s="23">
        <v>598.5433614768391</v>
      </c>
      <c r="AT98" s="23">
        <v>1342.0422060492069</v>
      </c>
      <c r="AU98" s="23">
        <v>4532.9862969937021</v>
      </c>
      <c r="AV98" s="23">
        <v>3039.848452916578</v>
      </c>
      <c r="AW98" s="23">
        <v>947.14527913159861</v>
      </c>
      <c r="AX98" s="23">
        <v>3559.9022453703064</v>
      </c>
      <c r="AY98" s="23">
        <v>7277.8370597363273</v>
      </c>
      <c r="AZ98" s="23">
        <v>1021.1428132267692</v>
      </c>
      <c r="BA98" s="23">
        <v>1228.5558713162263</v>
      </c>
      <c r="BB98" s="23">
        <v>1497.4349054309766</v>
      </c>
      <c r="BC98" s="23">
        <v>1148.052341884244</v>
      </c>
      <c r="BD98" s="23">
        <v>3180.2895539948686</v>
      </c>
      <c r="BE98" s="23">
        <v>293.64175309883012</v>
      </c>
      <c r="BF98" s="23">
        <v>451.34716958091445</v>
      </c>
      <c r="BG98" s="23">
        <v>2833.6041779828233</v>
      </c>
      <c r="BH98" s="23">
        <v>9339.9471125712771</v>
      </c>
      <c r="BI98" s="23">
        <v>462.49451231539257</v>
      </c>
      <c r="BJ98" s="23">
        <v>26640.390663254082</v>
      </c>
      <c r="BK98" s="23">
        <v>87.557219781273929</v>
      </c>
      <c r="BL98" s="23">
        <v>14508.190184447543</v>
      </c>
      <c r="BM98" s="23">
        <v>32096.853945385905</v>
      </c>
      <c r="BN98" s="23">
        <v>6671.5101962865638</v>
      </c>
      <c r="BO98" s="23">
        <v>5387.2942816546383</v>
      </c>
      <c r="BP98" s="23">
        <v>2185.4653191863531</v>
      </c>
      <c r="BQ98" s="23">
        <v>971.19538102032311</v>
      </c>
      <c r="BR98" s="23">
        <v>824.71679694739919</v>
      </c>
      <c r="BS98" s="23">
        <v>0</v>
      </c>
      <c r="BT98" s="64">
        <v>711977.33172204334</v>
      </c>
      <c r="BU98" s="23">
        <v>362176.81724140327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29925.324343043994</v>
      </c>
      <c r="CI98" s="23">
        <v>516434.80730637826</v>
      </c>
      <c r="CJ98" s="34">
        <f t="shared" si="3"/>
        <v>1620514.2806128692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7.1354506510156908</v>
      </c>
      <c r="D101" s="23">
        <v>0</v>
      </c>
      <c r="E101" s="23">
        <v>0</v>
      </c>
      <c r="F101" s="23">
        <v>8.8829904130214281</v>
      </c>
      <c r="G101" s="23">
        <v>51.88330024966119</v>
      </c>
      <c r="H101" s="23">
        <v>5.3351665621956172</v>
      </c>
      <c r="I101" s="23">
        <v>2.7808657084677901</v>
      </c>
      <c r="J101" s="23">
        <v>35.985740039084384</v>
      </c>
      <c r="K101" s="23">
        <v>1.7356594064567223</v>
      </c>
      <c r="L101" s="23">
        <v>2.0203127436113375</v>
      </c>
      <c r="M101" s="23">
        <v>144.93902336431998</v>
      </c>
      <c r="N101" s="23">
        <v>740.84945271426898</v>
      </c>
      <c r="O101" s="23">
        <v>121.95189725716385</v>
      </c>
      <c r="P101" s="23">
        <v>52.042576877418583</v>
      </c>
      <c r="Q101" s="23">
        <v>5.2501219284355534</v>
      </c>
      <c r="R101" s="23">
        <v>63.514773137410209</v>
      </c>
      <c r="S101" s="23">
        <v>114.39995246200402</v>
      </c>
      <c r="T101" s="23">
        <v>66.294364905011747</v>
      </c>
      <c r="U101" s="23">
        <v>401.24046093630812</v>
      </c>
      <c r="V101" s="23">
        <v>22.701274159164004</v>
      </c>
      <c r="W101" s="23">
        <v>5.1814460097641364</v>
      </c>
      <c r="X101" s="23">
        <v>204.97442417245881</v>
      </c>
      <c r="Y101" s="23">
        <v>28.780827835774414</v>
      </c>
      <c r="Z101" s="23">
        <v>0</v>
      </c>
      <c r="AA101" s="23">
        <v>0</v>
      </c>
      <c r="AB101" s="23">
        <v>0</v>
      </c>
      <c r="AC101" s="23">
        <v>5132710.4301012009</v>
      </c>
      <c r="AD101" s="23">
        <v>0</v>
      </c>
      <c r="AE101" s="23">
        <v>0</v>
      </c>
      <c r="AF101" s="23">
        <v>58.506340766061761</v>
      </c>
      <c r="AG101" s="23">
        <v>0</v>
      </c>
      <c r="AH101" s="23">
        <v>0</v>
      </c>
      <c r="AI101" s="23">
        <v>0</v>
      </c>
      <c r="AJ101" s="23">
        <v>1827.318007817453</v>
      </c>
      <c r="AK101" s="23">
        <v>4.567833443028479</v>
      </c>
      <c r="AL101" s="23">
        <v>31.851564088648431</v>
      </c>
      <c r="AM101" s="23">
        <v>22.23161418320403</v>
      </c>
      <c r="AN101" s="23">
        <v>245.44905099348932</v>
      </c>
      <c r="AO101" s="23">
        <v>26.57821651671107</v>
      </c>
      <c r="AP101" s="23">
        <v>231.84429155677574</v>
      </c>
      <c r="AQ101" s="23">
        <v>115.35457292154105</v>
      </c>
      <c r="AR101" s="23">
        <v>8.9774073100899709</v>
      </c>
      <c r="AS101" s="23">
        <v>55.886663648336516</v>
      </c>
      <c r="AT101" s="23">
        <v>0.70454491837773414</v>
      </c>
      <c r="AU101" s="23">
        <v>19.801391743940151</v>
      </c>
      <c r="AV101" s="23">
        <v>1.0654668687240549</v>
      </c>
      <c r="AW101" s="23">
        <v>0.74270830137182431</v>
      </c>
      <c r="AX101" s="23">
        <v>288.08226119966025</v>
      </c>
      <c r="AY101" s="23">
        <v>60.640128764912916</v>
      </c>
      <c r="AZ101" s="23">
        <v>12.144699124870664</v>
      </c>
      <c r="BA101" s="23">
        <v>0</v>
      </c>
      <c r="BB101" s="23">
        <v>197.39697380998027</v>
      </c>
      <c r="BC101" s="23">
        <v>184.45363685926458</v>
      </c>
      <c r="BD101" s="23">
        <v>5.4134533548013817</v>
      </c>
      <c r="BE101" s="23">
        <v>48.240999688819493</v>
      </c>
      <c r="BF101" s="23">
        <v>0</v>
      </c>
      <c r="BG101" s="23">
        <v>278.56626518043379</v>
      </c>
      <c r="BH101" s="23">
        <v>76.155791235007953</v>
      </c>
      <c r="BI101" s="23">
        <v>0.39969797872075452</v>
      </c>
      <c r="BJ101" s="23">
        <v>0</v>
      </c>
      <c r="BK101" s="23">
        <v>0</v>
      </c>
      <c r="BL101" s="23">
        <v>0</v>
      </c>
      <c r="BM101" s="23">
        <v>0</v>
      </c>
      <c r="BN101" s="23">
        <v>141.64301451481697</v>
      </c>
      <c r="BO101" s="23">
        <v>79.711355260600101</v>
      </c>
      <c r="BP101" s="23">
        <v>4.3374665558367891</v>
      </c>
      <c r="BQ101" s="23">
        <v>0.80008199174732775</v>
      </c>
      <c r="BR101" s="23">
        <v>0</v>
      </c>
      <c r="BS101" s="23">
        <v>0</v>
      </c>
      <c r="BT101" s="64">
        <v>5138827.1756833335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256088.850463232</v>
      </c>
      <c r="CA101" s="23">
        <v>33678.007274661257</v>
      </c>
      <c r="CB101" s="23">
        <v>1306142.954524386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6734736.9879456125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0.90897725034398102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143596.46516476769</v>
      </c>
      <c r="AE102" s="23">
        <v>0</v>
      </c>
      <c r="AF102" s="23">
        <v>1.2206622265241422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1.2393777039906286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1.3450920658430772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143601.17927401437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143601.17927401437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189694.24358631577</v>
      </c>
      <c r="D103" s="23">
        <v>11.182630341498903</v>
      </c>
      <c r="E103" s="23">
        <v>997.17174360862623</v>
      </c>
      <c r="F103" s="23">
        <v>6982.2169295890535</v>
      </c>
      <c r="G103" s="23">
        <v>1091832.7735855926</v>
      </c>
      <c r="H103" s="23">
        <v>256552.46446121408</v>
      </c>
      <c r="I103" s="23">
        <v>129453.09196324025</v>
      </c>
      <c r="J103" s="23">
        <v>49080.530415779649</v>
      </c>
      <c r="K103" s="23">
        <v>132147.96476595619</v>
      </c>
      <c r="L103" s="23">
        <v>20533.592671613944</v>
      </c>
      <c r="M103" s="23">
        <v>400139.70634599484</v>
      </c>
      <c r="N103" s="23">
        <v>89645.824277885782</v>
      </c>
      <c r="O103" s="23">
        <v>214221.7108805824</v>
      </c>
      <c r="P103" s="23">
        <v>23563.971940521798</v>
      </c>
      <c r="Q103" s="23">
        <v>78427.733859233151</v>
      </c>
      <c r="R103" s="23">
        <v>269596.52188521018</v>
      </c>
      <c r="S103" s="23">
        <v>136076.9164663752</v>
      </c>
      <c r="T103" s="23">
        <v>76500.784961466183</v>
      </c>
      <c r="U103" s="23">
        <v>745985.29015575687</v>
      </c>
      <c r="V103" s="23">
        <v>85193.581923801234</v>
      </c>
      <c r="W103" s="23">
        <v>116817.12365836649</v>
      </c>
      <c r="X103" s="23">
        <v>221088.73116131537</v>
      </c>
      <c r="Y103" s="23">
        <v>84144.478683190697</v>
      </c>
      <c r="Z103" s="23">
        <v>214.73143793362749</v>
      </c>
      <c r="AA103" s="23">
        <v>166.42710016937087</v>
      </c>
      <c r="AB103" s="23">
        <v>257199.15853338625</v>
      </c>
      <c r="AC103" s="23">
        <v>618.41250943086379</v>
      </c>
      <c r="AD103" s="23">
        <v>167.30333082446882</v>
      </c>
      <c r="AE103" s="23">
        <v>3470031.4853547439</v>
      </c>
      <c r="AF103" s="23">
        <v>668.75728936570965</v>
      </c>
      <c r="AG103" s="23">
        <v>298.67434099840619</v>
      </c>
      <c r="AH103" s="23">
        <v>58.402173866252845</v>
      </c>
      <c r="AI103" s="23">
        <v>11.034185869646091</v>
      </c>
      <c r="AJ103" s="23">
        <v>167.30226544503978</v>
      </c>
      <c r="AK103" s="23">
        <v>6.8855779975597473</v>
      </c>
      <c r="AL103" s="23">
        <v>100.09120413892752</v>
      </c>
      <c r="AM103" s="23">
        <v>58531.747769277601</v>
      </c>
      <c r="AN103" s="23">
        <v>8566.3224411276278</v>
      </c>
      <c r="AO103" s="23">
        <v>82.76862948128165</v>
      </c>
      <c r="AP103" s="23">
        <v>6761.0522984724466</v>
      </c>
      <c r="AQ103" s="23">
        <v>781.68982944369009</v>
      </c>
      <c r="AR103" s="23">
        <v>269.74376681170497</v>
      </c>
      <c r="AS103" s="23">
        <v>344.77001237849942</v>
      </c>
      <c r="AT103" s="23">
        <v>280.52088048324572</v>
      </c>
      <c r="AU103" s="23">
        <v>160.61722967481873</v>
      </c>
      <c r="AV103" s="23">
        <v>0.79021302863984766</v>
      </c>
      <c r="AW103" s="23">
        <v>1.1884385878178556</v>
      </c>
      <c r="AX103" s="23">
        <v>271.63253729824527</v>
      </c>
      <c r="AY103" s="23">
        <v>398.80273037164096</v>
      </c>
      <c r="AZ103" s="23">
        <v>110.02731202745849</v>
      </c>
      <c r="BA103" s="23">
        <v>0.41051515097554164</v>
      </c>
      <c r="BB103" s="23">
        <v>52.35367134298297</v>
      </c>
      <c r="BC103" s="23">
        <v>48.849965840262001</v>
      </c>
      <c r="BD103" s="23">
        <v>1165.2994415518756</v>
      </c>
      <c r="BE103" s="23">
        <v>6.2258750635812303</v>
      </c>
      <c r="BF103" s="23">
        <v>78.177269214396816</v>
      </c>
      <c r="BG103" s="23">
        <v>81.089878078689779</v>
      </c>
      <c r="BH103" s="23">
        <v>1987.7748430854631</v>
      </c>
      <c r="BI103" s="23">
        <v>31.993914380021341</v>
      </c>
      <c r="BJ103" s="23">
        <v>1380.4258220614145</v>
      </c>
      <c r="BK103" s="23">
        <v>124.60550789497375</v>
      </c>
      <c r="BL103" s="23">
        <v>236.23541814643235</v>
      </c>
      <c r="BM103" s="23">
        <v>183.68090460454422</v>
      </c>
      <c r="BN103" s="23">
        <v>162.2975377887432</v>
      </c>
      <c r="BO103" s="23">
        <v>160.37256290890164</v>
      </c>
      <c r="BP103" s="23">
        <v>97.42177719436917</v>
      </c>
      <c r="BQ103" s="23">
        <v>117.02178051727819</v>
      </c>
      <c r="BR103" s="23">
        <v>30.386967373243714</v>
      </c>
      <c r="BS103" s="23">
        <v>0</v>
      </c>
      <c r="BT103" s="64">
        <v>8230902.5719977841</v>
      </c>
      <c r="BU103" s="23">
        <v>17628.89047210832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88002.142916661716</v>
      </c>
      <c r="CG103" s="23">
        <v>0</v>
      </c>
      <c r="CH103" s="23">
        <v>15766.532946711042</v>
      </c>
      <c r="CI103" s="23">
        <v>44531.421615794206</v>
      </c>
      <c r="CJ103" s="34">
        <f t="shared" si="3"/>
        <v>8396831.559949059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3.2302019983083357</v>
      </c>
      <c r="D104" s="23">
        <v>0</v>
      </c>
      <c r="E104" s="23">
        <v>0</v>
      </c>
      <c r="F104" s="23">
        <v>4.0213092047677756</v>
      </c>
      <c r="G104" s="23">
        <v>23.487449965256364</v>
      </c>
      <c r="H104" s="23">
        <v>2.4152175571502248</v>
      </c>
      <c r="I104" s="23">
        <v>1.2588914713103845</v>
      </c>
      <c r="J104" s="23">
        <v>16.290661244823891</v>
      </c>
      <c r="K104" s="23">
        <v>0.7857289969934983</v>
      </c>
      <c r="L104" s="23">
        <v>0.91459090403662124</v>
      </c>
      <c r="M104" s="23">
        <v>65.613560488662614</v>
      </c>
      <c r="N104" s="23">
        <v>335.38083292085065</v>
      </c>
      <c r="O104" s="23">
        <v>55.207341692077982</v>
      </c>
      <c r="P104" s="23">
        <v>23.559554126076602</v>
      </c>
      <c r="Q104" s="23">
        <v>2.3767180482400123</v>
      </c>
      <c r="R104" s="23">
        <v>28.752990826355017</v>
      </c>
      <c r="S104" s="23">
        <v>51.788593758481532</v>
      </c>
      <c r="T104" s="23">
        <v>30.011305587583145</v>
      </c>
      <c r="U104" s="23">
        <v>181.64062819692117</v>
      </c>
      <c r="V104" s="23">
        <v>10.276814281188939</v>
      </c>
      <c r="W104" s="23">
        <v>2.3456286187732847</v>
      </c>
      <c r="X104" s="23">
        <v>92.791447512811175</v>
      </c>
      <c r="Y104" s="23">
        <v>13.029014162525703</v>
      </c>
      <c r="Z104" s="23">
        <v>0</v>
      </c>
      <c r="AA104" s="23">
        <v>0</v>
      </c>
      <c r="AB104" s="23">
        <v>0</v>
      </c>
      <c r="AC104" s="23">
        <v>2.4201253077555789</v>
      </c>
      <c r="AD104" s="23">
        <v>0</v>
      </c>
      <c r="AE104" s="23">
        <v>0</v>
      </c>
      <c r="AF104" s="23">
        <v>26.485685081339597</v>
      </c>
      <c r="AG104" s="23">
        <v>0</v>
      </c>
      <c r="AH104" s="23">
        <v>0</v>
      </c>
      <c r="AI104" s="23">
        <v>0</v>
      </c>
      <c r="AJ104" s="23">
        <v>2.6372101059530122</v>
      </c>
      <c r="AK104" s="23">
        <v>2.0678476297092669</v>
      </c>
      <c r="AL104" s="23">
        <v>14.419129358529421</v>
      </c>
      <c r="AM104" s="23">
        <v>10.064200296863312</v>
      </c>
      <c r="AN104" s="23">
        <v>111.11421741655467</v>
      </c>
      <c r="AO104" s="23">
        <v>12.031897115220188</v>
      </c>
      <c r="AP104" s="23">
        <v>104.95537430091755</v>
      </c>
      <c r="AQ104" s="23">
        <v>52.220748231525697</v>
      </c>
      <c r="AR104" s="23">
        <v>4.0640515155903545</v>
      </c>
      <c r="AS104" s="23">
        <v>25.299763312068553</v>
      </c>
      <c r="AT104" s="23">
        <v>0.31894585423525984</v>
      </c>
      <c r="AU104" s="23">
        <v>8.9640442221343015</v>
      </c>
      <c r="AV104" s="23">
        <v>0.4823343859849783</v>
      </c>
      <c r="AW104" s="23">
        <v>0.33622232940675711</v>
      </c>
      <c r="AX104" s="23">
        <v>130.41417302379719</v>
      </c>
      <c r="AY104" s="23">
        <v>27.451645970841955</v>
      </c>
      <c r="AZ104" s="23">
        <v>5.4978771910400051</v>
      </c>
      <c r="BA104" s="23">
        <v>0</v>
      </c>
      <c r="BB104" s="23">
        <v>89.361153267909316</v>
      </c>
      <c r="BC104" s="23">
        <v>83.501734581154281</v>
      </c>
      <c r="BD104" s="23">
        <v>2.4506578070075058</v>
      </c>
      <c r="BE104" s="23">
        <v>21.838588929633378</v>
      </c>
      <c r="BF104" s="23">
        <v>0</v>
      </c>
      <c r="BG104" s="23">
        <v>126.10630364587303</v>
      </c>
      <c r="BH104" s="23">
        <v>34.475550467868302</v>
      </c>
      <c r="BI104" s="23">
        <v>0.18094235006723824</v>
      </c>
      <c r="BJ104" s="23">
        <v>0</v>
      </c>
      <c r="BK104" s="23">
        <v>0</v>
      </c>
      <c r="BL104" s="23">
        <v>0</v>
      </c>
      <c r="BM104" s="23">
        <v>0</v>
      </c>
      <c r="BN104" s="23">
        <v>64.121464909444882</v>
      </c>
      <c r="BO104" s="23">
        <v>36.085146074691835</v>
      </c>
      <c r="BP104" s="23">
        <v>1.9635610729457156</v>
      </c>
      <c r="BQ104" s="23">
        <v>0</v>
      </c>
      <c r="BR104" s="23">
        <v>0</v>
      </c>
      <c r="BS104" s="23">
        <v>0</v>
      </c>
      <c r="BT104" s="64">
        <v>1946.5090773192587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-23040.878664947897</v>
      </c>
      <c r="CH104" s="23">
        <v>0</v>
      </c>
      <c r="CI104" s="23">
        <v>35248.210462384937</v>
      </c>
      <c r="CJ104" s="34">
        <f t="shared" si="3"/>
        <v>14153.840874756301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38837.175285780089</v>
      </c>
      <c r="D105" s="23">
        <v>33817.148181471006</v>
      </c>
      <c r="E105" s="23">
        <v>5382.2682797102061</v>
      </c>
      <c r="F105" s="23">
        <v>77882.960249568016</v>
      </c>
      <c r="G105" s="23">
        <v>622503.94891402405</v>
      </c>
      <c r="H105" s="23">
        <v>39085.674880428931</v>
      </c>
      <c r="I105" s="23">
        <v>84331.23774951935</v>
      </c>
      <c r="J105" s="23">
        <v>78750.640833555473</v>
      </c>
      <c r="K105" s="23">
        <v>50215.502632440621</v>
      </c>
      <c r="L105" s="23">
        <v>22314.094410411202</v>
      </c>
      <c r="M105" s="23">
        <v>101504.86612810646</v>
      </c>
      <c r="N105" s="23">
        <v>45283.22549152904</v>
      </c>
      <c r="O105" s="23">
        <v>73793.607971656165</v>
      </c>
      <c r="P105" s="23">
        <v>193160.98328935797</v>
      </c>
      <c r="Q105" s="23">
        <v>27786.609297430055</v>
      </c>
      <c r="R105" s="23">
        <v>71517.648194538851</v>
      </c>
      <c r="S105" s="23">
        <v>36360.075343757875</v>
      </c>
      <c r="T105" s="23">
        <v>80822.644904882764</v>
      </c>
      <c r="U105" s="23">
        <v>167788.33563253129</v>
      </c>
      <c r="V105" s="23">
        <v>19112.095099725699</v>
      </c>
      <c r="W105" s="23">
        <v>11574.562918900479</v>
      </c>
      <c r="X105" s="23">
        <v>161211.479627678</v>
      </c>
      <c r="Y105" s="23">
        <v>18854.721937037382</v>
      </c>
      <c r="Z105" s="23">
        <v>7564.5320798052617</v>
      </c>
      <c r="AA105" s="23">
        <v>4207.8846878133263</v>
      </c>
      <c r="AB105" s="23">
        <v>123245.93869368386</v>
      </c>
      <c r="AC105" s="23">
        <v>435970.61866395274</v>
      </c>
      <c r="AD105" s="23">
        <v>114876.86539258798</v>
      </c>
      <c r="AE105" s="23">
        <v>3921604.6672129352</v>
      </c>
      <c r="AF105" s="23">
        <v>494008.33476174949</v>
      </c>
      <c r="AG105" s="23">
        <v>751388.99864395021</v>
      </c>
      <c r="AH105" s="23">
        <v>5777.8585427139242</v>
      </c>
      <c r="AI105" s="23">
        <v>12771.159453801312</v>
      </c>
      <c r="AJ105" s="23">
        <v>215286.11411540583</v>
      </c>
      <c r="AK105" s="23">
        <v>31488.360165061426</v>
      </c>
      <c r="AL105" s="23">
        <v>3880.5685829849917</v>
      </c>
      <c r="AM105" s="23">
        <v>92736.79333071693</v>
      </c>
      <c r="AN105" s="23">
        <v>13158.077205836156</v>
      </c>
      <c r="AO105" s="23">
        <v>231026.03270370944</v>
      </c>
      <c r="AP105" s="23">
        <v>45521.209581416922</v>
      </c>
      <c r="AQ105" s="23">
        <v>7459.4793695215631</v>
      </c>
      <c r="AR105" s="23">
        <v>3522.9330636960767</v>
      </c>
      <c r="AS105" s="23">
        <v>4811.3969216362329</v>
      </c>
      <c r="AT105" s="23">
        <v>8585.4903737255227</v>
      </c>
      <c r="AU105" s="23">
        <v>10504.41104845888</v>
      </c>
      <c r="AV105" s="23">
        <v>1529.679348235732</v>
      </c>
      <c r="AW105" s="23">
        <v>1525.6531245277833</v>
      </c>
      <c r="AX105" s="23">
        <v>19412.560962904761</v>
      </c>
      <c r="AY105" s="23">
        <v>17572.944099847991</v>
      </c>
      <c r="AZ105" s="23">
        <v>1714.7585001872017</v>
      </c>
      <c r="BA105" s="23">
        <v>4380.9014890816688</v>
      </c>
      <c r="BB105" s="23">
        <v>4327.3876194815402</v>
      </c>
      <c r="BC105" s="23">
        <v>11368.794330235874</v>
      </c>
      <c r="BD105" s="23">
        <v>17452.846198502491</v>
      </c>
      <c r="BE105" s="23">
        <v>3930.3402952138927</v>
      </c>
      <c r="BF105" s="23">
        <v>3125.0732490783334</v>
      </c>
      <c r="BG105" s="23">
        <v>24903.884760745121</v>
      </c>
      <c r="BH105" s="23">
        <v>115979.11300822609</v>
      </c>
      <c r="BI105" s="23">
        <v>6966.4402382510998</v>
      </c>
      <c r="BJ105" s="23">
        <v>81357.511966887934</v>
      </c>
      <c r="BK105" s="23">
        <v>3195.0013746510981</v>
      </c>
      <c r="BL105" s="23">
        <v>51201.764592484193</v>
      </c>
      <c r="BM105" s="23">
        <v>114273.36290256979</v>
      </c>
      <c r="BN105" s="23">
        <v>10427.125379832874</v>
      </c>
      <c r="BO105" s="23">
        <v>10471.589568964642</v>
      </c>
      <c r="BP105" s="23">
        <v>12000.463670170639</v>
      </c>
      <c r="BQ105" s="23">
        <v>46023.866925158683</v>
      </c>
      <c r="BR105" s="23">
        <v>27129.018549304627</v>
      </c>
      <c r="BS105" s="23">
        <v>0</v>
      </c>
      <c r="BT105" s="64">
        <v>9191559.3140037432</v>
      </c>
      <c r="BU105" s="23">
        <v>223992.06028905881</v>
      </c>
      <c r="BV105" s="23">
        <v>0</v>
      </c>
      <c r="BW105" s="23">
        <v>2981.4480220637993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9418532.8223148659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111.1265692217697</v>
      </c>
      <c r="D106" s="23">
        <v>65.861732041455284</v>
      </c>
      <c r="E106" s="23">
        <v>2.7870699184202987</v>
      </c>
      <c r="F106" s="23">
        <v>51.205978907971833</v>
      </c>
      <c r="G106" s="23">
        <v>379.89219508772175</v>
      </c>
      <c r="H106" s="23">
        <v>85.819191122057092</v>
      </c>
      <c r="I106" s="23">
        <v>82.414245819946856</v>
      </c>
      <c r="J106" s="23">
        <v>102.39533847114572</v>
      </c>
      <c r="K106" s="23">
        <v>142.67989517000166</v>
      </c>
      <c r="L106" s="23">
        <v>42.296142711513653</v>
      </c>
      <c r="M106" s="23">
        <v>367.01370643014644</v>
      </c>
      <c r="N106" s="23">
        <v>2109.6068033229899</v>
      </c>
      <c r="O106" s="23">
        <v>183.48693211956964</v>
      </c>
      <c r="P106" s="23">
        <v>93.888590377750248</v>
      </c>
      <c r="Q106" s="23">
        <v>15.223005748046566</v>
      </c>
      <c r="R106" s="23">
        <v>308.55142352462309</v>
      </c>
      <c r="S106" s="23">
        <v>318.97489651597175</v>
      </c>
      <c r="T106" s="23">
        <v>170.3095933673319</v>
      </c>
      <c r="U106" s="23">
        <v>1006.178966121669</v>
      </c>
      <c r="V106" s="23">
        <v>75.733955871956667</v>
      </c>
      <c r="W106" s="23">
        <v>61.876091776242482</v>
      </c>
      <c r="X106" s="23">
        <v>489.25882646420246</v>
      </c>
      <c r="Y106" s="23">
        <v>119.31323321979994</v>
      </c>
      <c r="Z106" s="23">
        <v>213.59114568323457</v>
      </c>
      <c r="AA106" s="23">
        <v>301.77064955335726</v>
      </c>
      <c r="AB106" s="23">
        <v>251.81100290880369</v>
      </c>
      <c r="AC106" s="23">
        <v>254.48920506063337</v>
      </c>
      <c r="AD106" s="23">
        <v>241.01232127421568</v>
      </c>
      <c r="AE106" s="23">
        <v>3492.282121889767</v>
      </c>
      <c r="AF106" s="23">
        <v>379.28446926282612</v>
      </c>
      <c r="AG106" s="23">
        <v>135427.88422646001</v>
      </c>
      <c r="AH106" s="23">
        <v>51.31131708320644</v>
      </c>
      <c r="AI106" s="23">
        <v>2762.7502595985902</v>
      </c>
      <c r="AJ106" s="23">
        <v>625.45554750955239</v>
      </c>
      <c r="AK106" s="23">
        <v>2689.0975319675172</v>
      </c>
      <c r="AL106" s="23">
        <v>431.4780164732548</v>
      </c>
      <c r="AM106" s="23">
        <v>730.09833054399166</v>
      </c>
      <c r="AN106" s="23">
        <v>831.44998460670001</v>
      </c>
      <c r="AO106" s="23">
        <v>12081.59310806063</v>
      </c>
      <c r="AP106" s="23">
        <v>4811.160473812065</v>
      </c>
      <c r="AQ106" s="23">
        <v>883.42579640404665</v>
      </c>
      <c r="AR106" s="23">
        <v>164.68027603280584</v>
      </c>
      <c r="AS106" s="23">
        <v>438.88568257728258</v>
      </c>
      <c r="AT106" s="23">
        <v>701.86877770056492</v>
      </c>
      <c r="AU106" s="23">
        <v>328.45624002573413</v>
      </c>
      <c r="AV106" s="23">
        <v>3.3864403215174783</v>
      </c>
      <c r="AW106" s="23">
        <v>3.3149839208199667</v>
      </c>
      <c r="AX106" s="23">
        <v>2631.3797063226734</v>
      </c>
      <c r="AY106" s="23">
        <v>2165.3412181746762</v>
      </c>
      <c r="AZ106" s="23">
        <v>214.06102687390191</v>
      </c>
      <c r="BA106" s="23">
        <v>403.98255744007514</v>
      </c>
      <c r="BB106" s="23">
        <v>995.77742869008841</v>
      </c>
      <c r="BC106" s="23">
        <v>1263.0364907041476</v>
      </c>
      <c r="BD106" s="23">
        <v>3408.3255352873771</v>
      </c>
      <c r="BE106" s="23">
        <v>377.36692953762616</v>
      </c>
      <c r="BF106" s="23">
        <v>1995.8273526511791</v>
      </c>
      <c r="BG106" s="23">
        <v>1922.7449080429285</v>
      </c>
      <c r="BH106" s="23">
        <v>6025.8387856496938</v>
      </c>
      <c r="BI106" s="23">
        <v>288.37492059240935</v>
      </c>
      <c r="BJ106" s="23">
        <v>3567.8573555020075</v>
      </c>
      <c r="BK106" s="23">
        <v>377.79190575152126</v>
      </c>
      <c r="BL106" s="23">
        <v>768.65377171007106</v>
      </c>
      <c r="BM106" s="23">
        <v>1588.363836699926</v>
      </c>
      <c r="BN106" s="23">
        <v>1261.6756621559925</v>
      </c>
      <c r="BO106" s="23">
        <v>72449.838609789513</v>
      </c>
      <c r="BP106" s="23">
        <v>717.42467275510433</v>
      </c>
      <c r="BQ106" s="23">
        <v>72.379535178230157</v>
      </c>
      <c r="BR106" s="23">
        <v>244.77843856050868</v>
      </c>
      <c r="BS106" s="23">
        <v>0</v>
      </c>
      <c r="BT106" s="64">
        <v>277227.25294013304</v>
      </c>
      <c r="BU106" s="23">
        <v>36674.93702095488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313902.18996108789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2713.138973209615</v>
      </c>
      <c r="D107" s="23">
        <v>206.27050962210367</v>
      </c>
      <c r="E107" s="23">
        <v>187.98599184300164</v>
      </c>
      <c r="F107" s="23">
        <v>2247.0836445193063</v>
      </c>
      <c r="G107" s="23">
        <v>27355.841005170725</v>
      </c>
      <c r="H107" s="23">
        <v>5807.967212798214</v>
      </c>
      <c r="I107" s="23">
        <v>2986.9361889765578</v>
      </c>
      <c r="J107" s="23">
        <v>2866.0969195199796</v>
      </c>
      <c r="K107" s="23">
        <v>3728.9855639363559</v>
      </c>
      <c r="L107" s="23">
        <v>1027.5083336547768</v>
      </c>
      <c r="M107" s="23">
        <v>15472.432670012351</v>
      </c>
      <c r="N107" s="23">
        <v>36612.776842424464</v>
      </c>
      <c r="O107" s="23">
        <v>5585.8244733164001</v>
      </c>
      <c r="P107" s="23">
        <v>5286.0769966249663</v>
      </c>
      <c r="Q107" s="23">
        <v>831.6224117169611</v>
      </c>
      <c r="R107" s="23">
        <v>9031.7567318241909</v>
      </c>
      <c r="S107" s="23">
        <v>32168.941857419086</v>
      </c>
      <c r="T107" s="23">
        <v>4656.1164573881815</v>
      </c>
      <c r="U107" s="23">
        <v>52078.513228206699</v>
      </c>
      <c r="V107" s="23">
        <v>2021.8720776616351</v>
      </c>
      <c r="W107" s="23">
        <v>3603.6968951074682</v>
      </c>
      <c r="X107" s="23">
        <v>14059.62315276247</v>
      </c>
      <c r="Y107" s="23">
        <v>4984.6428045930379</v>
      </c>
      <c r="Z107" s="23">
        <v>7627.2808666954179</v>
      </c>
      <c r="AA107" s="23">
        <v>3534.5585805237679</v>
      </c>
      <c r="AB107" s="23">
        <v>15568.067881188133</v>
      </c>
      <c r="AC107" s="23">
        <v>38081.206375442605</v>
      </c>
      <c r="AD107" s="23">
        <v>35486.091831857455</v>
      </c>
      <c r="AE107" s="23">
        <v>176624.58555950355</v>
      </c>
      <c r="AF107" s="23">
        <v>70755.826287863179</v>
      </c>
      <c r="AG107" s="23">
        <v>9121.5234132435253</v>
      </c>
      <c r="AH107" s="23">
        <v>17393.290143161255</v>
      </c>
      <c r="AI107" s="23">
        <v>7622.3671881149685</v>
      </c>
      <c r="AJ107" s="23">
        <v>81670.295693272448</v>
      </c>
      <c r="AK107" s="23">
        <v>11327.057967165021</v>
      </c>
      <c r="AL107" s="23">
        <v>5420.8623288774716</v>
      </c>
      <c r="AM107" s="23">
        <v>6772.3615049583523</v>
      </c>
      <c r="AN107" s="23">
        <v>5779.1602356075127</v>
      </c>
      <c r="AO107" s="23">
        <v>29030.470786715756</v>
      </c>
      <c r="AP107" s="23">
        <v>53645.547134434404</v>
      </c>
      <c r="AQ107" s="23">
        <v>6369.2290326931434</v>
      </c>
      <c r="AR107" s="23">
        <v>2586.3492923098465</v>
      </c>
      <c r="AS107" s="23">
        <v>2557.8278009040773</v>
      </c>
      <c r="AT107" s="23">
        <v>7142.4361482201366</v>
      </c>
      <c r="AU107" s="23">
        <v>4606.8235831233815</v>
      </c>
      <c r="AV107" s="23">
        <v>59.282009660303849</v>
      </c>
      <c r="AW107" s="23">
        <v>98.603126265022667</v>
      </c>
      <c r="AX107" s="23">
        <v>45618.966893473334</v>
      </c>
      <c r="AY107" s="23">
        <v>84908.277433142342</v>
      </c>
      <c r="AZ107" s="23">
        <v>8162.3186819192333</v>
      </c>
      <c r="BA107" s="23">
        <v>158.57852568730809</v>
      </c>
      <c r="BB107" s="23">
        <v>12125.910247519356</v>
      </c>
      <c r="BC107" s="23">
        <v>16291.461060322992</v>
      </c>
      <c r="BD107" s="23">
        <v>37373.19748732452</v>
      </c>
      <c r="BE107" s="23">
        <v>9745.961244764645</v>
      </c>
      <c r="BF107" s="23">
        <v>1150720.7825802432</v>
      </c>
      <c r="BG107" s="23">
        <v>21392.644589673931</v>
      </c>
      <c r="BH107" s="23">
        <v>135044.75126064775</v>
      </c>
      <c r="BI107" s="23">
        <v>2048.0620861400507</v>
      </c>
      <c r="BJ107" s="23">
        <v>15736.761836545433</v>
      </c>
      <c r="BK107" s="23">
        <v>2569.9880742341534</v>
      </c>
      <c r="BL107" s="23">
        <v>11421.229558338531</v>
      </c>
      <c r="BM107" s="23">
        <v>8422.7858400374716</v>
      </c>
      <c r="BN107" s="23">
        <v>12538.25781234126</v>
      </c>
      <c r="BO107" s="23">
        <v>7327.4941796476178</v>
      </c>
      <c r="BP107" s="23">
        <v>23984.665354432174</v>
      </c>
      <c r="BQ107" s="23">
        <v>4076.7855760038356</v>
      </c>
      <c r="BR107" s="23">
        <v>4041.0688495250374</v>
      </c>
      <c r="BS107" s="23">
        <v>0</v>
      </c>
      <c r="BT107" s="64">
        <v>2448112.7648860724</v>
      </c>
      <c r="BU107" s="23">
        <v>189449.87459240196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347937.23270599009</v>
      </c>
      <c r="CJ107" s="34">
        <f t="shared" ref="CJ107:CJ138" si="4">SUM(BT107:CI107)</f>
        <v>2985499.8721844647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0.71285202367997469</v>
      </c>
      <c r="D108" s="23">
        <v>0</v>
      </c>
      <c r="E108" s="23">
        <v>0</v>
      </c>
      <c r="F108" s="23">
        <v>0.88086924580769277</v>
      </c>
      <c r="G108" s="23">
        <v>23685.496895476335</v>
      </c>
      <c r="H108" s="23">
        <v>4442.9793847404617</v>
      </c>
      <c r="I108" s="23">
        <v>1554.332899424086</v>
      </c>
      <c r="J108" s="23">
        <v>8739.4163966743872</v>
      </c>
      <c r="K108" s="23">
        <v>2818.6034130497223</v>
      </c>
      <c r="L108" s="23">
        <v>384.28389778093646</v>
      </c>
      <c r="M108" s="23">
        <v>10021.409339487876</v>
      </c>
      <c r="N108" s="23">
        <v>13798.594447725773</v>
      </c>
      <c r="O108" s="23">
        <v>8852.6429200349739</v>
      </c>
      <c r="P108" s="23">
        <v>1214.546151249149</v>
      </c>
      <c r="Q108" s="23">
        <v>419.03122632100809</v>
      </c>
      <c r="R108" s="23">
        <v>7673.6327578774371</v>
      </c>
      <c r="S108" s="23">
        <v>5991.7391267714338</v>
      </c>
      <c r="T108" s="23">
        <v>5655.4009052654037</v>
      </c>
      <c r="U108" s="23">
        <v>26205.025394403372</v>
      </c>
      <c r="V108" s="23">
        <v>1241.8919667232296</v>
      </c>
      <c r="W108" s="23">
        <v>842.70611896998219</v>
      </c>
      <c r="X108" s="23">
        <v>5615.2853620529913</v>
      </c>
      <c r="Y108" s="23">
        <v>2562.5171892497387</v>
      </c>
      <c r="Z108" s="23">
        <v>0</v>
      </c>
      <c r="AA108" s="23">
        <v>0</v>
      </c>
      <c r="AB108" s="23">
        <v>1640.7570691742064</v>
      </c>
      <c r="AC108" s="23">
        <v>48919.906375218896</v>
      </c>
      <c r="AD108" s="23">
        <v>33587.52317835459</v>
      </c>
      <c r="AE108" s="23">
        <v>415794.88481370261</v>
      </c>
      <c r="AF108" s="23">
        <v>39484.609203658343</v>
      </c>
      <c r="AG108" s="23">
        <v>31206.976490174984</v>
      </c>
      <c r="AH108" s="23">
        <v>9751.0790297936146</v>
      </c>
      <c r="AI108" s="23">
        <v>9043.1799427726601</v>
      </c>
      <c r="AJ108" s="23">
        <v>154.34728798102762</v>
      </c>
      <c r="AK108" s="23">
        <v>1723.7029934460995</v>
      </c>
      <c r="AL108" s="23">
        <v>3.1820627775953372</v>
      </c>
      <c r="AM108" s="23">
        <v>8452.7001316812075</v>
      </c>
      <c r="AN108" s="23">
        <v>24.521065489554246</v>
      </c>
      <c r="AO108" s="23">
        <v>16886.651391923155</v>
      </c>
      <c r="AP108" s="23">
        <v>23.161910928691285</v>
      </c>
      <c r="AQ108" s="23">
        <v>11.52425330503192</v>
      </c>
      <c r="AR108" s="23">
        <v>0.8968687867648687</v>
      </c>
      <c r="AS108" s="23">
        <v>5.5832382882177063</v>
      </c>
      <c r="AT108" s="23">
        <v>7.0386061848458026E-2</v>
      </c>
      <c r="AU108" s="23">
        <v>1.9782159343136128</v>
      </c>
      <c r="AV108" s="23">
        <v>0.10644320179353987</v>
      </c>
      <c r="AW108" s="23">
        <v>7.4198693471653199E-2</v>
      </c>
      <c r="AX108" s="23">
        <v>28.780245695238474</v>
      </c>
      <c r="AY108" s="23">
        <v>6.0581231123964443</v>
      </c>
      <c r="AZ108" s="23">
        <v>1.2132903402416697</v>
      </c>
      <c r="BA108" s="23">
        <v>0</v>
      </c>
      <c r="BB108" s="23">
        <v>19.720524901775821</v>
      </c>
      <c r="BC108" s="23">
        <v>18.427448347854718</v>
      </c>
      <c r="BD108" s="23">
        <v>0.54081954564677825</v>
      </c>
      <c r="BE108" s="23">
        <v>4.8194144889257933</v>
      </c>
      <c r="BF108" s="23">
        <v>0</v>
      </c>
      <c r="BG108" s="23">
        <v>66.845595572840097</v>
      </c>
      <c r="BH108" s="23">
        <v>5685.6318412631581</v>
      </c>
      <c r="BI108" s="23">
        <v>592.18674716976864</v>
      </c>
      <c r="BJ108" s="23">
        <v>578.2470465886538</v>
      </c>
      <c r="BK108" s="23">
        <v>0</v>
      </c>
      <c r="BL108" s="23">
        <v>0</v>
      </c>
      <c r="BM108" s="23">
        <v>0</v>
      </c>
      <c r="BN108" s="23">
        <v>114.89316251765341</v>
      </c>
      <c r="BO108" s="23">
        <v>7.6382722165301251</v>
      </c>
      <c r="BP108" s="23">
        <v>0.42281033168665982</v>
      </c>
      <c r="BQ108" s="23">
        <v>2586.4626603881256</v>
      </c>
      <c r="BR108" s="23">
        <v>0</v>
      </c>
      <c r="BS108" s="23">
        <v>0</v>
      </c>
      <c r="BT108" s="64">
        <v>758150.43406837713</v>
      </c>
      <c r="BU108" s="23">
        <v>121339.33016892939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879489.76423730655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3515.932836095501</v>
      </c>
      <c r="D109" s="23">
        <v>172.4893514708815</v>
      </c>
      <c r="E109" s="23">
        <v>282.79818351750106</v>
      </c>
      <c r="F109" s="23">
        <v>144.70308031597423</v>
      </c>
      <c r="G109" s="23">
        <v>7371.6453537239586</v>
      </c>
      <c r="H109" s="23">
        <v>708.33319821173995</v>
      </c>
      <c r="I109" s="23">
        <v>1001.6762370259665</v>
      </c>
      <c r="J109" s="23">
        <v>673.1405050105808</v>
      </c>
      <c r="K109" s="23">
        <v>3545.3336347147497</v>
      </c>
      <c r="L109" s="23">
        <v>672.29493940239115</v>
      </c>
      <c r="M109" s="23">
        <v>2507.5994473471183</v>
      </c>
      <c r="N109" s="23">
        <v>3841.8491276884233</v>
      </c>
      <c r="O109" s="23">
        <v>1021.5221409034644</v>
      </c>
      <c r="P109" s="23">
        <v>1446.7905630714338</v>
      </c>
      <c r="Q109" s="23">
        <v>184.42274382600175</v>
      </c>
      <c r="R109" s="23">
        <v>1598.7028940618777</v>
      </c>
      <c r="S109" s="23">
        <v>1227.9290750607249</v>
      </c>
      <c r="T109" s="23">
        <v>881.66230712383503</v>
      </c>
      <c r="U109" s="23">
        <v>4360.0202851524609</v>
      </c>
      <c r="V109" s="23">
        <v>275.86271305594829</v>
      </c>
      <c r="W109" s="23">
        <v>349.23060888755509</v>
      </c>
      <c r="X109" s="23">
        <v>2338.919796349961</v>
      </c>
      <c r="Y109" s="23">
        <v>513.17411936124381</v>
      </c>
      <c r="Z109" s="23">
        <v>3285.9772887710828</v>
      </c>
      <c r="AA109" s="23">
        <v>7279.5641907517156</v>
      </c>
      <c r="AB109" s="23">
        <v>12399.073246087944</v>
      </c>
      <c r="AC109" s="23">
        <v>10381.515934715804</v>
      </c>
      <c r="AD109" s="23">
        <v>10557.537803485649</v>
      </c>
      <c r="AE109" s="23">
        <v>93967.359455425598</v>
      </c>
      <c r="AF109" s="23">
        <v>32722.092037538125</v>
      </c>
      <c r="AG109" s="23">
        <v>15712.024251268853</v>
      </c>
      <c r="AH109" s="23">
        <v>2458.6748044045057</v>
      </c>
      <c r="AI109" s="23">
        <v>7254.8699351091873</v>
      </c>
      <c r="AJ109" s="23">
        <v>28969.909167205187</v>
      </c>
      <c r="AK109" s="23">
        <v>193451.34077615314</v>
      </c>
      <c r="AL109" s="23">
        <v>8011.9144923738168</v>
      </c>
      <c r="AM109" s="23">
        <v>47459.132005613494</v>
      </c>
      <c r="AN109" s="23">
        <v>7588.0869826038424</v>
      </c>
      <c r="AO109" s="23">
        <v>6123.6780539907049</v>
      </c>
      <c r="AP109" s="23">
        <v>48678.991664516892</v>
      </c>
      <c r="AQ109" s="23">
        <v>45462.01330749716</v>
      </c>
      <c r="AR109" s="23">
        <v>4168.1721877241334</v>
      </c>
      <c r="AS109" s="23">
        <v>5745.3516928191175</v>
      </c>
      <c r="AT109" s="23">
        <v>5698.1154263969283</v>
      </c>
      <c r="AU109" s="23">
        <v>27801.156494903888</v>
      </c>
      <c r="AV109" s="23">
        <v>2528.6641874891484</v>
      </c>
      <c r="AW109" s="23">
        <v>3214.9707061146441</v>
      </c>
      <c r="AX109" s="23">
        <v>25881.832672982928</v>
      </c>
      <c r="AY109" s="23">
        <v>51097.31743459031</v>
      </c>
      <c r="AZ109" s="23">
        <v>7783.676018885717</v>
      </c>
      <c r="BA109" s="23">
        <v>1977.1390461099945</v>
      </c>
      <c r="BB109" s="23">
        <v>4985.9347664329443</v>
      </c>
      <c r="BC109" s="23">
        <v>15203.1625761794</v>
      </c>
      <c r="BD109" s="23">
        <v>18517.223193433547</v>
      </c>
      <c r="BE109" s="23">
        <v>3285.0078564136234</v>
      </c>
      <c r="BF109" s="23">
        <v>874.20060427570252</v>
      </c>
      <c r="BG109" s="23">
        <v>17854.062005344484</v>
      </c>
      <c r="BH109" s="23">
        <v>102789.98791135363</v>
      </c>
      <c r="BI109" s="23">
        <v>6074.0024690577247</v>
      </c>
      <c r="BJ109" s="23">
        <v>54939.501823680606</v>
      </c>
      <c r="BK109" s="23">
        <v>4303.0670460171232</v>
      </c>
      <c r="BL109" s="23">
        <v>35329.821821342193</v>
      </c>
      <c r="BM109" s="23">
        <v>45098.634491797464</v>
      </c>
      <c r="BN109" s="23">
        <v>6555.0475723554018</v>
      </c>
      <c r="BO109" s="23">
        <v>4317.8778034709876</v>
      </c>
      <c r="BP109" s="23">
        <v>10305.456754058494</v>
      </c>
      <c r="BQ109" s="23">
        <v>4259.8989867209084</v>
      </c>
      <c r="BR109" s="23">
        <v>3278.1573426368918</v>
      </c>
      <c r="BS109" s="23">
        <v>0</v>
      </c>
      <c r="BT109" s="64">
        <v>1094267.2294314802</v>
      </c>
      <c r="BU109" s="23">
        <v>53197.570248891039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1147464.7996803713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1571.3301139556147</v>
      </c>
      <c r="D111" s="23">
        <v>122.90970156653613</v>
      </c>
      <c r="E111" s="23">
        <v>123.6493524612341</v>
      </c>
      <c r="F111" s="23">
        <v>718.53176097485982</v>
      </c>
      <c r="G111" s="23">
        <v>15199.502014019781</v>
      </c>
      <c r="H111" s="23">
        <v>2234.4949980131778</v>
      </c>
      <c r="I111" s="23">
        <v>2816.496408062143</v>
      </c>
      <c r="J111" s="23">
        <v>9373.3022092219799</v>
      </c>
      <c r="K111" s="23">
        <v>70248.773402138948</v>
      </c>
      <c r="L111" s="23">
        <v>153.64183319154569</v>
      </c>
      <c r="M111" s="23">
        <v>6121.8386599583237</v>
      </c>
      <c r="N111" s="23">
        <v>19855.753126363346</v>
      </c>
      <c r="O111" s="23">
        <v>6067.1056342406873</v>
      </c>
      <c r="P111" s="23">
        <v>5042.0302115596205</v>
      </c>
      <c r="Q111" s="23">
        <v>636.55686042772311</v>
      </c>
      <c r="R111" s="23">
        <v>5420.3498478793827</v>
      </c>
      <c r="S111" s="23">
        <v>15871.574362652555</v>
      </c>
      <c r="T111" s="23">
        <v>4387.6915485139416</v>
      </c>
      <c r="U111" s="23">
        <v>19279.591301066022</v>
      </c>
      <c r="V111" s="23">
        <v>1394.3997000642912</v>
      </c>
      <c r="W111" s="23">
        <v>775.2808413430156</v>
      </c>
      <c r="X111" s="23">
        <v>8216.3436705349559</v>
      </c>
      <c r="Y111" s="23">
        <v>1996.2107466948682</v>
      </c>
      <c r="Z111" s="23">
        <v>2328.0353553689456</v>
      </c>
      <c r="AA111" s="23">
        <v>585.70985683738411</v>
      </c>
      <c r="AB111" s="23">
        <v>5195.083516710768</v>
      </c>
      <c r="AC111" s="23">
        <v>4916.0855822612557</v>
      </c>
      <c r="AD111" s="23">
        <v>3945.7316508006115</v>
      </c>
      <c r="AE111" s="23">
        <v>30499.343478194802</v>
      </c>
      <c r="AF111" s="23">
        <v>17927.762210937937</v>
      </c>
      <c r="AG111" s="23">
        <v>4088.3789131791773</v>
      </c>
      <c r="AH111" s="23">
        <v>1093.0392341943536</v>
      </c>
      <c r="AI111" s="23">
        <v>1348.977567032975</v>
      </c>
      <c r="AJ111" s="23">
        <v>3566.9645694085398</v>
      </c>
      <c r="AK111" s="23">
        <v>5419.3085314436494</v>
      </c>
      <c r="AL111" s="23">
        <v>2484.3170791923294</v>
      </c>
      <c r="AM111" s="23">
        <v>15543.32272863994</v>
      </c>
      <c r="AN111" s="23">
        <v>6497.567609813088</v>
      </c>
      <c r="AO111" s="23">
        <v>53350.374022435193</v>
      </c>
      <c r="AP111" s="23">
        <v>104814.45836847179</v>
      </c>
      <c r="AQ111" s="23">
        <v>20329.528005821201</v>
      </c>
      <c r="AR111" s="23">
        <v>3058.4568731370505</v>
      </c>
      <c r="AS111" s="23">
        <v>6282.0036571630571</v>
      </c>
      <c r="AT111" s="23">
        <v>3353.7887498869941</v>
      </c>
      <c r="AU111" s="23">
        <v>1573.7003404431555</v>
      </c>
      <c r="AV111" s="23">
        <v>211.97819781340959</v>
      </c>
      <c r="AW111" s="23">
        <v>256.14052915379654</v>
      </c>
      <c r="AX111" s="23">
        <v>15194.102476656764</v>
      </c>
      <c r="AY111" s="23">
        <v>48791.088988657168</v>
      </c>
      <c r="AZ111" s="23">
        <v>15203.934059191035</v>
      </c>
      <c r="BA111" s="23">
        <v>4234.494294188351</v>
      </c>
      <c r="BB111" s="23">
        <v>27279.835138716153</v>
      </c>
      <c r="BC111" s="23">
        <v>6326.6789369395601</v>
      </c>
      <c r="BD111" s="23">
        <v>6648.8316341600139</v>
      </c>
      <c r="BE111" s="23">
        <v>2002.9928521087227</v>
      </c>
      <c r="BF111" s="23">
        <v>417.18746339433983</v>
      </c>
      <c r="BG111" s="23">
        <v>9195.1279838251576</v>
      </c>
      <c r="BH111" s="23">
        <v>40744.749671727601</v>
      </c>
      <c r="BI111" s="23">
        <v>869.51873092890628</v>
      </c>
      <c r="BJ111" s="23">
        <v>52037.222914088132</v>
      </c>
      <c r="BK111" s="23">
        <v>842.85667045826324</v>
      </c>
      <c r="BL111" s="23">
        <v>8274.4437429413883</v>
      </c>
      <c r="BM111" s="23">
        <v>10997.740956274891</v>
      </c>
      <c r="BN111" s="23">
        <v>10773.003105815887</v>
      </c>
      <c r="BO111" s="23">
        <v>4917.7870873556267</v>
      </c>
      <c r="BP111" s="23">
        <v>14328.005625656257</v>
      </c>
      <c r="BQ111" s="23">
        <v>2688.1979720900354</v>
      </c>
      <c r="BR111" s="23">
        <v>1473.2168633283804</v>
      </c>
      <c r="BS111" s="23">
        <v>0</v>
      </c>
      <c r="BT111" s="64">
        <v>779538.43210174842</v>
      </c>
      <c r="BU111" s="23">
        <v>1136313.5521776802</v>
      </c>
      <c r="BV111" s="23">
        <v>0</v>
      </c>
      <c r="BW111" s="23">
        <v>1689.2647665720262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53162.416951191168</v>
      </c>
      <c r="CE111" s="23">
        <v>0</v>
      </c>
      <c r="CF111" s="23">
        <v>1360843.2787000309</v>
      </c>
      <c r="CG111" s="23">
        <v>0</v>
      </c>
      <c r="CH111" s="23">
        <v>-4937.2157140576264</v>
      </c>
      <c r="CI111" s="23">
        <v>388370.73825209902</v>
      </c>
      <c r="CJ111" s="34">
        <f t="shared" si="4"/>
        <v>3714980.4672352644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117.65194162706587</v>
      </c>
      <c r="D112" s="23">
        <v>3.9240304990495307</v>
      </c>
      <c r="E112" s="23">
        <v>349.00946085014726</v>
      </c>
      <c r="F112" s="23">
        <v>55.17032056326773</v>
      </c>
      <c r="G112" s="23">
        <v>1709.3950217823228</v>
      </c>
      <c r="H112" s="23">
        <v>71.362385619303367</v>
      </c>
      <c r="I112" s="23">
        <v>31.710567990046449</v>
      </c>
      <c r="J112" s="23">
        <v>281.65550310268088</v>
      </c>
      <c r="K112" s="23">
        <v>6839.7091698959839</v>
      </c>
      <c r="L112" s="23">
        <v>8.0521855746846942</v>
      </c>
      <c r="M112" s="23">
        <v>1167.3345837183365</v>
      </c>
      <c r="N112" s="23">
        <v>4907.3504958901594</v>
      </c>
      <c r="O112" s="23">
        <v>828.86443878970351</v>
      </c>
      <c r="P112" s="23">
        <v>397.26589313853219</v>
      </c>
      <c r="Q112" s="23">
        <v>39.60299125467489</v>
      </c>
      <c r="R112" s="23">
        <v>523.12412893116971</v>
      </c>
      <c r="S112" s="23">
        <v>1160.2117780392086</v>
      </c>
      <c r="T112" s="23">
        <v>513.13357644927589</v>
      </c>
      <c r="U112" s="23">
        <v>2964.4133745351569</v>
      </c>
      <c r="V112" s="23">
        <v>162.33176361068155</v>
      </c>
      <c r="W112" s="23">
        <v>79.298037913915365</v>
      </c>
      <c r="X112" s="23">
        <v>1946.21990374492</v>
      </c>
      <c r="Y112" s="23">
        <v>236.30381405063432</v>
      </c>
      <c r="Z112" s="23">
        <v>93.892110897474993</v>
      </c>
      <c r="AA112" s="23">
        <v>25.973972780806676</v>
      </c>
      <c r="AB112" s="23">
        <v>127.91839701719741</v>
      </c>
      <c r="AC112" s="23">
        <v>179.81998778524201</v>
      </c>
      <c r="AD112" s="23">
        <v>241.81269446551221</v>
      </c>
      <c r="AE112" s="23">
        <v>24013.474396308793</v>
      </c>
      <c r="AF112" s="23">
        <v>19084.14645536066</v>
      </c>
      <c r="AG112" s="23">
        <v>209.62955348155737</v>
      </c>
      <c r="AH112" s="23">
        <v>20.339433000192422</v>
      </c>
      <c r="AI112" s="23">
        <v>1463.3747254222324</v>
      </c>
      <c r="AJ112" s="23">
        <v>107.37818835837186</v>
      </c>
      <c r="AK112" s="23">
        <v>31.521208018577063</v>
      </c>
      <c r="AL112" s="23">
        <v>572.8630032537792</v>
      </c>
      <c r="AM112" s="23">
        <v>217.68815088724858</v>
      </c>
      <c r="AN112" s="23">
        <v>1153901.946500493</v>
      </c>
      <c r="AO112" s="23">
        <v>91085.283449860741</v>
      </c>
      <c r="AP112" s="23">
        <v>2383.3823947212122</v>
      </c>
      <c r="AQ112" s="23">
        <v>1182.451242092427</v>
      </c>
      <c r="AR112" s="23">
        <v>135.95954356442556</v>
      </c>
      <c r="AS112" s="23">
        <v>366.24274330038389</v>
      </c>
      <c r="AT112" s="23">
        <v>119.11559336729854</v>
      </c>
      <c r="AU112" s="23">
        <v>70.071558350395023</v>
      </c>
      <c r="AV112" s="23">
        <v>0.47784030419725915</v>
      </c>
      <c r="AW112" s="23">
        <v>1.7633410749234708</v>
      </c>
      <c r="AX112" s="23">
        <v>2993.8374023311567</v>
      </c>
      <c r="AY112" s="23">
        <v>1053.4852358589239</v>
      </c>
      <c r="AZ112" s="23">
        <v>286.0301511886916</v>
      </c>
      <c r="BA112" s="23">
        <v>17.965755153758025</v>
      </c>
      <c r="BB112" s="23">
        <v>6456.2209147517005</v>
      </c>
      <c r="BC112" s="23">
        <v>1280.5292146767956</v>
      </c>
      <c r="BD112" s="23">
        <v>835.8909192624277</v>
      </c>
      <c r="BE112" s="23">
        <v>314.93296367294596</v>
      </c>
      <c r="BF112" s="23">
        <v>27.305753434133148</v>
      </c>
      <c r="BG112" s="23">
        <v>2252.048989655369</v>
      </c>
      <c r="BH112" s="23">
        <v>2081.7665085181657</v>
      </c>
      <c r="BI112" s="23">
        <v>25.610932206460522</v>
      </c>
      <c r="BJ112" s="23">
        <v>74180.774734567531</v>
      </c>
      <c r="BK112" s="23">
        <v>5045.6835492398077</v>
      </c>
      <c r="BL112" s="23">
        <v>146.89865014257288</v>
      </c>
      <c r="BM112" s="23">
        <v>14457.390524256307</v>
      </c>
      <c r="BN112" s="23">
        <v>40358.159827624659</v>
      </c>
      <c r="BO112" s="23">
        <v>7221.1290509725422</v>
      </c>
      <c r="BP112" s="23">
        <v>1019.8181418186972</v>
      </c>
      <c r="BQ112" s="23">
        <v>39.953471786291075</v>
      </c>
      <c r="BR112" s="23">
        <v>24.304091156660174</v>
      </c>
      <c r="BS112" s="23">
        <v>0</v>
      </c>
      <c r="BT112" s="64">
        <v>1480149.3586340134</v>
      </c>
      <c r="BU112" s="23">
        <v>45048.530333980336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1580.715424017134</v>
      </c>
      <c r="CE112" s="23">
        <v>0</v>
      </c>
      <c r="CF112" s="23">
        <v>3290.5923370571536</v>
      </c>
      <c r="CG112" s="23">
        <v>0</v>
      </c>
      <c r="CH112" s="23">
        <v>-161.75486395588572</v>
      </c>
      <c r="CI112" s="23">
        <v>4477.797617589511</v>
      </c>
      <c r="CJ112" s="34">
        <f t="shared" si="4"/>
        <v>1534385.2394827018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2594.7726739335089</v>
      </c>
      <c r="D113" s="23">
        <v>132.53395122989065</v>
      </c>
      <c r="E113" s="23">
        <v>1678.3782626782065</v>
      </c>
      <c r="F113" s="23">
        <v>649.93416444346303</v>
      </c>
      <c r="G113" s="23">
        <v>12267.442347545035</v>
      </c>
      <c r="H113" s="23">
        <v>1808.7015351173445</v>
      </c>
      <c r="I113" s="23">
        <v>1876.6136236939324</v>
      </c>
      <c r="J113" s="23">
        <v>3144.5799359349908</v>
      </c>
      <c r="K113" s="23">
        <v>1874.3337834137817</v>
      </c>
      <c r="L113" s="23">
        <v>341.51290578124809</v>
      </c>
      <c r="M113" s="23">
        <v>5680.0682998693255</v>
      </c>
      <c r="N113" s="23">
        <v>14290.052002273022</v>
      </c>
      <c r="O113" s="23">
        <v>2770.8900072072984</v>
      </c>
      <c r="P113" s="23">
        <v>4069.8197832516225</v>
      </c>
      <c r="Q113" s="23">
        <v>940.5474470917635</v>
      </c>
      <c r="R113" s="23">
        <v>5532.5095737123338</v>
      </c>
      <c r="S113" s="23">
        <v>6105.9706861488849</v>
      </c>
      <c r="T113" s="23">
        <v>4273.2580260233681</v>
      </c>
      <c r="U113" s="23">
        <v>17885.012839597577</v>
      </c>
      <c r="V113" s="23">
        <v>1020.8305974198072</v>
      </c>
      <c r="W113" s="23">
        <v>1705.2655379560172</v>
      </c>
      <c r="X113" s="23">
        <v>7004.4931040425181</v>
      </c>
      <c r="Y113" s="23">
        <v>2442.7790693252987</v>
      </c>
      <c r="Z113" s="23">
        <v>3856.3653136322646</v>
      </c>
      <c r="AA113" s="23">
        <v>2961.1125720136397</v>
      </c>
      <c r="AB113" s="23">
        <v>27077.810299829529</v>
      </c>
      <c r="AC113" s="23">
        <v>20916.464593269309</v>
      </c>
      <c r="AD113" s="23">
        <v>15936.314039710993</v>
      </c>
      <c r="AE113" s="23">
        <v>119103.5939088559</v>
      </c>
      <c r="AF113" s="23">
        <v>40085.644660461585</v>
      </c>
      <c r="AG113" s="23">
        <v>41062.4265020764</v>
      </c>
      <c r="AH113" s="23">
        <v>5233.3976420486824</v>
      </c>
      <c r="AI113" s="23">
        <v>16670.662208948885</v>
      </c>
      <c r="AJ113" s="23">
        <v>24994.04682621075</v>
      </c>
      <c r="AK113" s="23">
        <v>62004.106984837286</v>
      </c>
      <c r="AL113" s="23">
        <v>11569.914241843744</v>
      </c>
      <c r="AM113" s="23">
        <v>18265.930207540889</v>
      </c>
      <c r="AN113" s="23">
        <v>8833.9371798772172</v>
      </c>
      <c r="AO113" s="23">
        <v>579905.65729412145</v>
      </c>
      <c r="AP113" s="23">
        <v>141203.93657486053</v>
      </c>
      <c r="AQ113" s="23">
        <v>72916.896093964882</v>
      </c>
      <c r="AR113" s="23">
        <v>8176.2728491080488</v>
      </c>
      <c r="AS113" s="23">
        <v>9317.3264747806479</v>
      </c>
      <c r="AT113" s="23">
        <v>7716.032956758133</v>
      </c>
      <c r="AU113" s="23">
        <v>14511.078162802276</v>
      </c>
      <c r="AV113" s="23">
        <v>1630.4812025119918</v>
      </c>
      <c r="AW113" s="23">
        <v>1607.1193899167572</v>
      </c>
      <c r="AX113" s="23">
        <v>62041.883175064228</v>
      </c>
      <c r="AY113" s="23">
        <v>141088.88368005067</v>
      </c>
      <c r="AZ113" s="23">
        <v>17042.10348920089</v>
      </c>
      <c r="BA113" s="23">
        <v>3548.9020696379039</v>
      </c>
      <c r="BB113" s="23">
        <v>24675.267287428698</v>
      </c>
      <c r="BC113" s="23">
        <v>29299.314438912526</v>
      </c>
      <c r="BD113" s="23">
        <v>54131.832137298516</v>
      </c>
      <c r="BE113" s="23">
        <v>7392.4704212774759</v>
      </c>
      <c r="BF113" s="23">
        <v>1641.0269217555419</v>
      </c>
      <c r="BG113" s="23">
        <v>55591.356643961648</v>
      </c>
      <c r="BH113" s="23">
        <v>103190.74622484914</v>
      </c>
      <c r="BI113" s="23">
        <v>6012.9068679510865</v>
      </c>
      <c r="BJ113" s="23">
        <v>73173.434746871309</v>
      </c>
      <c r="BK113" s="23">
        <v>6090.9468267904012</v>
      </c>
      <c r="BL113" s="23">
        <v>57938.398682467734</v>
      </c>
      <c r="BM113" s="23">
        <v>31625.356300056555</v>
      </c>
      <c r="BN113" s="23">
        <v>13387.562387928949</v>
      </c>
      <c r="BO113" s="23">
        <v>9665.4381403267507</v>
      </c>
      <c r="BP113" s="23">
        <v>20215.658376424191</v>
      </c>
      <c r="BQ113" s="23">
        <v>6209.370448493617</v>
      </c>
      <c r="BR113" s="23">
        <v>7733.8517443026076</v>
      </c>
      <c r="BS113" s="23">
        <v>0</v>
      </c>
      <c r="BT113" s="64">
        <v>2087343.5393487222</v>
      </c>
      <c r="BU113" s="23">
        <v>1052742.133485527</v>
      </c>
      <c r="BV113" s="23">
        <v>0</v>
      </c>
      <c r="BW113" s="23">
        <v>449.69390124533936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1337.0513342116303</v>
      </c>
      <c r="CE113" s="23">
        <v>0</v>
      </c>
      <c r="CF113" s="23">
        <v>291493.56695355376</v>
      </c>
      <c r="CG113" s="23">
        <v>0</v>
      </c>
      <c r="CH113" s="23">
        <v>220.90200167899584</v>
      </c>
      <c r="CI113" s="23">
        <v>55609.250049088943</v>
      </c>
      <c r="CJ113" s="34">
        <f t="shared" si="4"/>
        <v>3489196.1370740281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11164.744716249259</v>
      </c>
      <c r="D114" s="23">
        <v>1109.01697322307</v>
      </c>
      <c r="E114" s="23">
        <v>380.41757867108737</v>
      </c>
      <c r="F114" s="23">
        <v>1512.2830156199821</v>
      </c>
      <c r="G114" s="23">
        <v>26489.040879115244</v>
      </c>
      <c r="H114" s="23">
        <v>2941.8115884175004</v>
      </c>
      <c r="I114" s="23">
        <v>2697.3139003133247</v>
      </c>
      <c r="J114" s="23">
        <v>3393.2693543287719</v>
      </c>
      <c r="K114" s="23">
        <v>5027.6110421730145</v>
      </c>
      <c r="L114" s="23">
        <v>497.36094002707051</v>
      </c>
      <c r="M114" s="23">
        <v>10481.679357182871</v>
      </c>
      <c r="N114" s="23">
        <v>87848.167021355053</v>
      </c>
      <c r="O114" s="23">
        <v>8860.1502403367158</v>
      </c>
      <c r="P114" s="23">
        <v>5247.3422397326149</v>
      </c>
      <c r="Q114" s="23">
        <v>2551.7892711179911</v>
      </c>
      <c r="R114" s="23">
        <v>10526.943618030793</v>
      </c>
      <c r="S114" s="23">
        <v>40813.684004961942</v>
      </c>
      <c r="T114" s="23">
        <v>25734.422006248373</v>
      </c>
      <c r="U114" s="23">
        <v>63412.384522174456</v>
      </c>
      <c r="V114" s="23">
        <v>1892.0027790728034</v>
      </c>
      <c r="W114" s="23">
        <v>2257.605049837317</v>
      </c>
      <c r="X114" s="23">
        <v>16695.070299290455</v>
      </c>
      <c r="Y114" s="23">
        <v>6628.1766585989762</v>
      </c>
      <c r="Z114" s="23">
        <v>8962.2408151351283</v>
      </c>
      <c r="AA114" s="23">
        <v>10801.495903704932</v>
      </c>
      <c r="AB114" s="23">
        <v>44338.235804473778</v>
      </c>
      <c r="AC114" s="23">
        <v>57586.392375625299</v>
      </c>
      <c r="AD114" s="23">
        <v>13934.377845902949</v>
      </c>
      <c r="AE114" s="23">
        <v>124696.47116979865</v>
      </c>
      <c r="AF114" s="23">
        <v>103112.20728535097</v>
      </c>
      <c r="AG114" s="23">
        <v>23026.095963006232</v>
      </c>
      <c r="AH114" s="23">
        <v>8272.6713898497655</v>
      </c>
      <c r="AI114" s="23">
        <v>13609.590263748283</v>
      </c>
      <c r="AJ114" s="23">
        <v>36194.394346709414</v>
      </c>
      <c r="AK114" s="23">
        <v>74260.098079482996</v>
      </c>
      <c r="AL114" s="23">
        <v>9501.2581780250584</v>
      </c>
      <c r="AM114" s="23">
        <v>122728.02652170265</v>
      </c>
      <c r="AN114" s="23">
        <v>102282.8072774459</v>
      </c>
      <c r="AO114" s="23">
        <v>729450.54046849965</v>
      </c>
      <c r="AP114" s="23">
        <v>655191.67424508242</v>
      </c>
      <c r="AQ114" s="23">
        <v>313319.4633705811</v>
      </c>
      <c r="AR114" s="23">
        <v>40776.98539321385</v>
      </c>
      <c r="AS114" s="23">
        <v>55720.948913680659</v>
      </c>
      <c r="AT114" s="23">
        <v>56816.09759227321</v>
      </c>
      <c r="AU114" s="23">
        <v>16731.663470760854</v>
      </c>
      <c r="AV114" s="23">
        <v>9765.7514145989899</v>
      </c>
      <c r="AW114" s="23">
        <v>9226.0588957619475</v>
      </c>
      <c r="AX114" s="23">
        <v>94728.437130687234</v>
      </c>
      <c r="AY114" s="23">
        <v>347692.3946214685</v>
      </c>
      <c r="AZ114" s="23">
        <v>32878.997986472481</v>
      </c>
      <c r="BA114" s="23">
        <v>13759.875235469639</v>
      </c>
      <c r="BB114" s="23">
        <v>10113.239390529414</v>
      </c>
      <c r="BC114" s="23">
        <v>29979.861043214991</v>
      </c>
      <c r="BD114" s="23">
        <v>32939.103224649727</v>
      </c>
      <c r="BE114" s="23">
        <v>14634.225292498009</v>
      </c>
      <c r="BF114" s="23">
        <v>6513.288973450819</v>
      </c>
      <c r="BG114" s="23">
        <v>50336.64595958103</v>
      </c>
      <c r="BH114" s="23">
        <v>184247.25858477177</v>
      </c>
      <c r="BI114" s="23">
        <v>8932.8754118615816</v>
      </c>
      <c r="BJ114" s="23">
        <v>63325.310128243393</v>
      </c>
      <c r="BK114" s="23">
        <v>9667.8289857184463</v>
      </c>
      <c r="BL114" s="23">
        <v>87808.305645785586</v>
      </c>
      <c r="BM114" s="23">
        <v>40414.294675900805</v>
      </c>
      <c r="BN114" s="23">
        <v>25643.070477517711</v>
      </c>
      <c r="BO114" s="23">
        <v>12679.984823031413</v>
      </c>
      <c r="BP114" s="23">
        <v>91071.871028180787</v>
      </c>
      <c r="BQ114" s="23">
        <v>13058.010637468722</v>
      </c>
      <c r="BR114" s="23">
        <v>14404.933661707873</v>
      </c>
      <c r="BS114" s="23">
        <v>0</v>
      </c>
      <c r="BT114" s="64">
        <v>4163297.6469587027</v>
      </c>
      <c r="BU114" s="23">
        <v>269464.0195690149</v>
      </c>
      <c r="BV114" s="23">
        <v>0</v>
      </c>
      <c r="BW114" s="23">
        <v>723.81709325309509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15822.169490206967</v>
      </c>
      <c r="CE114" s="23">
        <v>0</v>
      </c>
      <c r="CF114" s="23">
        <v>1141420.2937069612</v>
      </c>
      <c r="CG114" s="23">
        <v>0</v>
      </c>
      <c r="CH114" s="23">
        <v>5807.7518370603138</v>
      </c>
      <c r="CI114" s="23">
        <v>162064.35358114136</v>
      </c>
      <c r="CJ114" s="34">
        <f t="shared" si="4"/>
        <v>5758600.05223634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22416.552211639861</v>
      </c>
      <c r="D115" s="23">
        <v>5151.4188985669807</v>
      </c>
      <c r="E115" s="23">
        <v>3750.9409506079533</v>
      </c>
      <c r="F115" s="23">
        <v>2397.5753362035116</v>
      </c>
      <c r="G115" s="23">
        <v>65971.034473334279</v>
      </c>
      <c r="H115" s="23">
        <v>6866.9453539984652</v>
      </c>
      <c r="I115" s="23">
        <v>4697.7310295880234</v>
      </c>
      <c r="J115" s="23">
        <v>4235.0268630467981</v>
      </c>
      <c r="K115" s="23">
        <v>4879.3368994779776</v>
      </c>
      <c r="L115" s="23">
        <v>5291.9983343645299</v>
      </c>
      <c r="M115" s="23">
        <v>10809.817361734382</v>
      </c>
      <c r="N115" s="23">
        <v>12946.788513526833</v>
      </c>
      <c r="O115" s="23">
        <v>7876.3544501428023</v>
      </c>
      <c r="P115" s="23">
        <v>11946.08635161408</v>
      </c>
      <c r="Q115" s="23">
        <v>4166.8068257789255</v>
      </c>
      <c r="R115" s="23">
        <v>11041.945799467881</v>
      </c>
      <c r="S115" s="23">
        <v>10807.212679042728</v>
      </c>
      <c r="T115" s="23">
        <v>4800.4865331239071</v>
      </c>
      <c r="U115" s="23">
        <v>28546.511959209602</v>
      </c>
      <c r="V115" s="23">
        <v>3076.36672411057</v>
      </c>
      <c r="W115" s="23">
        <v>4155.2896867282407</v>
      </c>
      <c r="X115" s="23">
        <v>16774.239893876791</v>
      </c>
      <c r="Y115" s="23">
        <v>3775.3233635114061</v>
      </c>
      <c r="Z115" s="23">
        <v>37824.775654277997</v>
      </c>
      <c r="AA115" s="23">
        <v>2599.2699083742164</v>
      </c>
      <c r="AB115" s="23">
        <v>821.44900558994789</v>
      </c>
      <c r="AC115" s="23">
        <v>49580.652079703221</v>
      </c>
      <c r="AD115" s="23">
        <v>19461.283345973723</v>
      </c>
      <c r="AE115" s="23">
        <v>111802.34092852351</v>
      </c>
      <c r="AF115" s="23">
        <v>54372.362586858741</v>
      </c>
      <c r="AG115" s="23">
        <v>18052.877592039767</v>
      </c>
      <c r="AH115" s="23">
        <v>38092.827078929709</v>
      </c>
      <c r="AI115" s="23">
        <v>6674.4804960593156</v>
      </c>
      <c r="AJ115" s="23">
        <v>8551.4948268706976</v>
      </c>
      <c r="AK115" s="23">
        <v>2900.7107922272694</v>
      </c>
      <c r="AL115" s="23">
        <v>11040.791958208285</v>
      </c>
      <c r="AM115" s="23">
        <v>8441.4326828751691</v>
      </c>
      <c r="AN115" s="23">
        <v>732.68685165070553</v>
      </c>
      <c r="AO115" s="23">
        <v>14340.632107379006</v>
      </c>
      <c r="AP115" s="23">
        <v>28140.357000210872</v>
      </c>
      <c r="AQ115" s="23">
        <v>116802.38993177669</v>
      </c>
      <c r="AR115" s="23">
        <v>11591.094471931488</v>
      </c>
      <c r="AS115" s="23">
        <v>12552.544205605393</v>
      </c>
      <c r="AT115" s="23">
        <v>1608.8118333010868</v>
      </c>
      <c r="AU115" s="23">
        <v>2989.9125831254355</v>
      </c>
      <c r="AV115" s="23">
        <v>2261.2138712180072</v>
      </c>
      <c r="AW115" s="23">
        <v>23371.250490095761</v>
      </c>
      <c r="AX115" s="23">
        <v>27332.549708747207</v>
      </c>
      <c r="AY115" s="23">
        <v>32928.930455610585</v>
      </c>
      <c r="AZ115" s="23">
        <v>2230.8287058186606</v>
      </c>
      <c r="BA115" s="23">
        <v>53.395484332885999</v>
      </c>
      <c r="BB115" s="23">
        <v>18961.817399238444</v>
      </c>
      <c r="BC115" s="23">
        <v>7839.7198896763966</v>
      </c>
      <c r="BD115" s="23">
        <v>2378.2871783069963</v>
      </c>
      <c r="BE115" s="23">
        <v>1775.6034395728238</v>
      </c>
      <c r="BF115" s="23">
        <v>2115.1672655022826</v>
      </c>
      <c r="BG115" s="23">
        <v>23845.535420166205</v>
      </c>
      <c r="BH115" s="23">
        <v>3396.1528586307909</v>
      </c>
      <c r="BI115" s="23">
        <v>5337.1147186087146</v>
      </c>
      <c r="BJ115" s="23">
        <v>2417.9204424641748</v>
      </c>
      <c r="BK115" s="23">
        <v>11065.829328034511</v>
      </c>
      <c r="BL115" s="23">
        <v>3354.7367997720858</v>
      </c>
      <c r="BM115" s="23">
        <v>740.85525789205133</v>
      </c>
      <c r="BN115" s="23">
        <v>412.67198574253695</v>
      </c>
      <c r="BO115" s="23">
        <v>153.67555876741409</v>
      </c>
      <c r="BP115" s="23">
        <v>864.745774339018</v>
      </c>
      <c r="BQ115" s="23">
        <v>3321.6651619460936</v>
      </c>
      <c r="BR115" s="23">
        <v>105.17239072243294</v>
      </c>
      <c r="BS115" s="23">
        <v>0</v>
      </c>
      <c r="BT115" s="64">
        <v>991621.80799939507</v>
      </c>
      <c r="BU115" s="23">
        <v>763676.84896821005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250.63722739916736</v>
      </c>
      <c r="CH115" s="23">
        <v>0</v>
      </c>
      <c r="CI115" s="23">
        <v>272.61622825854977</v>
      </c>
      <c r="CJ115" s="34">
        <f t="shared" si="4"/>
        <v>1755821.9104232627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21039.207039563102</v>
      </c>
      <c r="D116" s="23">
        <v>560.23685892876927</v>
      </c>
      <c r="E116" s="23">
        <v>664.21951676411652</v>
      </c>
      <c r="F116" s="23">
        <v>2843.4819173756782</v>
      </c>
      <c r="G116" s="23">
        <v>17681.252771233685</v>
      </c>
      <c r="H116" s="23">
        <v>3294.5791124953121</v>
      </c>
      <c r="I116" s="23">
        <v>1627.6975648668124</v>
      </c>
      <c r="J116" s="23">
        <v>2306.7693968001827</v>
      </c>
      <c r="K116" s="23">
        <v>1870.0561631702244</v>
      </c>
      <c r="L116" s="23">
        <v>1092.7290234830789</v>
      </c>
      <c r="M116" s="23">
        <v>3273.1790056529717</v>
      </c>
      <c r="N116" s="23">
        <v>1818.0698392997276</v>
      </c>
      <c r="O116" s="23">
        <v>2845.4220026287044</v>
      </c>
      <c r="P116" s="23">
        <v>4553.4347239950503</v>
      </c>
      <c r="Q116" s="23">
        <v>2349.5468418267747</v>
      </c>
      <c r="R116" s="23">
        <v>3784.4122402235207</v>
      </c>
      <c r="S116" s="23">
        <v>2768.7438509979338</v>
      </c>
      <c r="T116" s="23">
        <v>1381.1321264834764</v>
      </c>
      <c r="U116" s="23">
        <v>8017.8596558012132</v>
      </c>
      <c r="V116" s="23">
        <v>774.03661380666529</v>
      </c>
      <c r="W116" s="23">
        <v>5468.3572716933986</v>
      </c>
      <c r="X116" s="23">
        <v>3241.7214931383492</v>
      </c>
      <c r="Y116" s="23">
        <v>1079.5038236864207</v>
      </c>
      <c r="Z116" s="23">
        <v>5011.1780241845263</v>
      </c>
      <c r="AA116" s="23">
        <v>267.93626513518018</v>
      </c>
      <c r="AB116" s="23">
        <v>1103.7610869932746</v>
      </c>
      <c r="AC116" s="23">
        <v>12136.042345080001</v>
      </c>
      <c r="AD116" s="23">
        <v>4438.5456551991811</v>
      </c>
      <c r="AE116" s="23">
        <v>21732.510236432605</v>
      </c>
      <c r="AF116" s="23">
        <v>6988.5047877884799</v>
      </c>
      <c r="AG116" s="23">
        <v>4524.3301717538125</v>
      </c>
      <c r="AH116" s="23">
        <v>15991.52343545722</v>
      </c>
      <c r="AI116" s="23">
        <v>6735.8552029016573</v>
      </c>
      <c r="AJ116" s="23">
        <v>17700.548584930246</v>
      </c>
      <c r="AK116" s="23">
        <v>616.91752650740352</v>
      </c>
      <c r="AL116" s="23">
        <v>3635.4783852511928</v>
      </c>
      <c r="AM116" s="23">
        <v>3015.010181232074</v>
      </c>
      <c r="AN116" s="23">
        <v>799.14380744272808</v>
      </c>
      <c r="AO116" s="23">
        <v>2672.7815978501244</v>
      </c>
      <c r="AP116" s="23">
        <v>3578.4755180642915</v>
      </c>
      <c r="AQ116" s="23">
        <v>8981.6179135864895</v>
      </c>
      <c r="AR116" s="23">
        <v>870080.03408673871</v>
      </c>
      <c r="AS116" s="23">
        <v>2113.3238329893052</v>
      </c>
      <c r="AT116" s="23">
        <v>1585.8641580061892</v>
      </c>
      <c r="AU116" s="23">
        <v>19408.345949490653</v>
      </c>
      <c r="AV116" s="23">
        <v>0</v>
      </c>
      <c r="AW116" s="23">
        <v>0</v>
      </c>
      <c r="AX116" s="23">
        <v>6696.9734591176593</v>
      </c>
      <c r="AY116" s="23">
        <v>6564.3874612602303</v>
      </c>
      <c r="AZ116" s="23">
        <v>213.33425611171791</v>
      </c>
      <c r="BA116" s="23">
        <v>739.39133932422578</v>
      </c>
      <c r="BB116" s="23">
        <v>4640.6470239269711</v>
      </c>
      <c r="BC116" s="23">
        <v>1093.9351550717263</v>
      </c>
      <c r="BD116" s="23">
        <v>5219.2529103525467</v>
      </c>
      <c r="BE116" s="23">
        <v>891.22003516913355</v>
      </c>
      <c r="BF116" s="23">
        <v>4002.2396059996368</v>
      </c>
      <c r="BG116" s="23">
        <v>1869.7806144719609</v>
      </c>
      <c r="BH116" s="23">
        <v>18071.114258034006</v>
      </c>
      <c r="BI116" s="23">
        <v>372.71712246090135</v>
      </c>
      <c r="BJ116" s="23">
        <v>9725.0892623895488</v>
      </c>
      <c r="BK116" s="23">
        <v>358.03852335621298</v>
      </c>
      <c r="BL116" s="23">
        <v>5657.6918548930262</v>
      </c>
      <c r="BM116" s="23">
        <v>10901.834348249655</v>
      </c>
      <c r="BN116" s="23">
        <v>1815.2112197622487</v>
      </c>
      <c r="BO116" s="23">
        <v>775.17463482138385</v>
      </c>
      <c r="BP116" s="23">
        <v>5131.6771253726083</v>
      </c>
      <c r="BQ116" s="23">
        <v>380.31426656636455</v>
      </c>
      <c r="BR116" s="23">
        <v>397.32679638252745</v>
      </c>
      <c r="BS116" s="23">
        <v>0</v>
      </c>
      <c r="BT116" s="64">
        <v>1192970.7288800243</v>
      </c>
      <c r="BU116" s="23">
        <v>1055440.5197400779</v>
      </c>
      <c r="BV116" s="23">
        <v>0</v>
      </c>
      <c r="BW116" s="23">
        <v>36176.374726540394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2284587.6233466426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2286.8849331126348</v>
      </c>
      <c r="D117" s="23">
        <v>69.157243197223224</v>
      </c>
      <c r="E117" s="23">
        <v>770.60509435353424</v>
      </c>
      <c r="F117" s="23">
        <v>394.32906128801898</v>
      </c>
      <c r="G117" s="23">
        <v>6618.8488737590615</v>
      </c>
      <c r="H117" s="23">
        <v>1022.9575270578908</v>
      </c>
      <c r="I117" s="23">
        <v>2971.1937159941299</v>
      </c>
      <c r="J117" s="23">
        <v>1346.7665039953058</v>
      </c>
      <c r="K117" s="23">
        <v>1980.6497036619826</v>
      </c>
      <c r="L117" s="23">
        <v>60.26453989096801</v>
      </c>
      <c r="M117" s="23">
        <v>2309.6907409637824</v>
      </c>
      <c r="N117" s="23">
        <v>3610.3740773382333</v>
      </c>
      <c r="O117" s="23">
        <v>3891.7576482057902</v>
      </c>
      <c r="P117" s="23">
        <v>2809.432339800022</v>
      </c>
      <c r="Q117" s="23">
        <v>341.0508646230702</v>
      </c>
      <c r="R117" s="23">
        <v>6230.4148140667876</v>
      </c>
      <c r="S117" s="23">
        <v>4086.394406838785</v>
      </c>
      <c r="T117" s="23">
        <v>3138.6484605992609</v>
      </c>
      <c r="U117" s="23">
        <v>14230.973721134989</v>
      </c>
      <c r="V117" s="23">
        <v>985.47664961784028</v>
      </c>
      <c r="W117" s="23">
        <v>1836.9987213278548</v>
      </c>
      <c r="X117" s="23">
        <v>4772.0584661427802</v>
      </c>
      <c r="Y117" s="23">
        <v>1846.1569627004496</v>
      </c>
      <c r="Z117" s="23">
        <v>6656.3187288436075</v>
      </c>
      <c r="AA117" s="23">
        <v>377.27216446843818</v>
      </c>
      <c r="AB117" s="23">
        <v>3557.8025682109392</v>
      </c>
      <c r="AC117" s="23">
        <v>16388.117478218803</v>
      </c>
      <c r="AD117" s="23">
        <v>5015.5270690704174</v>
      </c>
      <c r="AE117" s="23">
        <v>32062.674415238798</v>
      </c>
      <c r="AF117" s="23">
        <v>23310.925522389243</v>
      </c>
      <c r="AG117" s="23">
        <v>10286.767220419508</v>
      </c>
      <c r="AH117" s="23">
        <v>3554.6503446019519</v>
      </c>
      <c r="AI117" s="23">
        <v>1798.2219636112111</v>
      </c>
      <c r="AJ117" s="23">
        <v>4424.9138643545639</v>
      </c>
      <c r="AK117" s="23">
        <v>3078.766911868935</v>
      </c>
      <c r="AL117" s="23">
        <v>3219.1780871637952</v>
      </c>
      <c r="AM117" s="23">
        <v>2952.2461630623347</v>
      </c>
      <c r="AN117" s="23">
        <v>1357.8297464568161</v>
      </c>
      <c r="AO117" s="23">
        <v>17588.663849002602</v>
      </c>
      <c r="AP117" s="23">
        <v>6795.4044601682835</v>
      </c>
      <c r="AQ117" s="23">
        <v>665354.91887941584</v>
      </c>
      <c r="AR117" s="23">
        <v>6925.6222979075701</v>
      </c>
      <c r="AS117" s="23">
        <v>65080.966171443113</v>
      </c>
      <c r="AT117" s="23">
        <v>889.4544464662348</v>
      </c>
      <c r="AU117" s="23">
        <v>1428.1035230233686</v>
      </c>
      <c r="AV117" s="23">
        <v>198.83537245796037</v>
      </c>
      <c r="AW117" s="23">
        <v>442.20714342600138</v>
      </c>
      <c r="AX117" s="23">
        <v>10347.72492407173</v>
      </c>
      <c r="AY117" s="23">
        <v>11186.211295021072</v>
      </c>
      <c r="AZ117" s="23">
        <v>2349.512613715835</v>
      </c>
      <c r="BA117" s="23">
        <v>1125.1181047994255</v>
      </c>
      <c r="BB117" s="23">
        <v>1465.8004320500327</v>
      </c>
      <c r="BC117" s="23">
        <v>2625.88072720748</v>
      </c>
      <c r="BD117" s="23">
        <v>2365.6907159665348</v>
      </c>
      <c r="BE117" s="23">
        <v>585.85269242535753</v>
      </c>
      <c r="BF117" s="23">
        <v>215.58565081076543</v>
      </c>
      <c r="BG117" s="23">
        <v>7664.2259760652978</v>
      </c>
      <c r="BH117" s="23">
        <v>20915.02837628841</v>
      </c>
      <c r="BI117" s="23">
        <v>1101.6745182134541</v>
      </c>
      <c r="BJ117" s="23">
        <v>17639.922721578085</v>
      </c>
      <c r="BK117" s="23">
        <v>1104.193002499992</v>
      </c>
      <c r="BL117" s="23">
        <v>18664.272873111167</v>
      </c>
      <c r="BM117" s="23">
        <v>29073.503210536004</v>
      </c>
      <c r="BN117" s="23">
        <v>2817.6155856976184</v>
      </c>
      <c r="BO117" s="23">
        <v>1621.5669862551676</v>
      </c>
      <c r="BP117" s="23">
        <v>8253.1925673989335</v>
      </c>
      <c r="BQ117" s="23">
        <v>1601.9993807881274</v>
      </c>
      <c r="BR117" s="23">
        <v>1319.6978902396461</v>
      </c>
      <c r="BS117" s="23">
        <v>0</v>
      </c>
      <c r="BT117" s="64">
        <v>1094400.7437057006</v>
      </c>
      <c r="BU117" s="23">
        <v>109432.546467612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1203833.2901733126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11945.62021205193</v>
      </c>
      <c r="D122" s="23">
        <v>3319.3806687140122</v>
      </c>
      <c r="E122" s="23">
        <v>1259.3927444285159</v>
      </c>
      <c r="F122" s="23">
        <v>1443.6513832303358</v>
      </c>
      <c r="G122" s="23">
        <v>46231.266898784626</v>
      </c>
      <c r="H122" s="23">
        <v>4351.6509828298904</v>
      </c>
      <c r="I122" s="23">
        <v>3426.8385428401361</v>
      </c>
      <c r="J122" s="23">
        <v>4973.9459422499212</v>
      </c>
      <c r="K122" s="23">
        <v>5698.6531752206001</v>
      </c>
      <c r="L122" s="23">
        <v>3042.3415027134652</v>
      </c>
      <c r="M122" s="23">
        <v>24779.778794459009</v>
      </c>
      <c r="N122" s="23">
        <v>179907.14395844113</v>
      </c>
      <c r="O122" s="23">
        <v>7872.7762859805944</v>
      </c>
      <c r="P122" s="23">
        <v>7442.8249619462713</v>
      </c>
      <c r="Q122" s="23">
        <v>490.30334368989355</v>
      </c>
      <c r="R122" s="23">
        <v>15880.623137622071</v>
      </c>
      <c r="S122" s="23">
        <v>22260.021686037006</v>
      </c>
      <c r="T122" s="23">
        <v>15446.746804961953</v>
      </c>
      <c r="U122" s="23">
        <v>53072.687521337415</v>
      </c>
      <c r="V122" s="23">
        <v>2534.0074369494891</v>
      </c>
      <c r="W122" s="23">
        <v>3810.1337776219798</v>
      </c>
      <c r="X122" s="23">
        <v>21161.564245899477</v>
      </c>
      <c r="Y122" s="23">
        <v>6299.6205738905755</v>
      </c>
      <c r="Z122" s="23">
        <v>9125.658588336546</v>
      </c>
      <c r="AA122" s="23">
        <v>17005.148956440426</v>
      </c>
      <c r="AB122" s="23">
        <v>53932.954145860029</v>
      </c>
      <c r="AC122" s="23">
        <v>151884.61847817808</v>
      </c>
      <c r="AD122" s="23">
        <v>45048.009477521489</v>
      </c>
      <c r="AE122" s="23">
        <v>272225.88697041525</v>
      </c>
      <c r="AF122" s="23">
        <v>218614.56400800205</v>
      </c>
      <c r="AG122" s="23">
        <v>56164.768329837971</v>
      </c>
      <c r="AH122" s="23">
        <v>12116.707478856169</v>
      </c>
      <c r="AI122" s="23">
        <v>28098.489702064468</v>
      </c>
      <c r="AJ122" s="23">
        <v>71784.262483680635</v>
      </c>
      <c r="AK122" s="23">
        <v>7788.241148678695</v>
      </c>
      <c r="AL122" s="23">
        <v>27689.488690363807</v>
      </c>
      <c r="AM122" s="23">
        <v>32112.476464070387</v>
      </c>
      <c r="AN122" s="23">
        <v>28639.584353225149</v>
      </c>
      <c r="AO122" s="23">
        <v>74487.517636179793</v>
      </c>
      <c r="AP122" s="23">
        <v>299773.23089178046</v>
      </c>
      <c r="AQ122" s="23">
        <v>147466.34588976979</v>
      </c>
      <c r="AR122" s="23">
        <v>25551.285955598669</v>
      </c>
      <c r="AS122" s="23">
        <v>39696.135600405803</v>
      </c>
      <c r="AT122" s="23">
        <v>50999.849269695384</v>
      </c>
      <c r="AU122" s="23">
        <v>115581.52031575479</v>
      </c>
      <c r="AV122" s="23">
        <v>7630.5232767288935</v>
      </c>
      <c r="AW122" s="23">
        <v>4038.8668328412459</v>
      </c>
      <c r="AX122" s="23">
        <v>132770.01875260874</v>
      </c>
      <c r="AY122" s="23">
        <v>296934.44862124498</v>
      </c>
      <c r="AZ122" s="23">
        <v>26830.593934639881</v>
      </c>
      <c r="BA122" s="23">
        <v>889.9002748781885</v>
      </c>
      <c r="BB122" s="23">
        <v>28277.0896410879</v>
      </c>
      <c r="BC122" s="23">
        <v>55628.254519701855</v>
      </c>
      <c r="BD122" s="23">
        <v>173479.25331137047</v>
      </c>
      <c r="BE122" s="23">
        <v>12347.96017723695</v>
      </c>
      <c r="BF122" s="23">
        <v>2805.6245284534066</v>
      </c>
      <c r="BG122" s="23">
        <v>83516.856911864801</v>
      </c>
      <c r="BH122" s="23">
        <v>157412.79488433426</v>
      </c>
      <c r="BI122" s="23">
        <v>7649.7712331317734</v>
      </c>
      <c r="BJ122" s="23">
        <v>57387.081993421409</v>
      </c>
      <c r="BK122" s="23">
        <v>10659.379716252997</v>
      </c>
      <c r="BL122" s="23">
        <v>61660.792811494932</v>
      </c>
      <c r="BM122" s="23">
        <v>29168.78362937678</v>
      </c>
      <c r="BN122" s="23">
        <v>34980.136528694078</v>
      </c>
      <c r="BO122" s="23">
        <v>19794.10883535237</v>
      </c>
      <c r="BP122" s="23">
        <v>57189.470211878703</v>
      </c>
      <c r="BQ122" s="23">
        <v>24332.002220796596</v>
      </c>
      <c r="BR122" s="23">
        <v>24579.607940974453</v>
      </c>
      <c r="BS122" s="23">
        <v>0</v>
      </c>
      <c r="BT122" s="64">
        <v>3542401.0402049818</v>
      </c>
      <c r="BU122" s="23">
        <v>58083.775384036286</v>
      </c>
      <c r="BV122" s="23">
        <v>0</v>
      </c>
      <c r="BW122" s="23">
        <v>0</v>
      </c>
      <c r="BX122" s="23">
        <v>0</v>
      </c>
      <c r="BY122" s="23">
        <v>0</v>
      </c>
      <c r="BZ122" s="23">
        <v>266912.65717034903</v>
      </c>
      <c r="CA122" s="23">
        <v>110303.17966878742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3977700.6524281544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2644.9239496767073</v>
      </c>
      <c r="D123" s="23">
        <v>218.80408678656715</v>
      </c>
      <c r="E123" s="23">
        <v>1468.7071693646869</v>
      </c>
      <c r="F123" s="23">
        <v>5431.9480516600452</v>
      </c>
      <c r="G123" s="23">
        <v>10742.268897828117</v>
      </c>
      <c r="H123" s="23">
        <v>905.47178286115377</v>
      </c>
      <c r="I123" s="23">
        <v>554.01773011230716</v>
      </c>
      <c r="J123" s="23">
        <v>5474.3329637083789</v>
      </c>
      <c r="K123" s="23">
        <v>5017.0115951882899</v>
      </c>
      <c r="L123" s="23">
        <v>225.85570039692328</v>
      </c>
      <c r="M123" s="23">
        <v>12867.942108502284</v>
      </c>
      <c r="N123" s="23">
        <v>51196.702903629513</v>
      </c>
      <c r="O123" s="23">
        <v>7564.0855479635402</v>
      </c>
      <c r="P123" s="23">
        <v>5594.8962309193203</v>
      </c>
      <c r="Q123" s="23">
        <v>302.69954875319615</v>
      </c>
      <c r="R123" s="23">
        <v>7400.1826727791095</v>
      </c>
      <c r="S123" s="23">
        <v>8110.5967346648222</v>
      </c>
      <c r="T123" s="23">
        <v>6018.9889261779645</v>
      </c>
      <c r="U123" s="23">
        <v>33367.418366663034</v>
      </c>
      <c r="V123" s="23">
        <v>1315.1407683189159</v>
      </c>
      <c r="W123" s="23">
        <v>1303.7805893815141</v>
      </c>
      <c r="X123" s="23">
        <v>12910.431678438414</v>
      </c>
      <c r="Y123" s="23">
        <v>2779.9138272591617</v>
      </c>
      <c r="Z123" s="23">
        <v>7171.7244043800183</v>
      </c>
      <c r="AA123" s="23">
        <v>6340.4311983240541</v>
      </c>
      <c r="AB123" s="23">
        <v>32042.331735026506</v>
      </c>
      <c r="AC123" s="23">
        <v>462377.6497219514</v>
      </c>
      <c r="AD123" s="23">
        <v>1111.7896056710706</v>
      </c>
      <c r="AE123" s="23">
        <v>39285.13874415162</v>
      </c>
      <c r="AF123" s="23">
        <v>9403.9994485071111</v>
      </c>
      <c r="AG123" s="23">
        <v>3653.0172079693275</v>
      </c>
      <c r="AH123" s="23">
        <v>649.89407092908141</v>
      </c>
      <c r="AI123" s="23">
        <v>303.85134727568612</v>
      </c>
      <c r="AJ123" s="23">
        <v>11454.212344016983</v>
      </c>
      <c r="AK123" s="23">
        <v>4109.0546045551428</v>
      </c>
      <c r="AL123" s="23">
        <v>3708.1540943610617</v>
      </c>
      <c r="AM123" s="23">
        <v>5450.0522288854854</v>
      </c>
      <c r="AN123" s="23">
        <v>16881.027388616625</v>
      </c>
      <c r="AO123" s="23">
        <v>40168.816002407468</v>
      </c>
      <c r="AP123" s="23">
        <v>40063.977045034189</v>
      </c>
      <c r="AQ123" s="23">
        <v>13670.192435138235</v>
      </c>
      <c r="AR123" s="23">
        <v>1310.8378505739186</v>
      </c>
      <c r="AS123" s="23">
        <v>4769.2569721903183</v>
      </c>
      <c r="AT123" s="23">
        <v>6895.8520470927406</v>
      </c>
      <c r="AU123" s="23">
        <v>1639.1368431875503</v>
      </c>
      <c r="AV123" s="23">
        <v>153.6692536239444</v>
      </c>
      <c r="AW123" s="23">
        <v>144.39450646847135</v>
      </c>
      <c r="AX123" s="23">
        <v>24205.991826295194</v>
      </c>
      <c r="AY123" s="23">
        <v>61557.19644222498</v>
      </c>
      <c r="AZ123" s="23">
        <v>3510.9149178577954</v>
      </c>
      <c r="BA123" s="23">
        <v>5.5651439041710598</v>
      </c>
      <c r="BB123" s="23">
        <v>10656.262434262711</v>
      </c>
      <c r="BC123" s="23">
        <v>16002.495497318732</v>
      </c>
      <c r="BD123" s="23">
        <v>10372.620774782145</v>
      </c>
      <c r="BE123" s="23">
        <v>2832.4327456983474</v>
      </c>
      <c r="BF123" s="23">
        <v>29.895437826637604</v>
      </c>
      <c r="BG123" s="23">
        <v>23103.140247731084</v>
      </c>
      <c r="BH123" s="23">
        <v>38717.504148154854</v>
      </c>
      <c r="BI123" s="23">
        <v>354.81881401077675</v>
      </c>
      <c r="BJ123" s="23">
        <v>10769.874766583567</v>
      </c>
      <c r="BK123" s="23">
        <v>608.11065604314081</v>
      </c>
      <c r="BL123" s="23">
        <v>8265.739047255307</v>
      </c>
      <c r="BM123" s="23">
        <v>1707.4570875984857</v>
      </c>
      <c r="BN123" s="23">
        <v>9825.2109301178971</v>
      </c>
      <c r="BO123" s="23">
        <v>6147.5561672488584</v>
      </c>
      <c r="BP123" s="23">
        <v>8247.0628169048105</v>
      </c>
      <c r="BQ123" s="23">
        <v>548.64889932107371</v>
      </c>
      <c r="BR123" s="23">
        <v>464.82014851928551</v>
      </c>
      <c r="BS123" s="23">
        <v>0</v>
      </c>
      <c r="BT123" s="64">
        <v>1134107.9018810315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35734.905627928667</v>
      </c>
      <c r="CE123" s="23">
        <v>0</v>
      </c>
      <c r="CF123" s="23">
        <v>65298.732277810326</v>
      </c>
      <c r="CG123" s="23">
        <v>0</v>
      </c>
      <c r="CH123" s="23">
        <v>0</v>
      </c>
      <c r="CI123" s="23">
        <v>0</v>
      </c>
      <c r="CJ123" s="34">
        <f t="shared" si="4"/>
        <v>1235141.5397867705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2.2123073863312235</v>
      </c>
      <c r="D124" s="23">
        <v>0</v>
      </c>
      <c r="E124" s="23">
        <v>4.8731728894299842</v>
      </c>
      <c r="F124" s="23">
        <v>16.894047274079238</v>
      </c>
      <c r="G124" s="23">
        <v>32.827092522807703</v>
      </c>
      <c r="H124" s="23">
        <v>0.78790942086918647</v>
      </c>
      <c r="I124" s="23">
        <v>0.1625232536048489</v>
      </c>
      <c r="J124" s="23">
        <v>5.5477170675975236</v>
      </c>
      <c r="K124" s="23">
        <v>6.6131186385283405</v>
      </c>
      <c r="L124" s="23">
        <v>7.8913290517024878E-2</v>
      </c>
      <c r="M124" s="23">
        <v>36.571871112485198</v>
      </c>
      <c r="N124" s="23">
        <v>63.045965328471382</v>
      </c>
      <c r="O124" s="23">
        <v>17.936942295712978</v>
      </c>
      <c r="P124" s="23">
        <v>19.974401229460934</v>
      </c>
      <c r="Q124" s="23">
        <v>1.0527888050364929</v>
      </c>
      <c r="R124" s="23">
        <v>6.5312853155070529</v>
      </c>
      <c r="S124" s="23">
        <v>7.2192014982349928</v>
      </c>
      <c r="T124" s="23">
        <v>4.6001751112156715</v>
      </c>
      <c r="U124" s="23">
        <v>50.959126474874004</v>
      </c>
      <c r="V124" s="23">
        <v>40.364310580217463</v>
      </c>
      <c r="W124" s="23">
        <v>0.95635060046229736</v>
      </c>
      <c r="X124" s="23">
        <v>219.75053526845878</v>
      </c>
      <c r="Y124" s="23">
        <v>2.8815021422999663</v>
      </c>
      <c r="Z124" s="23">
        <v>0.73375949390221185</v>
      </c>
      <c r="AA124" s="23">
        <v>0.26131854011506583</v>
      </c>
      <c r="AB124" s="23">
        <v>2.3302835693404385</v>
      </c>
      <c r="AC124" s="23">
        <v>1.8437272568271619</v>
      </c>
      <c r="AD124" s="23">
        <v>1.3279071971149434</v>
      </c>
      <c r="AE124" s="23">
        <v>0</v>
      </c>
      <c r="AF124" s="23">
        <v>16.106278994916909</v>
      </c>
      <c r="AG124" s="23">
        <v>5.1584162255995505</v>
      </c>
      <c r="AH124" s="23">
        <v>0.12003138007377359</v>
      </c>
      <c r="AI124" s="23">
        <v>0</v>
      </c>
      <c r="AJ124" s="23">
        <v>47.435676782252877</v>
      </c>
      <c r="AK124" s="23">
        <v>0.48955418796715461</v>
      </c>
      <c r="AL124" s="23">
        <v>58.082177582376325</v>
      </c>
      <c r="AM124" s="23">
        <v>4.4381502406093736</v>
      </c>
      <c r="AN124" s="23">
        <v>442.82532060973335</v>
      </c>
      <c r="AO124" s="23">
        <v>3.3860222994422937</v>
      </c>
      <c r="AP124" s="23">
        <v>41.831762392723732</v>
      </c>
      <c r="AQ124" s="23">
        <v>260.842429625367</v>
      </c>
      <c r="AR124" s="23">
        <v>15.955456332346092</v>
      </c>
      <c r="AS124" s="23">
        <v>99.413839773971304</v>
      </c>
      <c r="AT124" s="23">
        <v>1.9041980553369755</v>
      </c>
      <c r="AU124" s="23">
        <v>0.85195944685210301</v>
      </c>
      <c r="AV124" s="23">
        <v>2.0188295419023397</v>
      </c>
      <c r="AW124" s="23">
        <v>1.4072717827642505</v>
      </c>
      <c r="AX124" s="23">
        <v>34.535886370678121</v>
      </c>
      <c r="AY124" s="23">
        <v>10.769661305347048</v>
      </c>
      <c r="AZ124" s="23">
        <v>21544.684588443517</v>
      </c>
      <c r="BA124" s="23">
        <v>0</v>
      </c>
      <c r="BB124" s="23">
        <v>347.5629423041392</v>
      </c>
      <c r="BC124" s="23">
        <v>21.900910713474353</v>
      </c>
      <c r="BD124" s="23">
        <v>58.353292145530006</v>
      </c>
      <c r="BE124" s="23">
        <v>86.814906831962986</v>
      </c>
      <c r="BF124" s="23">
        <v>0.4952256151748361</v>
      </c>
      <c r="BG124" s="23">
        <v>32.145779827730458</v>
      </c>
      <c r="BH124" s="23">
        <v>29343.641999151307</v>
      </c>
      <c r="BI124" s="23">
        <v>0.50816789389798245</v>
      </c>
      <c r="BJ124" s="23">
        <v>9744.5454939564752</v>
      </c>
      <c r="BK124" s="23">
        <v>0.62518116135453372</v>
      </c>
      <c r="BL124" s="23">
        <v>14912.270368196487</v>
      </c>
      <c r="BM124" s="23">
        <v>5838.5411331034575</v>
      </c>
      <c r="BN124" s="23">
        <v>264.34744744461995</v>
      </c>
      <c r="BO124" s="23">
        <v>147.62882057161383</v>
      </c>
      <c r="BP124" s="23">
        <v>3411.1320947694176</v>
      </c>
      <c r="BQ124" s="23">
        <v>0.20220588617177837</v>
      </c>
      <c r="BR124" s="23">
        <v>0</v>
      </c>
      <c r="BS124" s="23">
        <v>0</v>
      </c>
      <c r="BT124" s="64">
        <v>87351.311734510091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474882.05378444906</v>
      </c>
      <c r="CG124" s="23">
        <v>0</v>
      </c>
      <c r="CH124" s="23">
        <v>0</v>
      </c>
      <c r="CI124" s="23">
        <v>0</v>
      </c>
      <c r="CJ124" s="34">
        <f t="shared" si="4"/>
        <v>562233.36551895912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7701.0444756726611</v>
      </c>
      <c r="D126" s="23">
        <v>198.30654919033333</v>
      </c>
      <c r="E126" s="23">
        <v>60.253800848466483</v>
      </c>
      <c r="F126" s="23">
        <v>1017.3977255911675</v>
      </c>
      <c r="G126" s="23">
        <v>222216.57583282856</v>
      </c>
      <c r="H126" s="23">
        <v>11236.167214194695</v>
      </c>
      <c r="I126" s="23">
        <v>4847.3451016491972</v>
      </c>
      <c r="J126" s="23">
        <v>6041.0055376585515</v>
      </c>
      <c r="K126" s="23">
        <v>9080.2797831768494</v>
      </c>
      <c r="L126" s="23">
        <v>2983.3529415512498</v>
      </c>
      <c r="M126" s="23">
        <v>41504.38561408512</v>
      </c>
      <c r="N126" s="23">
        <v>63778.470031088356</v>
      </c>
      <c r="O126" s="23">
        <v>19046.9318685584</v>
      </c>
      <c r="P126" s="23">
        <v>16335.49058517668</v>
      </c>
      <c r="Q126" s="23">
        <v>5957.0918025267292</v>
      </c>
      <c r="R126" s="23">
        <v>21334.384457302633</v>
      </c>
      <c r="S126" s="23">
        <v>21798.858807801273</v>
      </c>
      <c r="T126" s="23">
        <v>21212.510256383124</v>
      </c>
      <c r="U126" s="23">
        <v>64356.032267291128</v>
      </c>
      <c r="V126" s="23">
        <v>3429.6117533311403</v>
      </c>
      <c r="W126" s="23">
        <v>3109.2383254940632</v>
      </c>
      <c r="X126" s="23">
        <v>47758.895886835286</v>
      </c>
      <c r="Y126" s="23">
        <v>7474.3696525896185</v>
      </c>
      <c r="Z126" s="23">
        <v>9311.3933877486052</v>
      </c>
      <c r="AA126" s="23">
        <v>5235.7825644216655</v>
      </c>
      <c r="AB126" s="23">
        <v>20155.476472720427</v>
      </c>
      <c r="AC126" s="23">
        <v>3281.1597490425265</v>
      </c>
      <c r="AD126" s="23">
        <v>58159.414007238869</v>
      </c>
      <c r="AE126" s="23">
        <v>653426.66446663591</v>
      </c>
      <c r="AF126" s="23">
        <v>284932.29077030619</v>
      </c>
      <c r="AG126" s="23">
        <v>37896.624295817783</v>
      </c>
      <c r="AH126" s="23">
        <v>5373.5629437988446</v>
      </c>
      <c r="AI126" s="23">
        <v>17810.423235256712</v>
      </c>
      <c r="AJ126" s="23">
        <v>51663.746934049537</v>
      </c>
      <c r="AK126" s="23">
        <v>10910.966368749123</v>
      </c>
      <c r="AL126" s="23">
        <v>33782.130533690448</v>
      </c>
      <c r="AM126" s="23">
        <v>61551.158270867425</v>
      </c>
      <c r="AN126" s="23">
        <v>38808.080076325212</v>
      </c>
      <c r="AO126" s="23">
        <v>108052.83158809601</v>
      </c>
      <c r="AP126" s="23">
        <v>53616.684470556786</v>
      </c>
      <c r="AQ126" s="23">
        <v>91398.373337377925</v>
      </c>
      <c r="AR126" s="23">
        <v>3814.5116612414249</v>
      </c>
      <c r="AS126" s="23">
        <v>23071.268370278573</v>
      </c>
      <c r="AT126" s="23">
        <v>26597.584745824191</v>
      </c>
      <c r="AU126" s="23">
        <v>5113.5237990501582</v>
      </c>
      <c r="AV126" s="23">
        <v>144.49255721882696</v>
      </c>
      <c r="AW126" s="23">
        <v>320.36339540030633</v>
      </c>
      <c r="AX126" s="23">
        <v>36811.774518621824</v>
      </c>
      <c r="AY126" s="23">
        <v>98096.443122673794</v>
      </c>
      <c r="AZ126" s="23">
        <v>1129.2161753002895</v>
      </c>
      <c r="BA126" s="23">
        <v>513.82522447629174</v>
      </c>
      <c r="BB126" s="23">
        <v>31858.640698455518</v>
      </c>
      <c r="BC126" s="23">
        <v>12790.22322778329</v>
      </c>
      <c r="BD126" s="23">
        <v>35606.622586365695</v>
      </c>
      <c r="BE126" s="23">
        <v>3649.9332078106777</v>
      </c>
      <c r="BF126" s="23">
        <v>4265.5544180008446</v>
      </c>
      <c r="BG126" s="23">
        <v>20718.101263952245</v>
      </c>
      <c r="BH126" s="23">
        <v>15004.912245447453</v>
      </c>
      <c r="BI126" s="23">
        <v>2914.378807609809</v>
      </c>
      <c r="BJ126" s="23">
        <v>5705.7531686455059</v>
      </c>
      <c r="BK126" s="23">
        <v>14770.128829872056</v>
      </c>
      <c r="BL126" s="23">
        <v>7801.5301381177187</v>
      </c>
      <c r="BM126" s="23">
        <v>6740.96596844945</v>
      </c>
      <c r="BN126" s="23">
        <v>40493.373397942094</v>
      </c>
      <c r="BO126" s="23">
        <v>21584.121403513785</v>
      </c>
      <c r="BP126" s="23">
        <v>17363.844057931779</v>
      </c>
      <c r="BQ126" s="23">
        <v>24125.572411756704</v>
      </c>
      <c r="BR126" s="23">
        <v>29003.822002250407</v>
      </c>
      <c r="BS126" s="23">
        <v>0</v>
      </c>
      <c r="BT126" s="64">
        <v>2637855.245147516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2637855.245147516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50.155129109322139</v>
      </c>
      <c r="D127" s="23">
        <v>140.51202612012614</v>
      </c>
      <c r="E127" s="23">
        <v>97.582086076596283</v>
      </c>
      <c r="F127" s="23">
        <v>102.68845618531979</v>
      </c>
      <c r="G127" s="23">
        <v>1765.8332437579952</v>
      </c>
      <c r="H127" s="23">
        <v>131.07495227179587</v>
      </c>
      <c r="I127" s="23">
        <v>97.483979915235892</v>
      </c>
      <c r="J127" s="23">
        <v>606.11945374753816</v>
      </c>
      <c r="K127" s="23">
        <v>250.76755734148301</v>
      </c>
      <c r="L127" s="23">
        <v>80.981755702894702</v>
      </c>
      <c r="M127" s="23">
        <v>2675.0041602070387</v>
      </c>
      <c r="N127" s="23">
        <v>12867.673681835928</v>
      </c>
      <c r="O127" s="23">
        <v>2166.9396766251557</v>
      </c>
      <c r="P127" s="23">
        <v>926.72150824217897</v>
      </c>
      <c r="Q127" s="23">
        <v>90.341122554983713</v>
      </c>
      <c r="R127" s="23">
        <v>1256.6910786234719</v>
      </c>
      <c r="S127" s="23">
        <v>1969.5520477353982</v>
      </c>
      <c r="T127" s="23">
        <v>1141.5713891023261</v>
      </c>
      <c r="U127" s="23">
        <v>7329.8340094991327</v>
      </c>
      <c r="V127" s="23">
        <v>388.31320079889463</v>
      </c>
      <c r="W127" s="23">
        <v>148.71951852000109</v>
      </c>
      <c r="X127" s="23">
        <v>3705.5753597464977</v>
      </c>
      <c r="Y127" s="23">
        <v>450.12744681128589</v>
      </c>
      <c r="Z127" s="23">
        <v>235.8258473702212</v>
      </c>
      <c r="AA127" s="23">
        <v>162.23366386091135</v>
      </c>
      <c r="AB127" s="23">
        <v>289.6973500543948</v>
      </c>
      <c r="AC127" s="23">
        <v>950.51355469556961</v>
      </c>
      <c r="AD127" s="23">
        <v>172.50264436521124</v>
      </c>
      <c r="AE127" s="23">
        <v>2915.0213235625151</v>
      </c>
      <c r="AF127" s="23">
        <v>2166.3638302702821</v>
      </c>
      <c r="AG127" s="23">
        <v>807.6614129203349</v>
      </c>
      <c r="AH127" s="23">
        <v>80.872732872634955</v>
      </c>
      <c r="AI127" s="23">
        <v>66.436267566343744</v>
      </c>
      <c r="AJ127" s="23">
        <v>397.53379352521682</v>
      </c>
      <c r="AK127" s="23">
        <v>207.27534434461353</v>
      </c>
      <c r="AL127" s="23">
        <v>929.23381912556522</v>
      </c>
      <c r="AM127" s="23">
        <v>9326.4896837849701</v>
      </c>
      <c r="AN127" s="23">
        <v>24929.009337152806</v>
      </c>
      <c r="AO127" s="23">
        <v>1677.0565600147013</v>
      </c>
      <c r="AP127" s="23">
        <v>11816.104135877886</v>
      </c>
      <c r="AQ127" s="23">
        <v>2440.1563075458726</v>
      </c>
      <c r="AR127" s="23">
        <v>312.71280880671526</v>
      </c>
      <c r="AS127" s="23">
        <v>1267.4141270243713</v>
      </c>
      <c r="AT127" s="23">
        <v>407.76130143288162</v>
      </c>
      <c r="AU127" s="23">
        <v>219.13712713301223</v>
      </c>
      <c r="AV127" s="23">
        <v>17.493214814455857</v>
      </c>
      <c r="AW127" s="23">
        <v>19.689965747899009</v>
      </c>
      <c r="AX127" s="23">
        <v>6110.751502771629</v>
      </c>
      <c r="AY127" s="23">
        <v>4730.5087004867719</v>
      </c>
      <c r="AZ127" s="23">
        <v>3077.2134494736815</v>
      </c>
      <c r="BA127" s="23">
        <v>105.05611048528799</v>
      </c>
      <c r="BB127" s="23">
        <v>3518.5388144619496</v>
      </c>
      <c r="BC127" s="23">
        <v>3904.5098985158038</v>
      </c>
      <c r="BD127" s="23">
        <v>1724.955672441459</v>
      </c>
      <c r="BE127" s="23">
        <v>1096.6221653948105</v>
      </c>
      <c r="BF127" s="23">
        <v>59.785729790298021</v>
      </c>
      <c r="BG127" s="23">
        <v>6008.5712114665484</v>
      </c>
      <c r="BH127" s="23">
        <v>4095.1369388839157</v>
      </c>
      <c r="BI127" s="23">
        <v>77.052650308866333</v>
      </c>
      <c r="BJ127" s="23">
        <v>3954.4261595986677</v>
      </c>
      <c r="BK127" s="23">
        <v>168.42298254755698</v>
      </c>
      <c r="BL127" s="23">
        <v>756.12595020067397</v>
      </c>
      <c r="BM127" s="23">
        <v>3717.3593434522918</v>
      </c>
      <c r="BN127" s="23">
        <v>3669.3255498509529</v>
      </c>
      <c r="BO127" s="23">
        <v>2134.8264646344633</v>
      </c>
      <c r="BP127" s="23">
        <v>563.65032657576251</v>
      </c>
      <c r="BQ127" s="23">
        <v>196.07409187104432</v>
      </c>
      <c r="BR127" s="23">
        <v>13.412460179951733</v>
      </c>
      <c r="BS127" s="23">
        <v>0</v>
      </c>
      <c r="BT127" s="64">
        <v>149936.78516779235</v>
      </c>
      <c r="BU127" s="23">
        <v>11022.655823461591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4.4916869282099983</v>
      </c>
      <c r="CE127" s="23">
        <v>0</v>
      </c>
      <c r="CF127" s="23">
        <v>15.972322771550264</v>
      </c>
      <c r="CG127" s="23">
        <v>0</v>
      </c>
      <c r="CH127" s="23">
        <v>0</v>
      </c>
      <c r="CI127" s="23">
        <v>0</v>
      </c>
      <c r="CJ127" s="34">
        <f t="shared" si="4"/>
        <v>160979.9050009537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21621.253047402261</v>
      </c>
      <c r="D128" s="23">
        <v>5065.5116680352266</v>
      </c>
      <c r="E128" s="23">
        <v>11828.705184850269</v>
      </c>
      <c r="F128" s="23">
        <v>7462.9056348137647</v>
      </c>
      <c r="G128" s="23">
        <v>79368.420377914168</v>
      </c>
      <c r="H128" s="23">
        <v>10123.219379780177</v>
      </c>
      <c r="I128" s="23">
        <v>4714.9331558454251</v>
      </c>
      <c r="J128" s="23">
        <v>9173.5637038220684</v>
      </c>
      <c r="K128" s="23">
        <v>9525.6720618530853</v>
      </c>
      <c r="L128" s="23">
        <v>1229.1052563100773</v>
      </c>
      <c r="M128" s="23">
        <v>65662.285852205707</v>
      </c>
      <c r="N128" s="23">
        <v>186672.34652271649</v>
      </c>
      <c r="O128" s="23">
        <v>30263.510524034027</v>
      </c>
      <c r="P128" s="23">
        <v>18846.139127601731</v>
      </c>
      <c r="Q128" s="23">
        <v>1381.627412747702</v>
      </c>
      <c r="R128" s="23">
        <v>32709.768148925006</v>
      </c>
      <c r="S128" s="23">
        <v>63346.076905591632</v>
      </c>
      <c r="T128" s="23">
        <v>45950.727021552157</v>
      </c>
      <c r="U128" s="23">
        <v>227499.38345698794</v>
      </c>
      <c r="V128" s="23">
        <v>8249.0209698220278</v>
      </c>
      <c r="W128" s="23">
        <v>13594.069039333403</v>
      </c>
      <c r="X128" s="23">
        <v>107504.72568506411</v>
      </c>
      <c r="Y128" s="23">
        <v>19908.750389143148</v>
      </c>
      <c r="Z128" s="23">
        <v>8456.3610400110629</v>
      </c>
      <c r="AA128" s="23">
        <v>18418.869968786152</v>
      </c>
      <c r="AB128" s="23">
        <v>70233.254650845047</v>
      </c>
      <c r="AC128" s="23">
        <v>186830.2201557158</v>
      </c>
      <c r="AD128" s="23">
        <v>18859.312200398646</v>
      </c>
      <c r="AE128" s="23">
        <v>324571.07291364117</v>
      </c>
      <c r="AF128" s="23">
        <v>259920.76672154464</v>
      </c>
      <c r="AG128" s="23">
        <v>35010.736038193718</v>
      </c>
      <c r="AH128" s="23">
        <v>4316.4160407735098</v>
      </c>
      <c r="AI128" s="23">
        <v>16303.943575291107</v>
      </c>
      <c r="AJ128" s="23">
        <v>88866.361728918171</v>
      </c>
      <c r="AK128" s="23">
        <v>6401.6865737112676</v>
      </c>
      <c r="AL128" s="23">
        <v>76402.924273426208</v>
      </c>
      <c r="AM128" s="23">
        <v>45440.602995463596</v>
      </c>
      <c r="AN128" s="23">
        <v>194205.50689681392</v>
      </c>
      <c r="AO128" s="23">
        <v>60471.531895012282</v>
      </c>
      <c r="AP128" s="23">
        <v>380035.83401722228</v>
      </c>
      <c r="AQ128" s="23">
        <v>71242.673295933157</v>
      </c>
      <c r="AR128" s="23">
        <v>22209.50937981475</v>
      </c>
      <c r="AS128" s="23">
        <v>24456.659499894187</v>
      </c>
      <c r="AT128" s="23">
        <v>25837.735007785694</v>
      </c>
      <c r="AU128" s="23">
        <v>5510.2983569901216</v>
      </c>
      <c r="AV128" s="23">
        <v>287.00648973549153</v>
      </c>
      <c r="AW128" s="23">
        <v>460.44844353417312</v>
      </c>
      <c r="AX128" s="23">
        <v>126491.85274304394</v>
      </c>
      <c r="AY128" s="23">
        <v>168744.83428433017</v>
      </c>
      <c r="AZ128" s="23">
        <v>4321.8316357889735</v>
      </c>
      <c r="BA128" s="23">
        <v>92.423007009787796</v>
      </c>
      <c r="BB128" s="23">
        <v>41446.96263563414</v>
      </c>
      <c r="BC128" s="23">
        <v>65967.63889094691</v>
      </c>
      <c r="BD128" s="23">
        <v>165572.93632121012</v>
      </c>
      <c r="BE128" s="23">
        <v>17897.903851347932</v>
      </c>
      <c r="BF128" s="23">
        <v>2231.0636202223218</v>
      </c>
      <c r="BG128" s="23">
        <v>102320.26463134687</v>
      </c>
      <c r="BH128" s="23">
        <v>66359.990813426848</v>
      </c>
      <c r="BI128" s="23">
        <v>17961.075233922456</v>
      </c>
      <c r="BJ128" s="23">
        <v>92188.307198856695</v>
      </c>
      <c r="BK128" s="23">
        <v>3138.2889055546684</v>
      </c>
      <c r="BL128" s="23">
        <v>78577.163381314313</v>
      </c>
      <c r="BM128" s="23">
        <v>38723.208281202948</v>
      </c>
      <c r="BN128" s="23">
        <v>36835.999665912532</v>
      </c>
      <c r="BO128" s="23">
        <v>77535.880304362421</v>
      </c>
      <c r="BP128" s="23">
        <v>16289.050840976628</v>
      </c>
      <c r="BQ128" s="23">
        <v>25692.767038246475</v>
      </c>
      <c r="BR128" s="23">
        <v>24243.823696628853</v>
      </c>
      <c r="BS128" s="23">
        <v>0</v>
      </c>
      <c r="BT128" s="64">
        <v>4099084.7196670943</v>
      </c>
      <c r="BU128" s="23">
        <v>21513.359035153058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217.15808734569822</v>
      </c>
      <c r="CE128" s="23">
        <v>0</v>
      </c>
      <c r="CF128" s="23">
        <v>533.77388842075743</v>
      </c>
      <c r="CG128" s="23">
        <v>0</v>
      </c>
      <c r="CH128" s="23">
        <v>0</v>
      </c>
      <c r="CI128" s="23">
        <v>0</v>
      </c>
      <c r="CJ128" s="34">
        <f t="shared" si="4"/>
        <v>4121349.0106780138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2865.1169020675566</v>
      </c>
      <c r="D129" s="23">
        <v>6.6389536848042869</v>
      </c>
      <c r="E129" s="23">
        <v>2.4573152783201757</v>
      </c>
      <c r="F129" s="23">
        <v>38.024788953056721</v>
      </c>
      <c r="G129" s="23">
        <v>21112.473510926964</v>
      </c>
      <c r="H129" s="23">
        <v>731.07957770739961</v>
      </c>
      <c r="I129" s="23">
        <v>1469.7107216409718</v>
      </c>
      <c r="J129" s="23">
        <v>1222.4419160490786</v>
      </c>
      <c r="K129" s="23">
        <v>3577.6714792416478</v>
      </c>
      <c r="L129" s="23">
        <v>1590.2050450819947</v>
      </c>
      <c r="M129" s="23">
        <v>6519.2715764008399</v>
      </c>
      <c r="N129" s="23">
        <v>34127.643251749338</v>
      </c>
      <c r="O129" s="23">
        <v>2480.3001163034596</v>
      </c>
      <c r="P129" s="23">
        <v>2583.0513727214325</v>
      </c>
      <c r="Q129" s="23">
        <v>70.821201153709623</v>
      </c>
      <c r="R129" s="23">
        <v>4501.8598893592334</v>
      </c>
      <c r="S129" s="23">
        <v>3987.3272327126101</v>
      </c>
      <c r="T129" s="23">
        <v>2702.3767260186887</v>
      </c>
      <c r="U129" s="23">
        <v>13084.24290839172</v>
      </c>
      <c r="V129" s="23">
        <v>749.65198281124719</v>
      </c>
      <c r="W129" s="23">
        <v>1150.858203995871</v>
      </c>
      <c r="X129" s="23">
        <v>9104.6141239013086</v>
      </c>
      <c r="Y129" s="23">
        <v>1578.5244336934861</v>
      </c>
      <c r="Z129" s="23">
        <v>14171.762082870529</v>
      </c>
      <c r="AA129" s="23">
        <v>3037.235625576845</v>
      </c>
      <c r="AB129" s="23">
        <v>18991.391657698736</v>
      </c>
      <c r="AC129" s="23">
        <v>6333.2764939244689</v>
      </c>
      <c r="AD129" s="23">
        <v>2913.5161606975807</v>
      </c>
      <c r="AE129" s="23">
        <v>93840.678546335446</v>
      </c>
      <c r="AF129" s="23">
        <v>27729.802112622339</v>
      </c>
      <c r="AG129" s="23">
        <v>8404.911175200099</v>
      </c>
      <c r="AH129" s="23">
        <v>1131.0808979341318</v>
      </c>
      <c r="AI129" s="23">
        <v>1108.1261286580161</v>
      </c>
      <c r="AJ129" s="23">
        <v>10881.480170788001</v>
      </c>
      <c r="AK129" s="23">
        <v>378.51172705387722</v>
      </c>
      <c r="AL129" s="23">
        <v>1665.7083086747384</v>
      </c>
      <c r="AM129" s="23">
        <v>8613.5683591483976</v>
      </c>
      <c r="AN129" s="23">
        <v>5704.7603618873873</v>
      </c>
      <c r="AO129" s="23">
        <v>3725.304627799102</v>
      </c>
      <c r="AP129" s="23">
        <v>56503.88695828132</v>
      </c>
      <c r="AQ129" s="23">
        <v>10115.916524372878</v>
      </c>
      <c r="AR129" s="23">
        <v>3500.860676968427</v>
      </c>
      <c r="AS129" s="23">
        <v>11795.339417126232</v>
      </c>
      <c r="AT129" s="23">
        <v>29534.951124799005</v>
      </c>
      <c r="AU129" s="23">
        <v>1995.5223898058839</v>
      </c>
      <c r="AV129" s="23">
        <v>37.212006066655654</v>
      </c>
      <c r="AW129" s="23">
        <v>84.015408225403647</v>
      </c>
      <c r="AX129" s="23">
        <v>23320.618709532057</v>
      </c>
      <c r="AY129" s="23">
        <v>44944.794355489037</v>
      </c>
      <c r="AZ129" s="23">
        <v>282.20770573635838</v>
      </c>
      <c r="BA129" s="23">
        <v>1242.7477713843912</v>
      </c>
      <c r="BB129" s="23">
        <v>8356.2806786465771</v>
      </c>
      <c r="BC129" s="23">
        <v>11815.481572806344</v>
      </c>
      <c r="BD129" s="23">
        <v>20510.722753485683</v>
      </c>
      <c r="BE129" s="23">
        <v>2843.6891713402274</v>
      </c>
      <c r="BF129" s="23">
        <v>643.73858350795092</v>
      </c>
      <c r="BG129" s="23">
        <v>14329.341496665329</v>
      </c>
      <c r="BH129" s="23">
        <v>19011.283396872401</v>
      </c>
      <c r="BI129" s="23">
        <v>1463.466574990025</v>
      </c>
      <c r="BJ129" s="23">
        <v>7408.1176482041428</v>
      </c>
      <c r="BK129" s="23">
        <v>1910.9799234910236</v>
      </c>
      <c r="BL129" s="23">
        <v>163168.40628699947</v>
      </c>
      <c r="BM129" s="23">
        <v>9642.0022204626475</v>
      </c>
      <c r="BN129" s="23">
        <v>3220.2937791669779</v>
      </c>
      <c r="BO129" s="23">
        <v>2880.1547208365646</v>
      </c>
      <c r="BP129" s="23">
        <v>7299.2877174462219</v>
      </c>
      <c r="BQ129" s="23">
        <v>2755.9746707192471</v>
      </c>
      <c r="BR129" s="23">
        <v>5616.313322448711</v>
      </c>
      <c r="BS129" s="23">
        <v>0</v>
      </c>
      <c r="BT129" s="64">
        <v>790121.08523259161</v>
      </c>
      <c r="BU129" s="23">
        <v>15995.92816617704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806117.01339876861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2.0637863675577282</v>
      </c>
      <c r="D130" s="23">
        <v>0.22053158893432287</v>
      </c>
      <c r="E130" s="23">
        <v>0.15733026022976859</v>
      </c>
      <c r="F130" s="23">
        <v>1.1291803850709248</v>
      </c>
      <c r="G130" s="23">
        <v>22.960592658992105</v>
      </c>
      <c r="H130" s="23">
        <v>1.8933388604028676</v>
      </c>
      <c r="I130" s="23">
        <v>1.9547799336234384</v>
      </c>
      <c r="J130" s="23">
        <v>2.0115254165486665</v>
      </c>
      <c r="K130" s="23">
        <v>1.4163247518394293</v>
      </c>
      <c r="L130" s="23">
        <v>0.34647514558657799</v>
      </c>
      <c r="M130" s="23">
        <v>9.0077915068084984</v>
      </c>
      <c r="N130" s="23">
        <v>13.693372392182887</v>
      </c>
      <c r="O130" s="23">
        <v>4.8336013236305151</v>
      </c>
      <c r="P130" s="23">
        <v>5.0114779674034891</v>
      </c>
      <c r="Q130" s="23">
        <v>0.365636256731111</v>
      </c>
      <c r="R130" s="23">
        <v>6.6230872964932006</v>
      </c>
      <c r="S130" s="23">
        <v>6.6433613831830929</v>
      </c>
      <c r="T130" s="23">
        <v>3.3243923477841957</v>
      </c>
      <c r="U130" s="23">
        <v>18.583269604602428</v>
      </c>
      <c r="V130" s="23">
        <v>1.2148355038226231</v>
      </c>
      <c r="W130" s="23">
        <v>1.0798742734053415</v>
      </c>
      <c r="X130" s="23">
        <v>7.6122220743049862</v>
      </c>
      <c r="Y130" s="23">
        <v>2.2831497844053343</v>
      </c>
      <c r="Z130" s="23">
        <v>5.3265848906178253</v>
      </c>
      <c r="AA130" s="23">
        <v>0.66484465380045465</v>
      </c>
      <c r="AB130" s="23">
        <v>6.7503491281301953</v>
      </c>
      <c r="AC130" s="23">
        <v>7.02051888197356</v>
      </c>
      <c r="AD130" s="23">
        <v>6.0180405916917366</v>
      </c>
      <c r="AE130" s="23">
        <v>44.520614873734907</v>
      </c>
      <c r="AF130" s="23">
        <v>26.131673636442144</v>
      </c>
      <c r="AG130" s="23">
        <v>7.6303313021175763</v>
      </c>
      <c r="AH130" s="23">
        <v>1.2199333776514956</v>
      </c>
      <c r="AI130" s="23">
        <v>0.82165530682678156</v>
      </c>
      <c r="AJ130" s="23">
        <v>4.4473547341179973</v>
      </c>
      <c r="AK130" s="23">
        <v>0.40964846834354646</v>
      </c>
      <c r="AL130" s="23">
        <v>6.7277178329226803</v>
      </c>
      <c r="AM130" s="23">
        <v>3.8266172738289628</v>
      </c>
      <c r="AN130" s="23">
        <v>18.066401201750594</v>
      </c>
      <c r="AO130" s="23">
        <v>4.1984136988430389</v>
      </c>
      <c r="AP130" s="23">
        <v>18.19648503680601</v>
      </c>
      <c r="AQ130" s="23">
        <v>14.312167907044175</v>
      </c>
      <c r="AR130" s="23">
        <v>1.5540608333487531</v>
      </c>
      <c r="AS130" s="23">
        <v>1.6214807811951464</v>
      </c>
      <c r="AT130" s="23">
        <v>0.71224991281114014</v>
      </c>
      <c r="AU130" s="23">
        <v>3.5818607511844909</v>
      </c>
      <c r="AV130" s="23">
        <v>5.4453368150705776E-2</v>
      </c>
      <c r="AW130" s="23">
        <v>8.1894984771815532E-2</v>
      </c>
      <c r="AX130" s="23">
        <v>6.9761059652300679</v>
      </c>
      <c r="AY130" s="23">
        <v>15.580632968799463</v>
      </c>
      <c r="AZ130" s="23">
        <v>8.9273159700826579</v>
      </c>
      <c r="BA130" s="23">
        <v>2.82884891001992E-2</v>
      </c>
      <c r="BB130" s="23">
        <v>3.8992880374303027</v>
      </c>
      <c r="BC130" s="23">
        <v>2.0041098523206524</v>
      </c>
      <c r="BD130" s="23">
        <v>10.701783062875219</v>
      </c>
      <c r="BE130" s="23">
        <v>0.45251524899666518</v>
      </c>
      <c r="BF130" s="23">
        <v>0.32180846070652291</v>
      </c>
      <c r="BG130" s="23">
        <v>3.2460045553051033</v>
      </c>
      <c r="BH130" s="23">
        <v>3.5249824185987415</v>
      </c>
      <c r="BI130" s="23">
        <v>0.49230266400021294</v>
      </c>
      <c r="BJ130" s="23">
        <v>241.35791031313678</v>
      </c>
      <c r="BK130" s="23">
        <v>1.0911768613643382</v>
      </c>
      <c r="BL130" s="23">
        <v>4.4999905034761163</v>
      </c>
      <c r="BM130" s="23">
        <v>362.59196317526136</v>
      </c>
      <c r="BN130" s="23">
        <v>49.755935275168547</v>
      </c>
      <c r="BO130" s="23">
        <v>33.192222926540069</v>
      </c>
      <c r="BP130" s="23">
        <v>27.136336976911522</v>
      </c>
      <c r="BQ130" s="23">
        <v>2.1138177904429361</v>
      </c>
      <c r="BR130" s="23">
        <v>3.3789208996896285</v>
      </c>
      <c r="BS130" s="23">
        <v>0</v>
      </c>
      <c r="BT130" s="64">
        <v>1079.5987029270862</v>
      </c>
      <c r="BU130" s="23">
        <v>957.97737034450665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2037.5760732715928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509.27083130743353</v>
      </c>
      <c r="D131" s="23">
        <v>18.323122952974018</v>
      </c>
      <c r="E131" s="23">
        <v>40.562097748999534</v>
      </c>
      <c r="F131" s="23">
        <v>314.7260970832229</v>
      </c>
      <c r="G131" s="23">
        <v>5284.4305574232885</v>
      </c>
      <c r="H131" s="23">
        <v>442.88684504333241</v>
      </c>
      <c r="I131" s="23">
        <v>289.04128624945923</v>
      </c>
      <c r="J131" s="23">
        <v>1284.9078145833219</v>
      </c>
      <c r="K131" s="23">
        <v>544.4913490065868</v>
      </c>
      <c r="L131" s="23">
        <v>89.601755995044329</v>
      </c>
      <c r="M131" s="23">
        <v>4990.9807542494127</v>
      </c>
      <c r="N131" s="23">
        <v>23746.494917880198</v>
      </c>
      <c r="O131" s="23">
        <v>4441.2815346205261</v>
      </c>
      <c r="P131" s="23">
        <v>1774.2132534318466</v>
      </c>
      <c r="Q131" s="23">
        <v>203.77209591621011</v>
      </c>
      <c r="R131" s="23">
        <v>3011.4851291637733</v>
      </c>
      <c r="S131" s="23">
        <v>5088.4910426400756</v>
      </c>
      <c r="T131" s="23">
        <v>2799.6013252817411</v>
      </c>
      <c r="U131" s="23">
        <v>15891.428828229524</v>
      </c>
      <c r="V131" s="23">
        <v>821.86931352513113</v>
      </c>
      <c r="W131" s="23">
        <v>408.87426523220148</v>
      </c>
      <c r="X131" s="23">
        <v>8565.3350921479177</v>
      </c>
      <c r="Y131" s="23">
        <v>1029.7385778728908</v>
      </c>
      <c r="Z131" s="23">
        <v>584.28598061838466</v>
      </c>
      <c r="AA131" s="23">
        <v>448.41201159122352</v>
      </c>
      <c r="AB131" s="23">
        <v>2106.9236235924227</v>
      </c>
      <c r="AC131" s="23">
        <v>1572.9008078738548</v>
      </c>
      <c r="AD131" s="23">
        <v>803.35189332631489</v>
      </c>
      <c r="AE131" s="23">
        <v>8492.5968396796416</v>
      </c>
      <c r="AF131" s="23">
        <v>7607.570616125513</v>
      </c>
      <c r="AG131" s="23">
        <v>1924.0933119111514</v>
      </c>
      <c r="AH131" s="23">
        <v>166.40191640544447</v>
      </c>
      <c r="AI131" s="23">
        <v>159.20073483450352</v>
      </c>
      <c r="AJ131" s="23">
        <v>1834.8314098739138</v>
      </c>
      <c r="AK131" s="23">
        <v>465.60447815372396</v>
      </c>
      <c r="AL131" s="23">
        <v>1999.3343624500453</v>
      </c>
      <c r="AM131" s="23">
        <v>2117.4504811470742</v>
      </c>
      <c r="AN131" s="23">
        <v>11077.928199707207</v>
      </c>
      <c r="AO131" s="23">
        <v>3886.2371326886396</v>
      </c>
      <c r="AP131" s="23">
        <v>13604.606889306669</v>
      </c>
      <c r="AQ131" s="23">
        <v>9987.0728890519949</v>
      </c>
      <c r="AR131" s="23">
        <v>961.64808860473534</v>
      </c>
      <c r="AS131" s="23">
        <v>1858.9760704797945</v>
      </c>
      <c r="AT131" s="23">
        <v>1041.134853755264</v>
      </c>
      <c r="AU131" s="23">
        <v>803.97147516267933</v>
      </c>
      <c r="AV131" s="23">
        <v>54.784779567605625</v>
      </c>
      <c r="AW131" s="23">
        <v>54.168262826847503</v>
      </c>
      <c r="AX131" s="23">
        <v>15287.374534676666</v>
      </c>
      <c r="AY131" s="23">
        <v>11444.632228255419</v>
      </c>
      <c r="AZ131" s="23">
        <v>472.74504396158585</v>
      </c>
      <c r="BA131" s="23">
        <v>0</v>
      </c>
      <c r="BB131" s="23">
        <v>8417.2912795670545</v>
      </c>
      <c r="BC131" s="23">
        <v>8199.9528354297217</v>
      </c>
      <c r="BD131" s="23">
        <v>5456.8510259404038</v>
      </c>
      <c r="BE131" s="23">
        <v>3128.3492321651602</v>
      </c>
      <c r="BF131" s="23">
        <v>274.60202596139015</v>
      </c>
      <c r="BG131" s="23">
        <v>11969.555544911969</v>
      </c>
      <c r="BH131" s="23">
        <v>9427.9441364769336</v>
      </c>
      <c r="BI131" s="23">
        <v>310.13127088514346</v>
      </c>
      <c r="BJ131" s="23">
        <v>4633.1240097351601</v>
      </c>
      <c r="BK131" s="23">
        <v>663.10842603093931</v>
      </c>
      <c r="BL131" s="23">
        <v>1042.4357097598354</v>
      </c>
      <c r="BM131" s="23">
        <v>424.40914974105527</v>
      </c>
      <c r="BN131" s="23">
        <v>8344.0351301000155</v>
      </c>
      <c r="BO131" s="23">
        <v>6037.9352700606878</v>
      </c>
      <c r="BP131" s="23">
        <v>4875.4347817679809</v>
      </c>
      <c r="BQ131" s="23">
        <v>372.27193412733885</v>
      </c>
      <c r="BR131" s="23">
        <v>65.964039289117295</v>
      </c>
      <c r="BS131" s="23">
        <v>0</v>
      </c>
      <c r="BT131" s="64">
        <v>256053.44260516335</v>
      </c>
      <c r="BU131" s="23">
        <v>4579.1877218689342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260632.6303270323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183.37593350984517</v>
      </c>
      <c r="D133" s="23">
        <v>0.6021381760909823</v>
      </c>
      <c r="E133" s="23">
        <v>0.84564591494744756</v>
      </c>
      <c r="F133" s="23">
        <v>163.2132296793302</v>
      </c>
      <c r="G133" s="23">
        <v>799.39658930507983</v>
      </c>
      <c r="H133" s="23">
        <v>97.511917731370147</v>
      </c>
      <c r="I133" s="23">
        <v>45.547960702058809</v>
      </c>
      <c r="J133" s="23">
        <v>542.05607331501005</v>
      </c>
      <c r="K133" s="23">
        <v>30.018551033615552</v>
      </c>
      <c r="L133" s="23">
        <v>31.090971051843837</v>
      </c>
      <c r="M133" s="23">
        <v>2363.1919520405982</v>
      </c>
      <c r="N133" s="23">
        <v>9839.987279490244</v>
      </c>
      <c r="O133" s="23">
        <v>1824.8057376477002</v>
      </c>
      <c r="P133" s="23">
        <v>804.75281546106316</v>
      </c>
      <c r="Q133" s="23">
        <v>96.361315679680018</v>
      </c>
      <c r="R133" s="23">
        <v>1047.3369101747392</v>
      </c>
      <c r="S133" s="23">
        <v>1791.855657545816</v>
      </c>
      <c r="T133" s="23">
        <v>681.06504077418492</v>
      </c>
      <c r="U133" s="23">
        <v>6679.3177807961729</v>
      </c>
      <c r="V133" s="23">
        <v>1.5307014344454952</v>
      </c>
      <c r="W133" s="23">
        <v>78.967116987526211</v>
      </c>
      <c r="X133" s="23">
        <v>3452.5618941671564</v>
      </c>
      <c r="Y133" s="23">
        <v>431.37419311094573</v>
      </c>
      <c r="Z133" s="23">
        <v>2.1596618956855798</v>
      </c>
      <c r="AA133" s="23">
        <v>7.5698573359295844</v>
      </c>
      <c r="AB133" s="23">
        <v>76.797536626350123</v>
      </c>
      <c r="AC133" s="23">
        <v>246.94587346672466</v>
      </c>
      <c r="AD133" s="23">
        <v>141.84522715490695</v>
      </c>
      <c r="AE133" s="23">
        <v>491.58007728938622</v>
      </c>
      <c r="AF133" s="23">
        <v>879.86892055690782</v>
      </c>
      <c r="AG133" s="23">
        <v>487.52159257286127</v>
      </c>
      <c r="AH133" s="23">
        <v>0</v>
      </c>
      <c r="AI133" s="23">
        <v>1.8682784206039198</v>
      </c>
      <c r="AJ133" s="23">
        <v>226.31516435496286</v>
      </c>
      <c r="AK133" s="23">
        <v>96.445949717661065</v>
      </c>
      <c r="AL133" s="23">
        <v>422.255331959925</v>
      </c>
      <c r="AM133" s="23">
        <v>374.89799269620471</v>
      </c>
      <c r="AN133" s="23">
        <v>2775.6525390663942</v>
      </c>
      <c r="AO133" s="23">
        <v>544.82021940391803</v>
      </c>
      <c r="AP133" s="23">
        <v>3744.0585813179205</v>
      </c>
      <c r="AQ133" s="23">
        <v>1649.9810589991248</v>
      </c>
      <c r="AR133" s="23">
        <v>262.51952469026332</v>
      </c>
      <c r="AS133" s="23">
        <v>903.10818836951387</v>
      </c>
      <c r="AT133" s="23">
        <v>32.3835474146411</v>
      </c>
      <c r="AU133" s="23">
        <v>339.89215075925642</v>
      </c>
      <c r="AV133" s="23">
        <v>274.23732626464624</v>
      </c>
      <c r="AW133" s="23">
        <v>26.701443304354843</v>
      </c>
      <c r="AX133" s="23">
        <v>4239.4258165673818</v>
      </c>
      <c r="AY133" s="23">
        <v>986.19457222106973</v>
      </c>
      <c r="AZ133" s="23">
        <v>186.5151979291727</v>
      </c>
      <c r="BA133" s="23">
        <v>0</v>
      </c>
      <c r="BB133" s="23">
        <v>2996.9921388291136</v>
      </c>
      <c r="BC133" s="23">
        <v>2842.4895894294641</v>
      </c>
      <c r="BD133" s="23">
        <v>147.80339497638047</v>
      </c>
      <c r="BE133" s="23">
        <v>864.89749742168146</v>
      </c>
      <c r="BF133" s="23">
        <v>1.358728289426111</v>
      </c>
      <c r="BG133" s="23">
        <v>4251.3213021972015</v>
      </c>
      <c r="BH133" s="23">
        <v>2128.6169674227062</v>
      </c>
      <c r="BI133" s="23">
        <v>7.3148707904448829</v>
      </c>
      <c r="BJ133" s="23">
        <v>899.64414081993641</v>
      </c>
      <c r="BK133" s="23">
        <v>60.080702079699478</v>
      </c>
      <c r="BL133" s="23">
        <v>10648.974788568934</v>
      </c>
      <c r="BM133" s="23">
        <v>2327.3957664641548</v>
      </c>
      <c r="BN133" s="23">
        <v>2057.9842608189783</v>
      </c>
      <c r="BO133" s="23">
        <v>685.64430125652575</v>
      </c>
      <c r="BP133" s="23">
        <v>98.348388633505678</v>
      </c>
      <c r="BQ133" s="23">
        <v>23.560211992913178</v>
      </c>
      <c r="BR133" s="23">
        <v>35.578597515041814</v>
      </c>
      <c r="BS133" s="23">
        <v>0</v>
      </c>
      <c r="BT133" s="64">
        <v>80486.334683591325</v>
      </c>
      <c r="BU133" s="23">
        <v>7147.6097941396092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87633.94447773094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18.392975080920422</v>
      </c>
      <c r="D134" s="23">
        <v>20.00403301221078</v>
      </c>
      <c r="E134" s="23">
        <v>1.6379956235480984</v>
      </c>
      <c r="F134" s="23">
        <v>0.39829058064315065</v>
      </c>
      <c r="G134" s="23">
        <v>15.844001191840578</v>
      </c>
      <c r="H134" s="23">
        <v>1.251038307734643</v>
      </c>
      <c r="I134" s="23">
        <v>1.5828464991028044</v>
      </c>
      <c r="J134" s="23">
        <v>2.29458358341317</v>
      </c>
      <c r="K134" s="23">
        <v>2.505773394700789</v>
      </c>
      <c r="L134" s="23">
        <v>0.29076976580913072</v>
      </c>
      <c r="M134" s="23">
        <v>7.2970923966669385</v>
      </c>
      <c r="N134" s="23">
        <v>821.81111918878526</v>
      </c>
      <c r="O134" s="23">
        <v>5.0457493468409282</v>
      </c>
      <c r="P134" s="23">
        <v>4.4211172881947682</v>
      </c>
      <c r="Q134" s="23">
        <v>0.47662241774393493</v>
      </c>
      <c r="R134" s="23">
        <v>8.6861576044036592</v>
      </c>
      <c r="S134" s="23">
        <v>9.6017442213723783</v>
      </c>
      <c r="T134" s="23">
        <v>4.6673937821280154</v>
      </c>
      <c r="U134" s="23">
        <v>23.843954241815357</v>
      </c>
      <c r="V134" s="23">
        <v>1.2609656769870594</v>
      </c>
      <c r="W134" s="23">
        <v>4.9844125709096883</v>
      </c>
      <c r="X134" s="23">
        <v>5.9399629848968072</v>
      </c>
      <c r="Y134" s="23">
        <v>3.1518371147269533</v>
      </c>
      <c r="Z134" s="23">
        <v>10.527305313418424</v>
      </c>
      <c r="AA134" s="23">
        <v>11.0831666786009</v>
      </c>
      <c r="AB134" s="23">
        <v>23.166042258203891</v>
      </c>
      <c r="AC134" s="23">
        <v>53.494977237150394</v>
      </c>
      <c r="AD134" s="23">
        <v>17.522220784331637</v>
      </c>
      <c r="AE134" s="23">
        <v>124.10795747107124</v>
      </c>
      <c r="AF134" s="23">
        <v>115.69909463571639</v>
      </c>
      <c r="AG134" s="23">
        <v>63.734857748626276</v>
      </c>
      <c r="AH134" s="23">
        <v>0</v>
      </c>
      <c r="AI134" s="23">
        <v>6.3473822372059381</v>
      </c>
      <c r="AJ134" s="23">
        <v>48.361664329597559</v>
      </c>
      <c r="AK134" s="23">
        <v>20.743173204836335</v>
      </c>
      <c r="AL134" s="23">
        <v>19.820321582099975</v>
      </c>
      <c r="AM134" s="23">
        <v>22.008975391154458</v>
      </c>
      <c r="AN134" s="23">
        <v>15.291937471578162</v>
      </c>
      <c r="AO134" s="23">
        <v>110.29854034291479</v>
      </c>
      <c r="AP134" s="23">
        <v>142.79472769045299</v>
      </c>
      <c r="AQ134" s="23">
        <v>1145.4348151526783</v>
      </c>
      <c r="AR134" s="23">
        <v>424.60274146996449</v>
      </c>
      <c r="AS134" s="23">
        <v>14.402202659033007</v>
      </c>
      <c r="AT134" s="23">
        <v>32.359329850291481</v>
      </c>
      <c r="AU134" s="23">
        <v>0.73493036733357531</v>
      </c>
      <c r="AV134" s="23">
        <v>1.6087335114418573E-2</v>
      </c>
      <c r="AW134" s="23">
        <v>1.6775038342502591E-2</v>
      </c>
      <c r="AX134" s="23">
        <v>490.3128936074703</v>
      </c>
      <c r="AY134" s="23">
        <v>1237.5951183035143</v>
      </c>
      <c r="AZ134" s="23">
        <v>12.361826952626476</v>
      </c>
      <c r="BA134" s="23">
        <v>0</v>
      </c>
      <c r="BB134" s="23">
        <v>26.486509003198886</v>
      </c>
      <c r="BC134" s="23">
        <v>228.04287143546304</v>
      </c>
      <c r="BD134" s="23">
        <v>278.16989648845993</v>
      </c>
      <c r="BE134" s="23">
        <v>64.955689508004681</v>
      </c>
      <c r="BF134" s="23">
        <v>0</v>
      </c>
      <c r="BG134" s="23">
        <v>326.58549055897896</v>
      </c>
      <c r="BH134" s="23">
        <v>137.01701688854843</v>
      </c>
      <c r="BI134" s="23">
        <v>0.12386001273216832</v>
      </c>
      <c r="BJ134" s="23">
        <v>13631.566428217315</v>
      </c>
      <c r="BK134" s="23">
        <v>19.057018141264805</v>
      </c>
      <c r="BL134" s="23">
        <v>25.639243692588753</v>
      </c>
      <c r="BM134" s="23">
        <v>0.63289854617297658</v>
      </c>
      <c r="BN134" s="23">
        <v>43.831661334670599</v>
      </c>
      <c r="BO134" s="23">
        <v>7.4121540473335674</v>
      </c>
      <c r="BP134" s="23">
        <v>30.877550353767099</v>
      </c>
      <c r="BQ134" s="23">
        <v>4.3087443916333319</v>
      </c>
      <c r="BR134" s="23">
        <v>9.6220529152972709</v>
      </c>
      <c r="BS134" s="23">
        <v>0</v>
      </c>
      <c r="BT134" s="64">
        <v>19962.558586524156</v>
      </c>
      <c r="BU134" s="23">
        <v>3274.2234172162048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23236.782003740362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50.527046586907666</v>
      </c>
      <c r="D135" s="23">
        <v>12.940269463025203</v>
      </c>
      <c r="E135" s="23">
        <v>4.0790238934020984</v>
      </c>
      <c r="F135" s="23">
        <v>1.9729974521064513</v>
      </c>
      <c r="G135" s="23">
        <v>283.97351997594654</v>
      </c>
      <c r="H135" s="23">
        <v>32.147892607806682</v>
      </c>
      <c r="I135" s="23">
        <v>21.252481711579325</v>
      </c>
      <c r="J135" s="23">
        <v>37.810217914765488</v>
      </c>
      <c r="K135" s="23">
        <v>36.659387715796541</v>
      </c>
      <c r="L135" s="23">
        <v>14.443136730061221</v>
      </c>
      <c r="M135" s="23">
        <v>167.45315468841741</v>
      </c>
      <c r="N135" s="23">
        <v>879.44022764608701</v>
      </c>
      <c r="O135" s="23">
        <v>54.099379599450145</v>
      </c>
      <c r="P135" s="23">
        <v>40.431772395650718</v>
      </c>
      <c r="Q135" s="23">
        <v>5.7284004411874978</v>
      </c>
      <c r="R135" s="23">
        <v>94.520146088956295</v>
      </c>
      <c r="S135" s="23">
        <v>140.60269265618211</v>
      </c>
      <c r="T135" s="23">
        <v>80.391367064838377</v>
      </c>
      <c r="U135" s="23">
        <v>323.68276868423726</v>
      </c>
      <c r="V135" s="23">
        <v>16.358377202678898</v>
      </c>
      <c r="W135" s="23">
        <v>22.810510474001063</v>
      </c>
      <c r="X135" s="23">
        <v>138.88216365304925</v>
      </c>
      <c r="Y135" s="23">
        <v>52.470274035112517</v>
      </c>
      <c r="Z135" s="23">
        <v>20.572773515006777</v>
      </c>
      <c r="AA135" s="23">
        <v>56.668517927434529</v>
      </c>
      <c r="AB135" s="23">
        <v>112.91494996298854</v>
      </c>
      <c r="AC135" s="23">
        <v>564.83717692119421</v>
      </c>
      <c r="AD135" s="23">
        <v>88.355860704344479</v>
      </c>
      <c r="AE135" s="23">
        <v>460.12628120257057</v>
      </c>
      <c r="AF135" s="23">
        <v>443.56720474672204</v>
      </c>
      <c r="AG135" s="23">
        <v>193.10618761182786</v>
      </c>
      <c r="AH135" s="23">
        <v>24.273371449387781</v>
      </c>
      <c r="AI135" s="23">
        <v>73.326996276440042</v>
      </c>
      <c r="AJ135" s="23">
        <v>148.32891510352977</v>
      </c>
      <c r="AK135" s="23">
        <v>41.702294671445145</v>
      </c>
      <c r="AL135" s="23">
        <v>104.37025819784516</v>
      </c>
      <c r="AM135" s="23">
        <v>123.80695537574456</v>
      </c>
      <c r="AN135" s="23">
        <v>178.09780920981467</v>
      </c>
      <c r="AO135" s="23">
        <v>324.6309687562424</v>
      </c>
      <c r="AP135" s="23">
        <v>819.69863209858397</v>
      </c>
      <c r="AQ135" s="23">
        <v>1414.8691247480363</v>
      </c>
      <c r="AR135" s="23">
        <v>21.930365598179808</v>
      </c>
      <c r="AS135" s="23">
        <v>59.706442568371628</v>
      </c>
      <c r="AT135" s="23">
        <v>37.309762665517745</v>
      </c>
      <c r="AU135" s="23">
        <v>54.861007798633878</v>
      </c>
      <c r="AV135" s="23">
        <v>7.5147339615404967</v>
      </c>
      <c r="AW135" s="23">
        <v>1.4982457754644218</v>
      </c>
      <c r="AX135" s="23">
        <v>302.2722010569035</v>
      </c>
      <c r="AY135" s="23">
        <v>895.97882055069965</v>
      </c>
      <c r="AZ135" s="23">
        <v>106.81574044010446</v>
      </c>
      <c r="BA135" s="23">
        <v>0</v>
      </c>
      <c r="BB135" s="23">
        <v>58.001680410630385</v>
      </c>
      <c r="BC135" s="23">
        <v>158.16156562872862</v>
      </c>
      <c r="BD135" s="23">
        <v>577.66523567586512</v>
      </c>
      <c r="BE135" s="23">
        <v>28.489603397630635</v>
      </c>
      <c r="BF135" s="23">
        <v>7.344565954847206</v>
      </c>
      <c r="BG135" s="23">
        <v>232.39777349214083</v>
      </c>
      <c r="BH135" s="23">
        <v>1341.1864128465165</v>
      </c>
      <c r="BI135" s="23">
        <v>77.310755436759862</v>
      </c>
      <c r="BJ135" s="23">
        <v>1161.4880089161143</v>
      </c>
      <c r="BK135" s="23">
        <v>44.288992441864785</v>
      </c>
      <c r="BL135" s="23">
        <v>533.2187658625536</v>
      </c>
      <c r="BM135" s="23">
        <v>512.22610278925106</v>
      </c>
      <c r="BN135" s="23">
        <v>351.97084091896932</v>
      </c>
      <c r="BO135" s="23">
        <v>142.76104208283894</v>
      </c>
      <c r="BP135" s="23">
        <v>1848.5629201398442</v>
      </c>
      <c r="BQ135" s="23">
        <v>65.901898732073889</v>
      </c>
      <c r="BR135" s="23">
        <v>59.840017083302435</v>
      </c>
      <c r="BS135" s="23">
        <v>0</v>
      </c>
      <c r="BT135" s="64">
        <v>16394.634989385755</v>
      </c>
      <c r="BU135" s="23">
        <v>56363.828892091471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72758.463881477219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21.912751418085819</v>
      </c>
      <c r="BI136" s="23">
        <v>0</v>
      </c>
      <c r="BJ136" s="23">
        <v>0</v>
      </c>
      <c r="BK136" s="23">
        <v>0</v>
      </c>
      <c r="BL136" s="23">
        <v>12918.426607945719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12940.339359363805</v>
      </c>
      <c r="BU136" s="23">
        <v>6299.1258791748123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19239.465238538618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37.247685156092807</v>
      </c>
      <c r="D138" s="23">
        <v>5.8010027537153901</v>
      </c>
      <c r="E138" s="23">
        <v>279.04330250811768</v>
      </c>
      <c r="F138" s="23">
        <v>37.441808675213721</v>
      </c>
      <c r="G138" s="23">
        <v>400.11695950141916</v>
      </c>
      <c r="H138" s="23">
        <v>52.755875280015346</v>
      </c>
      <c r="I138" s="23">
        <v>47.501331690170133</v>
      </c>
      <c r="J138" s="23">
        <v>113.34357462095484</v>
      </c>
      <c r="K138" s="23">
        <v>30.488808330176649</v>
      </c>
      <c r="L138" s="23">
        <v>8.3818892553219104</v>
      </c>
      <c r="M138" s="23">
        <v>456.84985072527581</v>
      </c>
      <c r="N138" s="23">
        <v>2160.0287731774938</v>
      </c>
      <c r="O138" s="23">
        <v>361.08244250763016</v>
      </c>
      <c r="P138" s="23">
        <v>178.34119716980817</v>
      </c>
      <c r="Q138" s="23">
        <v>16.913074580322853</v>
      </c>
      <c r="R138" s="23">
        <v>222.31300630780643</v>
      </c>
      <c r="S138" s="23">
        <v>373.51517659703745</v>
      </c>
      <c r="T138" s="23">
        <v>210.20873576949214</v>
      </c>
      <c r="U138" s="23">
        <v>1229.5813770498655</v>
      </c>
      <c r="V138" s="23">
        <v>71.103783014872334</v>
      </c>
      <c r="W138" s="23">
        <v>26.820432186497776</v>
      </c>
      <c r="X138" s="23">
        <v>618.94144195062393</v>
      </c>
      <c r="Y138" s="23">
        <v>99.285810125698305</v>
      </c>
      <c r="Z138" s="23">
        <v>152.99459634091551</v>
      </c>
      <c r="AA138" s="23">
        <v>70.840011080657135</v>
      </c>
      <c r="AB138" s="23">
        <v>240.62050024178643</v>
      </c>
      <c r="AC138" s="23">
        <v>382.79142412844749</v>
      </c>
      <c r="AD138" s="23">
        <v>121.29471674951826</v>
      </c>
      <c r="AE138" s="23">
        <v>349.66560175660362</v>
      </c>
      <c r="AF138" s="23">
        <v>412.33965246981467</v>
      </c>
      <c r="AG138" s="23">
        <v>225.7617862002059</v>
      </c>
      <c r="AH138" s="23">
        <v>32.698476089350358</v>
      </c>
      <c r="AI138" s="23">
        <v>6.4417351546206536</v>
      </c>
      <c r="AJ138" s="23">
        <v>150.87513951568835</v>
      </c>
      <c r="AK138" s="23">
        <v>19.638658271814215</v>
      </c>
      <c r="AL138" s="23">
        <v>146.91145614922209</v>
      </c>
      <c r="AM138" s="23">
        <v>198.32183322013532</v>
      </c>
      <c r="AN138" s="23">
        <v>23872.192615840308</v>
      </c>
      <c r="AO138" s="23">
        <v>156.79232612424997</v>
      </c>
      <c r="AP138" s="23">
        <v>817.09728458680922</v>
      </c>
      <c r="AQ138" s="23">
        <v>548.88558752286758</v>
      </c>
      <c r="AR138" s="23">
        <v>37.159456643131044</v>
      </c>
      <c r="AS138" s="23">
        <v>164.17096765421272</v>
      </c>
      <c r="AT138" s="23">
        <v>164.36353146984735</v>
      </c>
      <c r="AU138" s="23">
        <v>153.57407732037626</v>
      </c>
      <c r="AV138" s="23">
        <v>3.5410189168483748</v>
      </c>
      <c r="AW138" s="23">
        <v>2.8393561650088874</v>
      </c>
      <c r="AX138" s="23">
        <v>945.31285779437803</v>
      </c>
      <c r="AY138" s="23">
        <v>552.7748951277365</v>
      </c>
      <c r="AZ138" s="23">
        <v>105.4321280704016</v>
      </c>
      <c r="BA138" s="23">
        <v>353.28715685597228</v>
      </c>
      <c r="BB138" s="23">
        <v>560.77391170215151</v>
      </c>
      <c r="BC138" s="23">
        <v>535.68889090371749</v>
      </c>
      <c r="BD138" s="23">
        <v>101.73498217761401</v>
      </c>
      <c r="BE138" s="23">
        <v>136.14445147036071</v>
      </c>
      <c r="BF138" s="23">
        <v>35.621585655527838</v>
      </c>
      <c r="BG138" s="23">
        <v>810.77344485780657</v>
      </c>
      <c r="BH138" s="23">
        <v>1124.8356894321548</v>
      </c>
      <c r="BI138" s="23">
        <v>23.305492655251172</v>
      </c>
      <c r="BJ138" s="23">
        <v>29269.584986366997</v>
      </c>
      <c r="BK138" s="23">
        <v>59.247504262187846</v>
      </c>
      <c r="BL138" s="23">
        <v>914.53717731762606</v>
      </c>
      <c r="BM138" s="23">
        <v>18594.506130860147</v>
      </c>
      <c r="BN138" s="23">
        <v>2028.2723746020524</v>
      </c>
      <c r="BO138" s="23">
        <v>1704.7480711653334</v>
      </c>
      <c r="BP138" s="23">
        <v>1490.1362174584676</v>
      </c>
      <c r="BQ138" s="23">
        <v>64.550847463702098</v>
      </c>
      <c r="BR138" s="23">
        <v>35.963428474992604</v>
      </c>
      <c r="BS138" s="23">
        <v>0</v>
      </c>
      <c r="BT138" s="64">
        <v>94916.151373220637</v>
      </c>
      <c r="BU138" s="23">
        <v>225185.44583471998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38760.515291421551</v>
      </c>
      <c r="CH138" s="23">
        <v>854.24379322437437</v>
      </c>
      <c r="CI138" s="23">
        <v>53295.405202727779</v>
      </c>
      <c r="CJ138" s="34">
        <f t="shared" si="4"/>
        <v>413011.76149531436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9.7146150564884852</v>
      </c>
      <c r="D139" s="23">
        <v>1.7376588060760685</v>
      </c>
      <c r="E139" s="23">
        <v>180.59194457252354</v>
      </c>
      <c r="F139" s="23">
        <v>13.956357148216131</v>
      </c>
      <c r="G139" s="23">
        <v>115.28456790167252</v>
      </c>
      <c r="H139" s="23">
        <v>11.075645325232101</v>
      </c>
      <c r="I139" s="23">
        <v>12.38940483700212</v>
      </c>
      <c r="J139" s="23">
        <v>46.861640983319866</v>
      </c>
      <c r="K139" s="23">
        <v>4.8450272913364012</v>
      </c>
      <c r="L139" s="23">
        <v>2.8041813407529221</v>
      </c>
      <c r="M139" s="23">
        <v>185.8434723664661</v>
      </c>
      <c r="N139" s="23">
        <v>984.87073313455255</v>
      </c>
      <c r="O139" s="23">
        <v>155.53463753524994</v>
      </c>
      <c r="P139" s="23">
        <v>67.04027182320084</v>
      </c>
      <c r="Q139" s="23">
        <v>6.7567674573180829</v>
      </c>
      <c r="R139" s="23">
        <v>81.935052217154578</v>
      </c>
      <c r="S139" s="23">
        <v>153.99600356828719</v>
      </c>
      <c r="T139" s="23">
        <v>88.26502573318831</v>
      </c>
      <c r="U139" s="23">
        <v>519.89636322478805</v>
      </c>
      <c r="V139" s="23">
        <v>29.572459991531755</v>
      </c>
      <c r="W139" s="23">
        <v>7.7969622292127267</v>
      </c>
      <c r="X139" s="23">
        <v>268.10911189287958</v>
      </c>
      <c r="Y139" s="23">
        <v>38.846030822201747</v>
      </c>
      <c r="Z139" s="23">
        <v>109.28075761065237</v>
      </c>
      <c r="AA139" s="23">
        <v>28.932061874901848</v>
      </c>
      <c r="AB139" s="23">
        <v>90.704377539083225</v>
      </c>
      <c r="AC139" s="23">
        <v>122.32268452488471</v>
      </c>
      <c r="AD139" s="23">
        <v>51.370435508500591</v>
      </c>
      <c r="AE139" s="23">
        <v>2744.3418169696079</v>
      </c>
      <c r="AF139" s="23">
        <v>1157.5731804287884</v>
      </c>
      <c r="AG139" s="23">
        <v>203.16099181306595</v>
      </c>
      <c r="AH139" s="23">
        <v>11.00498753496729</v>
      </c>
      <c r="AI139" s="23">
        <v>0</v>
      </c>
      <c r="AJ139" s="23">
        <v>34.753217227049873</v>
      </c>
      <c r="AK139" s="23">
        <v>7.5076959714429359</v>
      </c>
      <c r="AL139" s="23">
        <v>42.553256777725771</v>
      </c>
      <c r="AM139" s="23">
        <v>518.44011800152521</v>
      </c>
      <c r="AN139" s="23">
        <v>6762.3868131629151</v>
      </c>
      <c r="AO139" s="23">
        <v>52.083154015177151</v>
      </c>
      <c r="AP139" s="23">
        <v>13245.573930948265</v>
      </c>
      <c r="AQ139" s="23">
        <v>581.33119386078113</v>
      </c>
      <c r="AR139" s="23">
        <v>11.689586351220537</v>
      </c>
      <c r="AS139" s="23">
        <v>72.834436091202917</v>
      </c>
      <c r="AT139" s="23">
        <v>73.530614729226471</v>
      </c>
      <c r="AU139" s="23">
        <v>32.014070412984211</v>
      </c>
      <c r="AV139" s="23">
        <v>1.4790728492434386</v>
      </c>
      <c r="AW139" s="23">
        <v>1.0310219075909004</v>
      </c>
      <c r="AX139" s="23">
        <v>5730.7108402865579</v>
      </c>
      <c r="AY139" s="23">
        <v>15940.635449645502</v>
      </c>
      <c r="AZ139" s="23">
        <v>16.905399321677955</v>
      </c>
      <c r="BA139" s="23">
        <v>0</v>
      </c>
      <c r="BB139" s="23">
        <v>5664.388119762677</v>
      </c>
      <c r="BC139" s="23">
        <v>249.45694455110814</v>
      </c>
      <c r="BD139" s="23">
        <v>2894.6494440627766</v>
      </c>
      <c r="BE139" s="23">
        <v>63.60396900263251</v>
      </c>
      <c r="BF139" s="23">
        <v>19.454105648710105</v>
      </c>
      <c r="BG139" s="23">
        <v>2538.4162318073822</v>
      </c>
      <c r="BH139" s="23">
        <v>142.90477844168046</v>
      </c>
      <c r="BI139" s="23">
        <v>835.49442694336733</v>
      </c>
      <c r="BJ139" s="23">
        <v>294.06964761203994</v>
      </c>
      <c r="BK139" s="23">
        <v>22.88491589005843</v>
      </c>
      <c r="BL139" s="23">
        <v>45.813480791290658</v>
      </c>
      <c r="BM139" s="23">
        <v>9106.9863693147527</v>
      </c>
      <c r="BN139" s="23">
        <v>5256.8246767697692</v>
      </c>
      <c r="BO139" s="23">
        <v>1464.1782882620316</v>
      </c>
      <c r="BP139" s="23">
        <v>2451.1720638792626</v>
      </c>
      <c r="BQ139" s="23">
        <v>22.801614705391955</v>
      </c>
      <c r="BR139" s="23">
        <v>5.9284876284719772</v>
      </c>
      <c r="BS139" s="23">
        <v>0</v>
      </c>
      <c r="BT139" s="64">
        <v>81710.902665696587</v>
      </c>
      <c r="BU139" s="23">
        <v>109036.0985169077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190747.00118260429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102.19390130060556</v>
      </c>
      <c r="D140" s="23">
        <v>26.681076632384777</v>
      </c>
      <c r="E140" s="23">
        <v>1.1447856791936113</v>
      </c>
      <c r="F140" s="23">
        <v>36.400617708409065</v>
      </c>
      <c r="G140" s="23">
        <v>728.48664029585336</v>
      </c>
      <c r="H140" s="23">
        <v>78.77371533896644</v>
      </c>
      <c r="I140" s="23">
        <v>86.908117954294099</v>
      </c>
      <c r="J140" s="23">
        <v>208.34937790813197</v>
      </c>
      <c r="K140" s="23">
        <v>148.6100162741034</v>
      </c>
      <c r="L140" s="23">
        <v>50.665615207529314</v>
      </c>
      <c r="M140" s="23">
        <v>327.86625932381787</v>
      </c>
      <c r="N140" s="23">
        <v>1579.3135279924027</v>
      </c>
      <c r="O140" s="23">
        <v>316.50346609298845</v>
      </c>
      <c r="P140" s="23">
        <v>266.30409962388535</v>
      </c>
      <c r="Q140" s="23">
        <v>58.911095500270783</v>
      </c>
      <c r="R140" s="23">
        <v>477.81024986853146</v>
      </c>
      <c r="S140" s="23">
        <v>647.81344166727035</v>
      </c>
      <c r="T140" s="23">
        <v>297.96981529055199</v>
      </c>
      <c r="U140" s="23">
        <v>1299.3569773001718</v>
      </c>
      <c r="V140" s="23">
        <v>97.674277802741173</v>
      </c>
      <c r="W140" s="23">
        <v>95.796147881081765</v>
      </c>
      <c r="X140" s="23">
        <v>837.53696393688915</v>
      </c>
      <c r="Y140" s="23">
        <v>160.83050475838016</v>
      </c>
      <c r="Z140" s="23">
        <v>44.851868253458342</v>
      </c>
      <c r="AA140" s="23">
        <v>93.617353868750854</v>
      </c>
      <c r="AB140" s="23">
        <v>356.01421928919325</v>
      </c>
      <c r="AC140" s="23">
        <v>245.44583416427247</v>
      </c>
      <c r="AD140" s="23">
        <v>253.65787527878723</v>
      </c>
      <c r="AE140" s="23">
        <v>1370.9473024719641</v>
      </c>
      <c r="AF140" s="23">
        <v>1676.5397060598491</v>
      </c>
      <c r="AG140" s="23">
        <v>348.09975633427462</v>
      </c>
      <c r="AH140" s="23">
        <v>147.99711941558652</v>
      </c>
      <c r="AI140" s="23">
        <v>94.293744614678346</v>
      </c>
      <c r="AJ140" s="23">
        <v>518.34212879573613</v>
      </c>
      <c r="AK140" s="23">
        <v>220.92637845048111</v>
      </c>
      <c r="AL140" s="23">
        <v>287.11661199682516</v>
      </c>
      <c r="AM140" s="23">
        <v>479.26542371180176</v>
      </c>
      <c r="AN140" s="23">
        <v>409.62949119543293</v>
      </c>
      <c r="AO140" s="23">
        <v>1385.0563397363685</v>
      </c>
      <c r="AP140" s="23">
        <v>2654.3022403267055</v>
      </c>
      <c r="AQ140" s="23">
        <v>946.29969281833496</v>
      </c>
      <c r="AR140" s="23">
        <v>353.18015288581552</v>
      </c>
      <c r="AS140" s="23">
        <v>427.29403729229188</v>
      </c>
      <c r="AT140" s="23">
        <v>625.0228150600235</v>
      </c>
      <c r="AU140" s="23">
        <v>201.75935335643879</v>
      </c>
      <c r="AV140" s="23">
        <v>32.610487076362915</v>
      </c>
      <c r="AW140" s="23">
        <v>2.6309642928960177</v>
      </c>
      <c r="AX140" s="23">
        <v>1240.4454027497977</v>
      </c>
      <c r="AY140" s="23">
        <v>1723.7613065851415</v>
      </c>
      <c r="AZ140" s="23">
        <v>323.78095070242682</v>
      </c>
      <c r="BA140" s="23">
        <v>0</v>
      </c>
      <c r="BB140" s="23">
        <v>516.84445885119669</v>
      </c>
      <c r="BC140" s="23">
        <v>625.33152287795872</v>
      </c>
      <c r="BD140" s="23">
        <v>668.16682949031747</v>
      </c>
      <c r="BE140" s="23">
        <v>176.2740626870995</v>
      </c>
      <c r="BF140" s="23">
        <v>9.1620155905519471</v>
      </c>
      <c r="BG140" s="23">
        <v>909.84525716253381</v>
      </c>
      <c r="BH140" s="23">
        <v>133.52823030854125</v>
      </c>
      <c r="BI140" s="23">
        <v>19.079916889911594</v>
      </c>
      <c r="BJ140" s="23">
        <v>0</v>
      </c>
      <c r="BK140" s="23">
        <v>89.265976488161712</v>
      </c>
      <c r="BL140" s="23">
        <v>468.78738718214612</v>
      </c>
      <c r="BM140" s="23">
        <v>0</v>
      </c>
      <c r="BN140" s="23">
        <v>228.43365546444485</v>
      </c>
      <c r="BO140" s="23">
        <v>166.98380966375922</v>
      </c>
      <c r="BP140" s="23">
        <v>250.24262095554033</v>
      </c>
      <c r="BQ140" s="23">
        <v>211.64836742636112</v>
      </c>
      <c r="BR140" s="23">
        <v>104.98217424332769</v>
      </c>
      <c r="BS140" s="23">
        <v>0</v>
      </c>
      <c r="BT140" s="64">
        <v>28973.365533404001</v>
      </c>
      <c r="BU140" s="23">
        <v>11507.227135345463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11083.453557319941</v>
      </c>
      <c r="CJ140" s="34">
        <f t="shared" si="5"/>
        <v>51564.046226069404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1481.7186413504646</v>
      </c>
      <c r="D141" s="23">
        <v>0.69505286322238813</v>
      </c>
      <c r="E141" s="23">
        <v>69.779680644966433</v>
      </c>
      <c r="F141" s="23">
        <v>1028.3502970908346</v>
      </c>
      <c r="G141" s="23">
        <v>4758.0868148524469</v>
      </c>
      <c r="H141" s="23">
        <v>508.37559106145807</v>
      </c>
      <c r="I141" s="23">
        <v>956.85839679169419</v>
      </c>
      <c r="J141" s="23">
        <v>379.82872952327824</v>
      </c>
      <c r="K141" s="23">
        <v>302.6568817861554</v>
      </c>
      <c r="L141" s="23">
        <v>253.69562816857899</v>
      </c>
      <c r="M141" s="23">
        <v>1022.5874109528323</v>
      </c>
      <c r="N141" s="23">
        <v>2035.2276683986079</v>
      </c>
      <c r="O141" s="23">
        <v>969.04864862255624</v>
      </c>
      <c r="P141" s="23">
        <v>1051.2463869497624</v>
      </c>
      <c r="Q141" s="23">
        <v>777.90225507431251</v>
      </c>
      <c r="R141" s="23">
        <v>899.6713242984124</v>
      </c>
      <c r="S141" s="23">
        <v>578.6165139102518</v>
      </c>
      <c r="T141" s="23">
        <v>318.40371050851815</v>
      </c>
      <c r="U141" s="23">
        <v>2446.3275786081535</v>
      </c>
      <c r="V141" s="23">
        <v>143.2855842341196</v>
      </c>
      <c r="W141" s="23">
        <v>298.84755634562464</v>
      </c>
      <c r="X141" s="23">
        <v>842.72228499469679</v>
      </c>
      <c r="Y141" s="23">
        <v>223.15588579278139</v>
      </c>
      <c r="Z141" s="23">
        <v>2288.4963524910399</v>
      </c>
      <c r="AA141" s="23">
        <v>77.055407469251207</v>
      </c>
      <c r="AB141" s="23">
        <v>1235.0376443070666</v>
      </c>
      <c r="AC141" s="23">
        <v>1640.5990184124496</v>
      </c>
      <c r="AD141" s="23">
        <v>529.6304947291668</v>
      </c>
      <c r="AE141" s="23">
        <v>1932.0369255316925</v>
      </c>
      <c r="AF141" s="23">
        <v>1067.9844049801227</v>
      </c>
      <c r="AG141" s="23">
        <v>2871.1325253611876</v>
      </c>
      <c r="AH141" s="23">
        <v>763.91497660136326</v>
      </c>
      <c r="AI141" s="23">
        <v>816.38906335292324</v>
      </c>
      <c r="AJ141" s="23">
        <v>461.30410271148361</v>
      </c>
      <c r="AK141" s="23">
        <v>176.43812976185012</v>
      </c>
      <c r="AL141" s="23">
        <v>716.69700110514941</v>
      </c>
      <c r="AM141" s="23">
        <v>523.9594787909532</v>
      </c>
      <c r="AN141" s="23">
        <v>128.05737179218224</v>
      </c>
      <c r="AO141" s="23">
        <v>1269.2962860749149</v>
      </c>
      <c r="AP141" s="23">
        <v>1817.8583892528363</v>
      </c>
      <c r="AQ141" s="23">
        <v>430.06434406499807</v>
      </c>
      <c r="AR141" s="23">
        <v>383.50735707811276</v>
      </c>
      <c r="AS141" s="23">
        <v>204.60573712411664</v>
      </c>
      <c r="AT141" s="23">
        <v>105.23232299947833</v>
      </c>
      <c r="AU141" s="23">
        <v>224.51062434050968</v>
      </c>
      <c r="AV141" s="23">
        <v>0.31298178554983891</v>
      </c>
      <c r="AW141" s="23">
        <v>0.47440844994029024</v>
      </c>
      <c r="AX141" s="23">
        <v>219.73507902852069</v>
      </c>
      <c r="AY141" s="23">
        <v>877.26246724256237</v>
      </c>
      <c r="AZ141" s="23">
        <v>596.58940815874234</v>
      </c>
      <c r="BA141" s="23">
        <v>146.20536000846752</v>
      </c>
      <c r="BB141" s="23">
        <v>177.81609961909692</v>
      </c>
      <c r="BC141" s="23">
        <v>67.60125144686765</v>
      </c>
      <c r="BD141" s="23">
        <v>13.047295884438807</v>
      </c>
      <c r="BE141" s="23">
        <v>5.85842555400572</v>
      </c>
      <c r="BF141" s="23">
        <v>113.53079794499772</v>
      </c>
      <c r="BG141" s="23">
        <v>223.63650151372602</v>
      </c>
      <c r="BH141" s="23">
        <v>2327.1026157004358</v>
      </c>
      <c r="BI141" s="23">
        <v>15.392489304559788</v>
      </c>
      <c r="BJ141" s="23">
        <v>766.47232577585055</v>
      </c>
      <c r="BK141" s="23">
        <v>65.835468771910271</v>
      </c>
      <c r="BL141" s="23">
        <v>876.56034652236849</v>
      </c>
      <c r="BM141" s="23">
        <v>443.14593392580105</v>
      </c>
      <c r="BN141" s="23">
        <v>286.38111091791666</v>
      </c>
      <c r="BO141" s="23">
        <v>135.80634877903705</v>
      </c>
      <c r="BP141" s="23">
        <v>551.09039147001943</v>
      </c>
      <c r="BQ141" s="23">
        <v>110.20326264944677</v>
      </c>
      <c r="BR141" s="23">
        <v>177.92810238239824</v>
      </c>
      <c r="BS141" s="23">
        <v>0</v>
      </c>
      <c r="BT141" s="64">
        <v>49208.884953993242</v>
      </c>
      <c r="BU141" s="23">
        <v>165.15539753300311</v>
      </c>
      <c r="BV141" s="23">
        <v>0</v>
      </c>
      <c r="BW141" s="23">
        <v>0.29329946857524664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13415.994697195052</v>
      </c>
      <c r="CE141" s="23">
        <v>0</v>
      </c>
      <c r="CF141" s="23">
        <v>0</v>
      </c>
      <c r="CG141" s="23">
        <v>0</v>
      </c>
      <c r="CH141" s="23">
        <v>8.0610999925497779</v>
      </c>
      <c r="CI141" s="23">
        <v>53.377783853565035</v>
      </c>
      <c r="CJ141" s="34">
        <f t="shared" si="5"/>
        <v>62851.767232035985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1.9986128072788134</v>
      </c>
      <c r="D142" s="23">
        <v>0</v>
      </c>
      <c r="E142" s="23">
        <v>0</v>
      </c>
      <c r="F142" s="23">
        <v>2.4880921016351523</v>
      </c>
      <c r="G142" s="23">
        <v>14.532316658668869</v>
      </c>
      <c r="H142" s="23">
        <v>1.4943600259714549</v>
      </c>
      <c r="I142" s="23">
        <v>0.7789099935089685</v>
      </c>
      <c r="J142" s="23">
        <v>10.079470020759295</v>
      </c>
      <c r="K142" s="23">
        <v>0.48615165158833651</v>
      </c>
      <c r="L142" s="23">
        <v>0.56588197740747548</v>
      </c>
      <c r="M142" s="23">
        <v>40.596873629723618</v>
      </c>
      <c r="N142" s="23">
        <v>207.50913668633848</v>
      </c>
      <c r="O142" s="23">
        <v>34.158266331142443</v>
      </c>
      <c r="P142" s="23">
        <v>14.576929441197294</v>
      </c>
      <c r="Q142" s="23">
        <v>1.4705393449050097</v>
      </c>
      <c r="R142" s="23">
        <v>17.790248332215288</v>
      </c>
      <c r="S142" s="23">
        <v>32.04299508540543</v>
      </c>
      <c r="T142" s="23">
        <v>18.568801499693848</v>
      </c>
      <c r="U142" s="23">
        <v>112.38593933960016</v>
      </c>
      <c r="V142" s="23">
        <v>6.3585412463884756</v>
      </c>
      <c r="W142" s="23">
        <v>1.4513034791802859</v>
      </c>
      <c r="X142" s="23">
        <v>57.412562899214038</v>
      </c>
      <c r="Y142" s="23">
        <v>8.0614012947419695</v>
      </c>
      <c r="Z142" s="23">
        <v>0</v>
      </c>
      <c r="AA142" s="23">
        <v>0</v>
      </c>
      <c r="AB142" s="23">
        <v>0</v>
      </c>
      <c r="AC142" s="23">
        <v>1.4973965831960268</v>
      </c>
      <c r="AD142" s="23">
        <v>0</v>
      </c>
      <c r="AE142" s="23">
        <v>0</v>
      </c>
      <c r="AF142" s="23">
        <v>16.387405320422904</v>
      </c>
      <c r="AG142" s="23">
        <v>0</v>
      </c>
      <c r="AH142" s="23">
        <v>0</v>
      </c>
      <c r="AI142" s="23">
        <v>0</v>
      </c>
      <c r="AJ142" s="23">
        <v>1.6317127832882021</v>
      </c>
      <c r="AK142" s="23">
        <v>1.279432914227175</v>
      </c>
      <c r="AL142" s="23">
        <v>8.921502934138184</v>
      </c>
      <c r="AM142" s="23">
        <v>6.2269912590185461</v>
      </c>
      <c r="AN142" s="23">
        <v>68.749353172275164</v>
      </c>
      <c r="AO142" s="23">
        <v>7.4444581741122073</v>
      </c>
      <c r="AP142" s="23">
        <v>64.938711381025058</v>
      </c>
      <c r="AQ142" s="23">
        <v>32.310380674604268</v>
      </c>
      <c r="AR142" s="23">
        <v>2.5145379182953596</v>
      </c>
      <c r="AS142" s="23">
        <v>15.653643643061198</v>
      </c>
      <c r="AT142" s="23">
        <v>0.19734037358558557</v>
      </c>
      <c r="AU142" s="23">
        <v>5.5462951223340626</v>
      </c>
      <c r="AV142" s="23">
        <v>0.29843325021945671</v>
      </c>
      <c r="AW142" s="23">
        <v>0.20802979318240072</v>
      </c>
      <c r="AX142" s="23">
        <v>80.690754507779346</v>
      </c>
      <c r="AY142" s="23">
        <v>16.985071288712472</v>
      </c>
      <c r="AZ142" s="23">
        <v>3.4016844063043523</v>
      </c>
      <c r="BA142" s="23">
        <v>0</v>
      </c>
      <c r="BB142" s="23">
        <v>55.290147640296468</v>
      </c>
      <c r="BC142" s="23">
        <v>51.664767792011318</v>
      </c>
      <c r="BD142" s="23">
        <v>1.5162878612260349</v>
      </c>
      <c r="BE142" s="23">
        <v>13.512122012964067</v>
      </c>
      <c r="BF142" s="23">
        <v>0</v>
      </c>
      <c r="BG142" s="23">
        <v>78.02535992400027</v>
      </c>
      <c r="BH142" s="23">
        <v>21.330949810307061</v>
      </c>
      <c r="BI142" s="23">
        <v>0.11195389589038002</v>
      </c>
      <c r="BJ142" s="23">
        <v>0</v>
      </c>
      <c r="BK142" s="23">
        <v>0</v>
      </c>
      <c r="BL142" s="23">
        <v>0</v>
      </c>
      <c r="BM142" s="23">
        <v>0</v>
      </c>
      <c r="BN142" s="23">
        <v>39.673673985902461</v>
      </c>
      <c r="BO142" s="23">
        <v>22.326849879721284</v>
      </c>
      <c r="BP142" s="23">
        <v>1.2149080182349745</v>
      </c>
      <c r="BQ142" s="23">
        <v>0</v>
      </c>
      <c r="BR142" s="23">
        <v>0</v>
      </c>
      <c r="BS142" s="23">
        <v>0</v>
      </c>
      <c r="BT142" s="64">
        <v>1204.357490166901</v>
      </c>
      <c r="BU142" s="23">
        <v>201316.44877357318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202520.80626374009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567381.70570036001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982685.9388637339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9">
        <v>1550067.644564094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211110.33278587469</v>
      </c>
      <c r="CG145" s="23">
        <v>0</v>
      </c>
      <c r="CH145" s="23">
        <v>0</v>
      </c>
      <c r="CI145" s="23">
        <v>0</v>
      </c>
      <c r="CJ145" s="34">
        <f>SUM(BT145:CI145)</f>
        <v>1761177.9773499686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6973.6355318759906</v>
      </c>
      <c r="D146" s="23">
        <v>3479.8022098570855</v>
      </c>
      <c r="E146" s="23">
        <v>56.798973365851893</v>
      </c>
      <c r="F146" s="23">
        <v>3156.0811078929855</v>
      </c>
      <c r="G146" s="23">
        <v>117177.3293860065</v>
      </c>
      <c r="H146" s="23">
        <v>22128.308352951964</v>
      </c>
      <c r="I146" s="23">
        <v>22913.834977995462</v>
      </c>
      <c r="J146" s="23">
        <v>13841.717678633973</v>
      </c>
      <c r="K146" s="23">
        <v>15965.66272625565</v>
      </c>
      <c r="L146" s="23">
        <v>7077.7236260031996</v>
      </c>
      <c r="M146" s="23">
        <v>38216.212617404992</v>
      </c>
      <c r="N146" s="23">
        <v>137962.33739153718</v>
      </c>
      <c r="O146" s="23">
        <v>33426.228566356207</v>
      </c>
      <c r="P146" s="23">
        <v>23575.657446330453</v>
      </c>
      <c r="Q146" s="23">
        <v>3609.3446136893776</v>
      </c>
      <c r="R146" s="23">
        <v>109753.79528872199</v>
      </c>
      <c r="S146" s="23">
        <v>114516.36431775466</v>
      </c>
      <c r="T146" s="23">
        <v>69411.548809754255</v>
      </c>
      <c r="U146" s="23">
        <v>319930.61474923778</v>
      </c>
      <c r="V146" s="23">
        <v>14616.841634553854</v>
      </c>
      <c r="W146" s="23">
        <v>18765.585281438412</v>
      </c>
      <c r="X146" s="23">
        <v>131886.63970210517</v>
      </c>
      <c r="Y146" s="23">
        <v>38495.53183429507</v>
      </c>
      <c r="Z146" s="23">
        <v>8162.1881685581957</v>
      </c>
      <c r="AA146" s="23">
        <v>10613.819921681439</v>
      </c>
      <c r="AB146" s="23">
        <v>28440.344559872468</v>
      </c>
      <c r="AC146" s="23">
        <v>2200.1914929930781</v>
      </c>
      <c r="AD146" s="23">
        <v>126591.60229520946</v>
      </c>
      <c r="AE146" s="23">
        <v>1435174.822425023</v>
      </c>
      <c r="AF146" s="23">
        <v>456676.83034382394</v>
      </c>
      <c r="AG146" s="23">
        <v>1255362.0256702756</v>
      </c>
      <c r="AH146" s="23">
        <v>4942.9737042967745</v>
      </c>
      <c r="AI146" s="23">
        <v>171085.17539628135</v>
      </c>
      <c r="AJ146" s="23">
        <v>1345234.3965571315</v>
      </c>
      <c r="AK146" s="23">
        <v>17685.695325852328</v>
      </c>
      <c r="AL146" s="23">
        <v>13547.706212060471</v>
      </c>
      <c r="AM146" s="23">
        <v>61462.829966140926</v>
      </c>
      <c r="AN146" s="23">
        <v>44714.310245105386</v>
      </c>
      <c r="AO146" s="23">
        <v>95724.930986306601</v>
      </c>
      <c r="AP146" s="23">
        <v>305073.82210724073</v>
      </c>
      <c r="AQ146" s="23">
        <v>39639.845889664684</v>
      </c>
      <c r="AR146" s="23">
        <v>4859.3951002525118</v>
      </c>
      <c r="AS146" s="23">
        <v>19079.023906377268</v>
      </c>
      <c r="AT146" s="23">
        <v>85380.002716291609</v>
      </c>
      <c r="AU146" s="23">
        <v>11766.6347803022</v>
      </c>
      <c r="AV146" s="23">
        <v>72.044648474174863</v>
      </c>
      <c r="AW146" s="23">
        <v>162.77413742348875</v>
      </c>
      <c r="AX146" s="23">
        <v>105712.23256295448</v>
      </c>
      <c r="AY146" s="23">
        <v>313979.59043618717</v>
      </c>
      <c r="AZ146" s="23">
        <v>5613.3593687077737</v>
      </c>
      <c r="BA146" s="23">
        <v>5308.0374776351919</v>
      </c>
      <c r="BB146" s="23">
        <v>31385.121267017283</v>
      </c>
      <c r="BC146" s="23">
        <v>40960.67390719986</v>
      </c>
      <c r="BD146" s="23">
        <v>187483.23081189283</v>
      </c>
      <c r="BE146" s="23">
        <v>11315.477606069147</v>
      </c>
      <c r="BF146" s="23">
        <v>4393338.1354038874</v>
      </c>
      <c r="BG146" s="23">
        <v>56528.934369932715</v>
      </c>
      <c r="BH146" s="23">
        <v>510491.25779896619</v>
      </c>
      <c r="BI146" s="23">
        <v>48318.275266860532</v>
      </c>
      <c r="BJ146" s="23">
        <v>121943.48931220725</v>
      </c>
      <c r="BK146" s="23">
        <v>14947.864634640229</v>
      </c>
      <c r="BL146" s="23">
        <v>47339.755294215909</v>
      </c>
      <c r="BM146" s="23">
        <v>102169.12140876296</v>
      </c>
      <c r="BN146" s="23">
        <v>88707.877150895132</v>
      </c>
      <c r="BO146" s="23">
        <v>45997.183311716079</v>
      </c>
      <c r="BP146" s="23">
        <v>43100.614205031437</v>
      </c>
      <c r="BQ146" s="23">
        <v>51368.095972446448</v>
      </c>
      <c r="BR146" s="23">
        <v>8479.6389188835055</v>
      </c>
      <c r="BS146" s="23">
        <v>0</v>
      </c>
      <c r="BT146" s="69">
        <v>13045078.949866768</v>
      </c>
      <c r="BU146" s="23">
        <v>-3565179.140910577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32243498.612987705</v>
      </c>
      <c r="CJ146" s="34">
        <f>SUM(BT146:CI146)</f>
        <v>41723398.421943896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76016723.10177207</v>
      </c>
      <c r="AI147" s="23">
        <v>2289790.6318011354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9">
        <v>78306513.733573198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78306513.733573198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9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3294554.3921676897</v>
      </c>
      <c r="CI148" s="23">
        <v>916894.60783231026</v>
      </c>
      <c r="CJ148" s="34">
        <f>SUM(BT148:CI148)</f>
        <v>4211449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9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-430309.66761815327</v>
      </c>
      <c r="D151" s="23">
        <v>13606.358870180222</v>
      </c>
      <c r="E151" s="23">
        <v>58859.978915293927</v>
      </c>
      <c r="F151" s="23">
        <v>1048500.3804030607</v>
      </c>
      <c r="G151" s="23">
        <v>-1241378.110757598</v>
      </c>
      <c r="H151" s="23">
        <v>78913.396265693678</v>
      </c>
      <c r="I151" s="23">
        <v>59527.831441248309</v>
      </c>
      <c r="J151" s="23">
        <v>48020.690421386615</v>
      </c>
      <c r="K151" s="23">
        <v>58938.170426149882</v>
      </c>
      <c r="L151" s="23">
        <v>13081.278071878487</v>
      </c>
      <c r="M151" s="23">
        <v>219478.45026503401</v>
      </c>
      <c r="N151" s="23">
        <v>69729.718330545584</v>
      </c>
      <c r="O151" s="23">
        <v>162077.5926771063</v>
      </c>
      <c r="P151" s="23">
        <v>248999.64471691256</v>
      </c>
      <c r="Q151" s="23">
        <v>76413.522150747856</v>
      </c>
      <c r="R151" s="23">
        <v>293902.7901084671</v>
      </c>
      <c r="S151" s="23">
        <v>82196.871745650744</v>
      </c>
      <c r="T151" s="23">
        <v>43403.582983304004</v>
      </c>
      <c r="U151" s="23">
        <v>288041.04828047007</v>
      </c>
      <c r="V151" s="23">
        <v>34849.538458491923</v>
      </c>
      <c r="W151" s="23">
        <v>30459.571672433547</v>
      </c>
      <c r="X151" s="23">
        <v>137056.63040029226</v>
      </c>
      <c r="Y151" s="23">
        <v>81243.643194650504</v>
      </c>
      <c r="Z151" s="23">
        <v>97060.037280263918</v>
      </c>
      <c r="AA151" s="23">
        <v>17493.748605946799</v>
      </c>
      <c r="AB151" s="23">
        <v>870260.14840119204</v>
      </c>
      <c r="AC151" s="23">
        <v>1528952.8066225846</v>
      </c>
      <c r="AD151" s="23">
        <v>519317.53048817499</v>
      </c>
      <c r="AE151" s="23">
        <v>1572812.0967384619</v>
      </c>
      <c r="AF151" s="23">
        <v>756178.09540938865</v>
      </c>
      <c r="AG151" s="23">
        <v>1378825.0341593598</v>
      </c>
      <c r="AH151" s="23">
        <v>27316.555313380693</v>
      </c>
      <c r="AI151" s="23">
        <v>53216.484621027412</v>
      </c>
      <c r="AJ151" s="23">
        <v>540639.34860560088</v>
      </c>
      <c r="AK151" s="23">
        <v>49721.626232936054</v>
      </c>
      <c r="AL151" s="23">
        <v>1604413.034750167</v>
      </c>
      <c r="AM151" s="23">
        <v>-150622.64755730648</v>
      </c>
      <c r="AN151" s="23">
        <v>-181513.9772285996</v>
      </c>
      <c r="AO151" s="23">
        <v>160298.46909645453</v>
      </c>
      <c r="AP151" s="23">
        <v>204143.2605118379</v>
      </c>
      <c r="AQ151" s="23">
        <v>314978.80781998142</v>
      </c>
      <c r="AR151" s="23">
        <v>82463.81340369246</v>
      </c>
      <c r="AS151" s="23">
        <v>34876.833720140763</v>
      </c>
      <c r="AT151" s="23">
        <v>68881.119581935549</v>
      </c>
      <c r="AU151" s="23">
        <v>223808.30575948555</v>
      </c>
      <c r="AV151" s="23">
        <v>1204450.9302122458</v>
      </c>
      <c r="AW151" s="23">
        <v>1748758.3556164193</v>
      </c>
      <c r="AX151" s="23">
        <v>233161.91422388441</v>
      </c>
      <c r="AY151" s="23">
        <v>412239.34042021609</v>
      </c>
      <c r="AZ151" s="23">
        <v>6138.5212708941826</v>
      </c>
      <c r="BA151" s="23">
        <v>48620.004987759101</v>
      </c>
      <c r="BB151" s="23">
        <v>-5138.8705430044329</v>
      </c>
      <c r="BC151" s="23">
        <v>56655.298854006927</v>
      </c>
      <c r="BD151" s="23">
        <v>94515.175944078743</v>
      </c>
      <c r="BE151" s="23">
        <v>52892.557640596606</v>
      </c>
      <c r="BF151" s="23">
        <v>131983.01672984171</v>
      </c>
      <c r="BG151" s="23">
        <v>305647.85123656609</v>
      </c>
      <c r="BH151" s="23">
        <v>740156.34847296006</v>
      </c>
      <c r="BI151" s="23">
        <v>39119.806810136884</v>
      </c>
      <c r="BJ151" s="23">
        <v>595471.08110771375</v>
      </c>
      <c r="BK151" s="23">
        <v>15151.756167455693</v>
      </c>
      <c r="BL151" s="23">
        <v>534322.22316860885</v>
      </c>
      <c r="BM151" s="23">
        <v>635410.19161219569</v>
      </c>
      <c r="BN151" s="23">
        <v>-152297.05611622834</v>
      </c>
      <c r="BO151" s="23">
        <v>-49768.272239577542</v>
      </c>
      <c r="BP151" s="23">
        <v>34141.774447773809</v>
      </c>
      <c r="BQ151" s="23">
        <v>49285.827625666658</v>
      </c>
      <c r="BR151" s="23">
        <v>42412.82307116154</v>
      </c>
      <c r="BS151" s="23">
        <v>0</v>
      </c>
      <c r="BT151" s="69">
        <v>18022464.044480726</v>
      </c>
      <c r="BU151" s="23">
        <v>46090028.72654409</v>
      </c>
      <c r="BV151" s="23">
        <v>0</v>
      </c>
      <c r="BW151" s="23">
        <v>186359.97956937106</v>
      </c>
      <c r="BX151" s="23">
        <v>0</v>
      </c>
      <c r="BY151" s="23">
        <v>0</v>
      </c>
      <c r="BZ151" s="23">
        <v>1248552.4205696096</v>
      </c>
      <c r="CA151" s="23">
        <v>654002.67758102273</v>
      </c>
      <c r="CB151" s="23">
        <v>-74787.549366980689</v>
      </c>
      <c r="CC151" s="23">
        <v>7975889.5399396392</v>
      </c>
      <c r="CD151" s="23">
        <v>0</v>
      </c>
      <c r="CE151" s="23">
        <v>0</v>
      </c>
      <c r="CF151" s="23">
        <v>0</v>
      </c>
      <c r="CG151" s="23">
        <v>0</v>
      </c>
      <c r="CH151" s="23">
        <v>-231706.38825049286</v>
      </c>
      <c r="CI151" s="23">
        <v>-2647019.4510670062</v>
      </c>
      <c r="CJ151" s="34">
        <f>SUM(BT151:CI151)</f>
        <v>71223783.99999997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11570.711480016203</v>
      </c>
      <c r="D152" s="23">
        <v>2517.1526521034029</v>
      </c>
      <c r="E152" s="23">
        <v>1685.6485914455943</v>
      </c>
      <c r="F152" s="23">
        <v>3357.0542902049392</v>
      </c>
      <c r="G152" s="23">
        <v>47743.088994407764</v>
      </c>
      <c r="H152" s="23">
        <v>9081.9101774825085</v>
      </c>
      <c r="I152" s="23">
        <v>10241.025444653307</v>
      </c>
      <c r="J152" s="23">
        <v>6423.5736212848351</v>
      </c>
      <c r="K152" s="23">
        <v>9659.205701248271</v>
      </c>
      <c r="L152" s="23">
        <v>919.54424253372952</v>
      </c>
      <c r="M152" s="23">
        <v>21662.904151979019</v>
      </c>
      <c r="N152" s="23">
        <v>66153.097047640927</v>
      </c>
      <c r="O152" s="23">
        <v>20611.593794455435</v>
      </c>
      <c r="P152" s="23">
        <v>11893.117698031143</v>
      </c>
      <c r="Q152" s="23">
        <v>2045.915334490149</v>
      </c>
      <c r="R152" s="23">
        <v>24725.911304923811</v>
      </c>
      <c r="S152" s="23">
        <v>21292.762146542445</v>
      </c>
      <c r="T152" s="23">
        <v>13841.318766483133</v>
      </c>
      <c r="U152" s="23">
        <v>64028.506607981588</v>
      </c>
      <c r="V152" s="23">
        <v>7386.1827315048577</v>
      </c>
      <c r="W152" s="23">
        <v>7000.6460850204548</v>
      </c>
      <c r="X152" s="23">
        <v>22598.94407780352</v>
      </c>
      <c r="Y152" s="23">
        <v>10875.618891345825</v>
      </c>
      <c r="Z152" s="23">
        <v>4352.1535244674133</v>
      </c>
      <c r="AA152" s="23">
        <v>3452.2128348881138</v>
      </c>
      <c r="AB152" s="23">
        <v>186775.3444725296</v>
      </c>
      <c r="AC152" s="23">
        <v>64612.102199825124</v>
      </c>
      <c r="AD152" s="23">
        <v>189110.47776913809</v>
      </c>
      <c r="AE152" s="23">
        <v>305701.13702537579</v>
      </c>
      <c r="AF152" s="23">
        <v>119841.97324184906</v>
      </c>
      <c r="AG152" s="23">
        <v>1246392.1926438017</v>
      </c>
      <c r="AH152" s="23">
        <v>98419.600710278246</v>
      </c>
      <c r="AI152" s="23">
        <v>294530.54111884692</v>
      </c>
      <c r="AJ152" s="23">
        <v>442232.89932710305</v>
      </c>
      <c r="AK152" s="23">
        <v>528026.87025437504</v>
      </c>
      <c r="AL152" s="23">
        <v>46054.010870385253</v>
      </c>
      <c r="AM152" s="23">
        <v>24039.448221533727</v>
      </c>
      <c r="AN152" s="23">
        <v>18401.223360942822</v>
      </c>
      <c r="AO152" s="23">
        <v>33114.167535741777</v>
      </c>
      <c r="AP152" s="23">
        <v>103346.9482577918</v>
      </c>
      <c r="AQ152" s="23">
        <v>2439125.2055067336</v>
      </c>
      <c r="AR152" s="23">
        <v>537191.23627082049</v>
      </c>
      <c r="AS152" s="23">
        <v>658138.58823373017</v>
      </c>
      <c r="AT152" s="23">
        <v>60894.966192513217</v>
      </c>
      <c r="AU152" s="23">
        <v>1460630.9811893448</v>
      </c>
      <c r="AV152" s="23">
        <v>1591284.2312410849</v>
      </c>
      <c r="AW152" s="23">
        <v>2194190.8844582862</v>
      </c>
      <c r="AX152" s="23">
        <v>100543.61982427342</v>
      </c>
      <c r="AY152" s="23">
        <v>160014.41614202358</v>
      </c>
      <c r="AZ152" s="23">
        <v>101618.52056421516</v>
      </c>
      <c r="BA152" s="23">
        <v>175475.97929465707</v>
      </c>
      <c r="BB152" s="23">
        <v>18051.853718290262</v>
      </c>
      <c r="BC152" s="23">
        <v>121144.61202645127</v>
      </c>
      <c r="BD152" s="23">
        <v>54361.312957680639</v>
      </c>
      <c r="BE152" s="23">
        <v>30629.97402696465</v>
      </c>
      <c r="BF152" s="23">
        <v>60882.346467339703</v>
      </c>
      <c r="BG152" s="23">
        <v>89082.173911006597</v>
      </c>
      <c r="BH152" s="23">
        <v>5540330.6458593067</v>
      </c>
      <c r="BI152" s="23">
        <v>149688.77919162935</v>
      </c>
      <c r="BJ152" s="23">
        <v>3353460.4157895059</v>
      </c>
      <c r="BK152" s="23">
        <v>99015.310502838212</v>
      </c>
      <c r="BL152" s="23">
        <v>4180051.1669362485</v>
      </c>
      <c r="BM152" s="23">
        <v>3640817.4980373941</v>
      </c>
      <c r="BN152" s="23">
        <v>788880.08839347889</v>
      </c>
      <c r="BO152" s="23">
        <v>500588.93326489249</v>
      </c>
      <c r="BP152" s="23">
        <v>867556.94137393183</v>
      </c>
      <c r="BQ152" s="23">
        <v>13707.797548933971</v>
      </c>
      <c r="BR152" s="23">
        <v>8169.6763520174254</v>
      </c>
      <c r="BS152" s="23">
        <v>0</v>
      </c>
      <c r="BT152" s="69">
        <v>33101246.892478053</v>
      </c>
      <c r="BU152" s="23">
        <v>81541371.301081881</v>
      </c>
      <c r="BV152" s="23">
        <v>0</v>
      </c>
      <c r="BW152" s="23">
        <v>1832666.330501534</v>
      </c>
      <c r="BX152" s="23">
        <v>0</v>
      </c>
      <c r="BY152" s="23">
        <v>0</v>
      </c>
      <c r="BZ152" s="23">
        <v>13432578.067421192</v>
      </c>
      <c r="CA152" s="23">
        <v>4076576.5441200612</v>
      </c>
      <c r="CB152" s="23">
        <v>1871867.7453700474</v>
      </c>
      <c r="CC152" s="23">
        <v>1765360.1132901288</v>
      </c>
      <c r="CD152" s="23">
        <v>3030975.0586694586</v>
      </c>
      <c r="CE152" s="23">
        <v>0</v>
      </c>
      <c r="CF152" s="23">
        <v>253825.70683351098</v>
      </c>
      <c r="CG152" s="23">
        <v>131377.24023414505</v>
      </c>
      <c r="CH152" s="23">
        <v>0</v>
      </c>
      <c r="CI152" s="23">
        <v>0</v>
      </c>
      <c r="CJ152" s="34">
        <f>SUM(BT152:CI152)</f>
        <v>141037845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SUM(C5:C152)</f>
        <v>37276461.329394706</v>
      </c>
      <c r="D153" s="71">
        <f t="shared" si="6"/>
        <v>1554884.8828499084</v>
      </c>
      <c r="E153" s="71">
        <f t="shared" si="6"/>
        <v>2017883.1271592705</v>
      </c>
      <c r="F153" s="71">
        <f t="shared" si="6"/>
        <v>4641576.3771172101</v>
      </c>
      <c r="G153" s="71">
        <f t="shared" si="6"/>
        <v>95367960.736313075</v>
      </c>
      <c r="H153" s="71">
        <f t="shared" si="6"/>
        <v>7565390.337361333</v>
      </c>
      <c r="I153" s="71">
        <f t="shared" si="6"/>
        <v>8437793.3229255117</v>
      </c>
      <c r="J153" s="71">
        <f t="shared" si="6"/>
        <v>6664441.0482186545</v>
      </c>
      <c r="K153" s="71">
        <f t="shared" si="6"/>
        <v>6960758.874115834</v>
      </c>
      <c r="L153" s="71">
        <f t="shared" si="6"/>
        <v>15810725.857395917</v>
      </c>
      <c r="M153" s="71">
        <f t="shared" si="6"/>
        <v>14789422.483271692</v>
      </c>
      <c r="N153" s="71">
        <f t="shared" si="6"/>
        <v>19383131.00135893</v>
      </c>
      <c r="O153" s="71">
        <f t="shared" si="6"/>
        <v>11900488.024980584</v>
      </c>
      <c r="P153" s="71">
        <f t="shared" si="6"/>
        <v>9499831.6288105585</v>
      </c>
      <c r="Q153" s="71">
        <f t="shared" si="6"/>
        <v>7226647.7396679465</v>
      </c>
      <c r="R153" s="71">
        <f t="shared" si="6"/>
        <v>20181206.456343029</v>
      </c>
      <c r="S153" s="71">
        <f t="shared" si="6"/>
        <v>12769310.297194891</v>
      </c>
      <c r="T153" s="71">
        <f t="shared" si="6"/>
        <v>8612567.5213551186</v>
      </c>
      <c r="U153" s="71">
        <f t="shared" si="6"/>
        <v>50878286.103592962</v>
      </c>
      <c r="V153" s="71">
        <f t="shared" si="6"/>
        <v>4953647.09252048</v>
      </c>
      <c r="W153" s="71">
        <f t="shared" si="6"/>
        <v>6830417.1300796065</v>
      </c>
      <c r="X153" s="71">
        <f t="shared" si="6"/>
        <v>16989706.748216461</v>
      </c>
      <c r="Y153" s="71">
        <f t="shared" si="6"/>
        <v>5430756.2861137791</v>
      </c>
      <c r="Z153" s="71">
        <f t="shared" si="6"/>
        <v>19545355.538706463</v>
      </c>
      <c r="AA153" s="71">
        <f t="shared" si="6"/>
        <v>1996919.2179558289</v>
      </c>
      <c r="AB153" s="71">
        <f t="shared" si="6"/>
        <v>11544101.280918598</v>
      </c>
      <c r="AC153" s="71">
        <f t="shared" si="6"/>
        <v>116330913.15319541</v>
      </c>
      <c r="AD153" s="71">
        <f t="shared" si="6"/>
        <v>18458231.230776064</v>
      </c>
      <c r="AE153" s="71">
        <f t="shared" si="6"/>
        <v>78150588.56310299</v>
      </c>
      <c r="AF153" s="71">
        <f t="shared" si="6"/>
        <v>28762471.744270205</v>
      </c>
      <c r="AG153" s="71">
        <f t="shared" si="6"/>
        <v>30718150.052083649</v>
      </c>
      <c r="AH153" s="71">
        <f t="shared" si="6"/>
        <v>80385730.172810137</v>
      </c>
      <c r="AI153" s="71">
        <f t="shared" ref="AI153:BN153" si="7">SUM(AI5:AI152)</f>
        <v>10686724.635245701</v>
      </c>
      <c r="AJ153" s="71">
        <f t="shared" si="7"/>
        <v>13551980.786852552</v>
      </c>
      <c r="AK153" s="71">
        <f t="shared" si="7"/>
        <v>4664862.07560491</v>
      </c>
      <c r="AL153" s="71">
        <f t="shared" si="7"/>
        <v>22160345.795506813</v>
      </c>
      <c r="AM153" s="71">
        <f t="shared" si="7"/>
        <v>13340925.992612954</v>
      </c>
      <c r="AN153" s="71">
        <f t="shared" si="7"/>
        <v>7375501.3447496034</v>
      </c>
      <c r="AO153" s="71">
        <f t="shared" si="7"/>
        <v>27728828.490708906</v>
      </c>
      <c r="AP153" s="71">
        <f t="shared" si="7"/>
        <v>23056174.41162337</v>
      </c>
      <c r="AQ153" s="71">
        <f t="shared" si="7"/>
        <v>26178046.778116919</v>
      </c>
      <c r="AR153" s="71">
        <f t="shared" si="7"/>
        <v>11244694.210274264</v>
      </c>
      <c r="AS153" s="71">
        <f t="shared" si="7"/>
        <v>5285431.3044419233</v>
      </c>
      <c r="AT153" s="71">
        <f t="shared" si="7"/>
        <v>4705433.4953451175</v>
      </c>
      <c r="AU153" s="71">
        <f t="shared" si="7"/>
        <v>15250319.730321581</v>
      </c>
      <c r="AV153" s="71">
        <f t="shared" si="7"/>
        <v>11864943.535299733</v>
      </c>
      <c r="AW153" s="71">
        <f t="shared" si="7"/>
        <v>18355565.751752261</v>
      </c>
      <c r="AX153" s="71">
        <f t="shared" si="7"/>
        <v>10536532.738413889</v>
      </c>
      <c r="AY153" s="71">
        <f t="shared" si="7"/>
        <v>21353195.435561966</v>
      </c>
      <c r="AZ153" s="71">
        <f t="shared" si="7"/>
        <v>3318724.4025580473</v>
      </c>
      <c r="BA153" s="71">
        <f t="shared" si="7"/>
        <v>1154275.1920101717</v>
      </c>
      <c r="BB153" s="71">
        <f t="shared" si="7"/>
        <v>11385033.581400245</v>
      </c>
      <c r="BC153" s="71">
        <f t="shared" si="7"/>
        <v>4708839.1106648417</v>
      </c>
      <c r="BD153" s="71">
        <f t="shared" si="7"/>
        <v>9388213.7597816233</v>
      </c>
      <c r="BE153" s="71">
        <f t="shared" si="7"/>
        <v>1248885.1339128977</v>
      </c>
      <c r="BF153" s="71">
        <f t="shared" si="7"/>
        <v>9312298.592888644</v>
      </c>
      <c r="BG153" s="71">
        <f t="shared" si="7"/>
        <v>10761548.228467811</v>
      </c>
      <c r="BH153" s="71">
        <f t="shared" si="7"/>
        <v>38927139.532006294</v>
      </c>
      <c r="BI153" s="71">
        <f t="shared" si="7"/>
        <v>1785679.2992890838</v>
      </c>
      <c r="BJ153" s="71">
        <f t="shared" si="7"/>
        <v>24378847.399174344</v>
      </c>
      <c r="BK153" s="71">
        <f t="shared" si="7"/>
        <v>1652006.2196598814</v>
      </c>
      <c r="BL153" s="71">
        <f t="shared" si="7"/>
        <v>26656947.313342229</v>
      </c>
      <c r="BM153" s="71">
        <f t="shared" si="7"/>
        <v>24424610.468625177</v>
      </c>
      <c r="BN153" s="71">
        <f t="shared" si="7"/>
        <v>7130636.8747067479</v>
      </c>
      <c r="BO153" s="71">
        <f t="shared" ref="BO153:BS153" si="8">SUM(BO5:BO152)</f>
        <v>4615084.0572851123</v>
      </c>
      <c r="BP153" s="71">
        <f t="shared" si="8"/>
        <v>8018219.2080817483</v>
      </c>
      <c r="BQ153" s="71">
        <f t="shared" si="8"/>
        <v>3226818.7736018095</v>
      </c>
      <c r="BR153" s="71">
        <f t="shared" si="8"/>
        <v>2931423.1095198626</v>
      </c>
      <c r="BS153" s="71">
        <f t="shared" si="8"/>
        <v>0</v>
      </c>
      <c r="BT153" s="72">
        <f t="shared" ref="BT153:BT157" si="9">SUM(C153:BS153)</f>
        <v>1204000492.129586</v>
      </c>
      <c r="BU153" s="71">
        <f t="shared" ref="BU153:BY153" si="10">SUM(BU5:BU152)</f>
        <v>696725568.40016294</v>
      </c>
      <c r="BV153" s="71">
        <f t="shared" si="10"/>
        <v>22023372.917764533</v>
      </c>
      <c r="BW153" s="71">
        <f t="shared" si="10"/>
        <v>21308596.144245178</v>
      </c>
      <c r="BX153" s="71">
        <f t="shared" si="10"/>
        <v>238729691.6472474</v>
      </c>
      <c r="BY153" s="71">
        <f t="shared" si="10"/>
        <v>115466454.59150718</v>
      </c>
      <c r="BZ153" s="71">
        <f t="shared" ref="BZ153:CJ153" si="11">SUM(BZ5:BZ152)</f>
        <v>79977674.016134545</v>
      </c>
      <c r="CA153" s="71">
        <f t="shared" si="11"/>
        <v>46129003.219315581</v>
      </c>
      <c r="CB153" s="71">
        <f t="shared" si="11"/>
        <v>25056515.683046944</v>
      </c>
      <c r="CC153" s="71">
        <f t="shared" si="11"/>
        <v>31456313.92434378</v>
      </c>
      <c r="CD153" s="71">
        <f t="shared" si="11"/>
        <v>73712032.347947165</v>
      </c>
      <c r="CE153" s="71">
        <f t="shared" si="11"/>
        <v>5960.0000000000018</v>
      </c>
      <c r="CF153" s="71">
        <f t="shared" si="11"/>
        <v>54842955.189338319</v>
      </c>
      <c r="CG153" s="71">
        <f t="shared" si="11"/>
        <v>2012357.8076688333</v>
      </c>
      <c r="CH153" s="71">
        <f t="shared" si="11"/>
        <v>13478755.950721081</v>
      </c>
      <c r="CI153" s="71">
        <f t="shared" si="11"/>
        <v>662122595.37163901</v>
      </c>
      <c r="CJ153" s="71">
        <f t="shared" si="11"/>
        <v>3287048339.3406687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x14ac:dyDescent="0.2">
      <c r="A154" t="s">
        <v>18</v>
      </c>
      <c r="C154" s="42">
        <v>-1644102.0585631784</v>
      </c>
      <c r="D154" s="23">
        <v>-25316.996594413376</v>
      </c>
      <c r="E154" s="23">
        <v>-27856.027823653651</v>
      </c>
      <c r="F154" s="23">
        <v>-24249.472921248227</v>
      </c>
      <c r="G154" s="23">
        <v>-76343.152321009256</v>
      </c>
      <c r="H154" s="23">
        <v>20333.924768985802</v>
      </c>
      <c r="I154" s="23">
        <v>10119.03842888309</v>
      </c>
      <c r="J154" s="23">
        <v>9999.6075439633714</v>
      </c>
      <c r="K154" s="23">
        <v>5999.7677731735967</v>
      </c>
      <c r="L154" s="23">
        <v>10854.639951405954</v>
      </c>
      <c r="M154" s="23">
        <v>32712.419931130014</v>
      </c>
      <c r="N154" s="23">
        <v>30601.130550858437</v>
      </c>
      <c r="O154" s="23">
        <v>-2001.8777618462263</v>
      </c>
      <c r="P154" s="23">
        <v>-22094.847603132417</v>
      </c>
      <c r="Q154" s="23">
        <v>686.21128681790651</v>
      </c>
      <c r="R154" s="23">
        <v>15111.254173679989</v>
      </c>
      <c r="S154" s="23">
        <v>-15919.021670408711</v>
      </c>
      <c r="T154" s="23">
        <v>-4616.0929061154584</v>
      </c>
      <c r="U154" s="23">
        <v>-13706.593794387562</v>
      </c>
      <c r="V154" s="23">
        <v>-1523.7706065246784</v>
      </c>
      <c r="W154" s="23">
        <v>-236001.38024347002</v>
      </c>
      <c r="X154" s="23">
        <v>6376.0155558341157</v>
      </c>
      <c r="Y154" s="23">
        <v>20984.264690497796</v>
      </c>
      <c r="Z154" s="23">
        <v>-425061.88202616252</v>
      </c>
      <c r="AA154" s="23">
        <v>10155.648137296492</v>
      </c>
      <c r="AB154" s="23">
        <v>217163.48793998294</v>
      </c>
      <c r="AC154" s="23">
        <v>297075.70184949716</v>
      </c>
      <c r="AD154" s="23">
        <v>139205.63284745836</v>
      </c>
      <c r="AE154" s="23">
        <v>137055.51960659004</v>
      </c>
      <c r="AF154" s="23">
        <v>-95487.902200043958</v>
      </c>
      <c r="AG154" s="23">
        <v>-417006.26635947253</v>
      </c>
      <c r="AH154" s="23">
        <v>-127119.02485282171</v>
      </c>
      <c r="AI154" s="23">
        <v>-336.98638714032859</v>
      </c>
      <c r="AJ154" s="23">
        <v>99269.765682119018</v>
      </c>
      <c r="AK154" s="23">
        <v>171370.4526105551</v>
      </c>
      <c r="AL154" s="23">
        <v>-79516.500786157485</v>
      </c>
      <c r="AM154" s="23">
        <v>36792.298012567975</v>
      </c>
      <c r="AN154" s="23">
        <v>-59701.389615713073</v>
      </c>
      <c r="AO154" s="23">
        <v>460.45691351474665</v>
      </c>
      <c r="AP154" s="23">
        <v>-29380.145029471078</v>
      </c>
      <c r="AQ154" s="23">
        <v>1996994.1130380249</v>
      </c>
      <c r="AR154" s="23">
        <v>651542.5122578023</v>
      </c>
      <c r="AS154" s="23">
        <v>87761.160135298851</v>
      </c>
      <c r="AT154" s="23">
        <v>109666.13135251999</v>
      </c>
      <c r="AU154" s="23">
        <v>1278769.1674389062</v>
      </c>
      <c r="AV154" s="23">
        <v>-1509939.551271704</v>
      </c>
      <c r="AW154" s="23">
        <v>6771656.4067617469</v>
      </c>
      <c r="AX154" s="23">
        <v>-13965.267348489524</v>
      </c>
      <c r="AY154" s="23">
        <v>-25294.591224621294</v>
      </c>
      <c r="AZ154" s="23">
        <v>-40857.37234253691</v>
      </c>
      <c r="BA154" s="23">
        <v>47046.493751853268</v>
      </c>
      <c r="BB154" s="23">
        <v>-16120.848129067243</v>
      </c>
      <c r="BC154" s="23">
        <v>-1970.3084803461963</v>
      </c>
      <c r="BD154" s="23">
        <v>124163.55717882552</v>
      </c>
      <c r="BE154" s="23">
        <v>-37138.212946161002</v>
      </c>
      <c r="BF154" s="23">
        <v>-6177.3253024913411</v>
      </c>
      <c r="BG154" s="23">
        <v>-47087.005793185504</v>
      </c>
      <c r="BH154" s="23">
        <v>168377.49235090154</v>
      </c>
      <c r="BI154" s="23">
        <v>-811.57291211248048</v>
      </c>
      <c r="BJ154" s="23">
        <v>74079.022589831467</v>
      </c>
      <c r="BK154" s="23">
        <v>38286.727175506894</v>
      </c>
      <c r="BL154" s="23">
        <v>362892.43929925939</v>
      </c>
      <c r="BM154" s="23">
        <v>-773056.27994998684</v>
      </c>
      <c r="BN154" s="23">
        <v>-789129.52485587809</v>
      </c>
      <c r="BO154" s="23">
        <v>-426233.27216605935</v>
      </c>
      <c r="BP154" s="23">
        <v>463334.50170830131</v>
      </c>
      <c r="BQ154" s="23">
        <v>6601.5490798203618</v>
      </c>
      <c r="BR154" s="23">
        <v>-27802.436118138583</v>
      </c>
      <c r="BS154" s="23">
        <v>0</v>
      </c>
      <c r="BT154" s="70">
        <v>6410573.5534662604</v>
      </c>
      <c r="BU154" s="55"/>
      <c r="BV154" s="55"/>
      <c r="BW154" s="55"/>
      <c r="BX154" s="55"/>
      <c r="BY154" s="55"/>
      <c r="BZ154" s="55"/>
      <c r="CA154" s="55"/>
      <c r="CB154" s="55"/>
      <c r="CC154" s="55"/>
      <c r="CD154" s="55"/>
      <c r="CE154" s="55"/>
      <c r="CF154" s="55"/>
      <c r="CG154" s="55"/>
      <c r="CH154" s="55"/>
      <c r="CI154" s="55"/>
      <c r="CJ154" s="56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  <c r="EH154" s="23"/>
      <c r="EI154" s="23"/>
      <c r="EJ154" s="23"/>
      <c r="EK154" s="23"/>
      <c r="EL154" s="23"/>
      <c r="EM154" s="23"/>
      <c r="EN154" s="23"/>
      <c r="EO154" s="23"/>
      <c r="EP154" s="23"/>
      <c r="EQ154" s="23"/>
      <c r="ER154" s="23"/>
      <c r="ES154" s="23"/>
      <c r="ET154" s="23"/>
      <c r="EU154" s="23"/>
      <c r="EV154" s="23"/>
      <c r="EW154" s="23"/>
      <c r="EX154" s="23"/>
      <c r="EY154" s="23"/>
      <c r="EZ154" s="23"/>
      <c r="FA154" s="23"/>
      <c r="FB154" s="23"/>
      <c r="FC154" s="23"/>
      <c r="FD154" s="23"/>
      <c r="FE154" s="23"/>
      <c r="FF154" s="23"/>
      <c r="FG154" s="23"/>
      <c r="FH154" s="23"/>
      <c r="FI154" s="23"/>
      <c r="FJ154" s="23"/>
      <c r="FK154" s="23"/>
      <c r="FL154" s="23"/>
      <c r="FM154" s="23"/>
      <c r="FN154" s="23"/>
      <c r="FO154" s="23"/>
      <c r="FP154" s="23"/>
      <c r="FQ154" s="23"/>
      <c r="FR154" s="23"/>
      <c r="FS154" s="23"/>
      <c r="FT154" s="23"/>
      <c r="FU154" s="23"/>
      <c r="FV154" s="23"/>
      <c r="FW154" s="23"/>
      <c r="FX154" s="23"/>
    </row>
    <row r="155" spans="1:180" x14ac:dyDescent="0.2">
      <c r="A155" t="s">
        <v>19</v>
      </c>
      <c r="C155" s="42">
        <v>5656521.9612585977</v>
      </c>
      <c r="D155" s="23">
        <v>669808.64879380225</v>
      </c>
      <c r="E155" s="23">
        <v>892919.95826644916</v>
      </c>
      <c r="F155" s="23">
        <v>1760208.4633863787</v>
      </c>
      <c r="G155" s="23">
        <v>21369041.905325957</v>
      </c>
      <c r="H155" s="23">
        <v>2637198.6917674281</v>
      </c>
      <c r="I155" s="23">
        <v>3832322.9365607835</v>
      </c>
      <c r="J155" s="23">
        <v>2644490.4425279102</v>
      </c>
      <c r="K155" s="23">
        <v>4093407.9155114698</v>
      </c>
      <c r="L155" s="23">
        <v>406160.56517715601</v>
      </c>
      <c r="M155" s="23">
        <v>4603461.6077081263</v>
      </c>
      <c r="N155" s="23">
        <v>7072779.8750421451</v>
      </c>
      <c r="O155" s="23">
        <v>5983751.9525270555</v>
      </c>
      <c r="P155" s="23">
        <v>5070819.9966608305</v>
      </c>
      <c r="Q155" s="23">
        <v>1882053.7204292943</v>
      </c>
      <c r="R155" s="23">
        <v>11972431.065541642</v>
      </c>
      <c r="S155" s="23">
        <v>6537377.9369969014</v>
      </c>
      <c r="T155" s="23">
        <v>3635062.7277944726</v>
      </c>
      <c r="U155" s="23">
        <v>22421805.743286088</v>
      </c>
      <c r="V155" s="23">
        <v>1740126.5597207888</v>
      </c>
      <c r="W155" s="23">
        <v>1705136.9044284641</v>
      </c>
      <c r="X155" s="23">
        <v>8122172.268870471</v>
      </c>
      <c r="Y155" s="23">
        <v>2835868.102249037</v>
      </c>
      <c r="Z155" s="23">
        <v>3744900.2976201638</v>
      </c>
      <c r="AA155" s="23">
        <v>407276.60821068013</v>
      </c>
      <c r="AB155" s="23">
        <v>3474242.5203164136</v>
      </c>
      <c r="AC155" s="23">
        <v>47498469.793701671</v>
      </c>
      <c r="AD155" s="23">
        <v>12405661.597856475</v>
      </c>
      <c r="AE155" s="23">
        <v>58012659.567251772</v>
      </c>
      <c r="AF155" s="23">
        <v>34213114.045760147</v>
      </c>
      <c r="AG155" s="23">
        <v>18368055.172098257</v>
      </c>
      <c r="AH155" s="23">
        <v>4843771.7272440018</v>
      </c>
      <c r="AI155" s="23">
        <v>4344527.5874941787</v>
      </c>
      <c r="AJ155" s="23">
        <v>8606701.736062251</v>
      </c>
      <c r="AK155" s="23">
        <v>6894245.9241406098</v>
      </c>
      <c r="AL155" s="23">
        <v>12181355.689754639</v>
      </c>
      <c r="AM155" s="23">
        <v>7375216.214569224</v>
      </c>
      <c r="AN155" s="23">
        <v>3812044.125866917</v>
      </c>
      <c r="AO155" s="23">
        <v>8348823.374503186</v>
      </c>
      <c r="AP155" s="23">
        <v>16507278.291519403</v>
      </c>
      <c r="AQ155" s="23">
        <v>24297715.761718627</v>
      </c>
      <c r="AR155" s="23">
        <v>8753978.9233829882</v>
      </c>
      <c r="AS155" s="23">
        <v>2782205.5188967157</v>
      </c>
      <c r="AT155" s="23">
        <v>3635292.8983418243</v>
      </c>
      <c r="AU155" s="23">
        <v>1137834.592060599</v>
      </c>
      <c r="AV155" s="23">
        <v>4542453.2618369134</v>
      </c>
      <c r="AW155" s="23">
        <v>0</v>
      </c>
      <c r="AX155" s="23">
        <v>14485712.984726036</v>
      </c>
      <c r="AY155" s="23">
        <v>14712478.838646309</v>
      </c>
      <c r="AZ155" s="23">
        <v>3866562.6208276227</v>
      </c>
      <c r="BA155" s="23">
        <v>1729605.4580000008</v>
      </c>
      <c r="BB155" s="23">
        <v>4105387.9117295467</v>
      </c>
      <c r="BC155" s="23">
        <v>3458371.2472076532</v>
      </c>
      <c r="BD155" s="23">
        <v>2146630.0710402112</v>
      </c>
      <c r="BE155" s="23">
        <v>5845697.8501577461</v>
      </c>
      <c r="BF155" s="23">
        <v>1587654.7092599545</v>
      </c>
      <c r="BG155" s="23">
        <v>13282041.19015873</v>
      </c>
      <c r="BH155" s="23">
        <v>56304009.945650086</v>
      </c>
      <c r="BI155" s="23">
        <v>1510298.9125030327</v>
      </c>
      <c r="BJ155" s="23">
        <v>64409025.824209109</v>
      </c>
      <c r="BK155" s="23">
        <v>904085.24555112317</v>
      </c>
      <c r="BL155" s="23">
        <v>45610419.858682439</v>
      </c>
      <c r="BM155" s="23">
        <v>76600112.26412344</v>
      </c>
      <c r="BN155" s="23">
        <v>6151098.5770195443</v>
      </c>
      <c r="BO155" s="23">
        <v>4759061.0197359156</v>
      </c>
      <c r="BP155" s="23">
        <v>11341816.323814997</v>
      </c>
      <c r="BQ155" s="23">
        <v>1535400.4338027113</v>
      </c>
      <c r="BR155" s="23">
        <v>2438836.7110616872</v>
      </c>
      <c r="BS155" s="23">
        <v>2473741.4560665865</v>
      </c>
      <c r="BT155" s="70">
        <v>762990804.63401341</v>
      </c>
      <c r="BU155" s="55"/>
      <c r="BV155" s="55"/>
      <c r="BW155" s="55"/>
      <c r="BX155" s="55"/>
      <c r="BY155" s="55"/>
      <c r="BZ155" s="55"/>
      <c r="CA155" s="55"/>
      <c r="CB155" s="55"/>
      <c r="CC155" s="55"/>
      <c r="CD155" s="55"/>
      <c r="CE155" s="55"/>
      <c r="CF155" s="55"/>
      <c r="CG155" s="55"/>
      <c r="CH155" s="55"/>
      <c r="CI155" s="55"/>
      <c r="CJ155" s="56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  <c r="EH155" s="23"/>
      <c r="EI155" s="23"/>
      <c r="EJ155" s="23"/>
      <c r="EK155" s="23"/>
      <c r="EL155" s="23"/>
      <c r="EM155" s="23"/>
      <c r="EN155" s="23"/>
      <c r="EO155" s="23"/>
      <c r="EP155" s="23"/>
      <c r="EQ155" s="23"/>
      <c r="ER155" s="23"/>
      <c r="ES155" s="23"/>
      <c r="ET155" s="23"/>
      <c r="EU155" s="23"/>
      <c r="EV155" s="23"/>
      <c r="EW155" s="23"/>
      <c r="EX155" s="23"/>
      <c r="EY155" s="23"/>
      <c r="EZ155" s="23"/>
      <c r="FA155" s="23"/>
      <c r="FB155" s="23"/>
      <c r="FC155" s="23"/>
      <c r="FD155" s="23"/>
      <c r="FE155" s="23"/>
      <c r="FF155" s="23"/>
      <c r="FG155" s="23"/>
      <c r="FH155" s="23"/>
      <c r="FI155" s="23"/>
      <c r="FJ155" s="23"/>
      <c r="FK155" s="23"/>
      <c r="FL155" s="23"/>
      <c r="FM155" s="23"/>
      <c r="FN155" s="23"/>
      <c r="FO155" s="23"/>
      <c r="FP155" s="23"/>
      <c r="FQ155" s="23"/>
      <c r="FR155" s="23"/>
      <c r="FS155" s="23"/>
      <c r="FT155" s="23"/>
      <c r="FU155" s="23"/>
      <c r="FV155" s="23"/>
      <c r="FW155" s="23"/>
      <c r="FX155" s="23"/>
    </row>
    <row r="156" spans="1:180" x14ac:dyDescent="0.2">
      <c r="A156" t="s">
        <v>20</v>
      </c>
      <c r="C156" s="42">
        <v>17508901.212092936</v>
      </c>
      <c r="D156" s="23">
        <v>639158.4491259692</v>
      </c>
      <c r="E156" s="23">
        <v>765227.17786559928</v>
      </c>
      <c r="F156" s="23">
        <v>35864898.847725905</v>
      </c>
      <c r="G156" s="23">
        <v>12960083.089299966</v>
      </c>
      <c r="H156" s="23">
        <v>1134176.1667763025</v>
      </c>
      <c r="I156" s="23">
        <v>1607167.6385313161</v>
      </c>
      <c r="J156" s="23">
        <v>1137954.8262638897</v>
      </c>
      <c r="K156" s="23">
        <v>1557870.9584983829</v>
      </c>
      <c r="L156" s="23">
        <v>743069.8735853933</v>
      </c>
      <c r="M156" s="23">
        <v>4405081.8463232974</v>
      </c>
      <c r="N156" s="23">
        <v>13853241.222544236</v>
      </c>
      <c r="O156" s="23">
        <v>3804702.0459356541</v>
      </c>
      <c r="P156" s="23">
        <v>2689627.6933286414</v>
      </c>
      <c r="Q156" s="23">
        <v>905294.43465677986</v>
      </c>
      <c r="R156" s="23">
        <v>4613052.6154077649</v>
      </c>
      <c r="S156" s="23">
        <v>7679635.1436212696</v>
      </c>
      <c r="T156" s="23">
        <v>2567220.7257469143</v>
      </c>
      <c r="U156" s="23">
        <v>6991076.819121738</v>
      </c>
      <c r="V156" s="23">
        <v>758718.01479096408</v>
      </c>
      <c r="W156" s="23">
        <v>325222.58598090638</v>
      </c>
      <c r="X156" s="23">
        <v>5094225.539446285</v>
      </c>
      <c r="Y156" s="23">
        <v>817766.64752700692</v>
      </c>
      <c r="Z156" s="23">
        <v>21054395.855891798</v>
      </c>
      <c r="AA156" s="23">
        <v>936577.41059795872</v>
      </c>
      <c r="AB156" s="23">
        <v>4511850.7856133925</v>
      </c>
      <c r="AC156" s="23">
        <v>21942283.225957319</v>
      </c>
      <c r="AD156" s="23">
        <v>5898013.4501598347</v>
      </c>
      <c r="AE156" s="23">
        <v>30067896.420179617</v>
      </c>
      <c r="AF156" s="23">
        <v>13194340.448019594</v>
      </c>
      <c r="AG156" s="23">
        <v>12412210.117796</v>
      </c>
      <c r="AH156" s="23">
        <v>19220930.417174935</v>
      </c>
      <c r="AI156" s="23">
        <v>-638469.15493990853</v>
      </c>
      <c r="AJ156" s="23">
        <v>11137370.541501086</v>
      </c>
      <c r="AK156" s="23">
        <v>2591016.0252235234</v>
      </c>
      <c r="AL156" s="23">
        <v>6196101.919158604</v>
      </c>
      <c r="AM156" s="23">
        <v>2884346.2771927547</v>
      </c>
      <c r="AN156" s="23">
        <v>2425790.6077280757</v>
      </c>
      <c r="AO156" s="23">
        <v>12360184.652313856</v>
      </c>
      <c r="AP156" s="23">
        <v>4568455.2340908321</v>
      </c>
      <c r="AQ156" s="23">
        <v>21102392.989931025</v>
      </c>
      <c r="AR156" s="23">
        <v>1565443.6540734041</v>
      </c>
      <c r="AS156" s="23">
        <v>2174818.442897426</v>
      </c>
      <c r="AT156" s="23">
        <v>424530.1459648009</v>
      </c>
      <c r="AU156" s="23">
        <v>23249524.681708992</v>
      </c>
      <c r="AV156" s="23">
        <v>34145214.686170414</v>
      </c>
      <c r="AW156" s="23">
        <v>49821045.861733869</v>
      </c>
      <c r="AX156" s="23">
        <v>7715849.6033846941</v>
      </c>
      <c r="AY156" s="23">
        <v>6287329.3941692654</v>
      </c>
      <c r="AZ156" s="23">
        <v>-2037016.7952298399</v>
      </c>
      <c r="BA156" s="23">
        <v>2166606.1779898247</v>
      </c>
      <c r="BB156" s="23">
        <v>1818363.2869188986</v>
      </c>
      <c r="BC156" s="23">
        <v>2813069.9464787608</v>
      </c>
      <c r="BD156" s="23">
        <v>4381130.1382872704</v>
      </c>
      <c r="BE156" s="23">
        <v>-23051.515192549676</v>
      </c>
      <c r="BF156" s="23">
        <v>404072.42219616775</v>
      </c>
      <c r="BG156" s="23">
        <v>4498147.1980405953</v>
      </c>
      <c r="BH156" s="23">
        <v>17520727.903443623</v>
      </c>
      <c r="BI156" s="23">
        <v>366400.42224941519</v>
      </c>
      <c r="BJ156" s="23">
        <v>12626776.72750029</v>
      </c>
      <c r="BK156" s="23">
        <v>359453.0608105436</v>
      </c>
      <c r="BL156" s="23">
        <v>12045991.773839759</v>
      </c>
      <c r="BM156" s="23">
        <v>3155523.1794462278</v>
      </c>
      <c r="BN156" s="23">
        <v>7686973.2102041449</v>
      </c>
      <c r="BO156" s="23">
        <v>1845444.5875388603</v>
      </c>
      <c r="BP156" s="23">
        <v>2021816.3855717871</v>
      </c>
      <c r="BQ156" s="23">
        <v>379882.21793226921</v>
      </c>
      <c r="BR156" s="23">
        <v>4217039.0951123759</v>
      </c>
      <c r="BS156" s="23">
        <v>-4.6566128730773926E-10</v>
      </c>
      <c r="BT156" s="70">
        <v>521920166.69102859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59</v>
      </c>
      <c r="B157" s="5"/>
      <c r="C157" s="6">
        <f>C153+SUM(C154:C156)</f>
        <v>58797782.444183059</v>
      </c>
      <c r="D157" s="6">
        <f t="shared" ref="D157:BO157" si="12">D153+SUM(D154:D156)</f>
        <v>2838534.9841752667</v>
      </c>
      <c r="E157" s="6">
        <f t="shared" si="12"/>
        <v>3648174.2354676654</v>
      </c>
      <c r="F157" s="6">
        <f t="shared" si="12"/>
        <v>42242434.215308242</v>
      </c>
      <c r="G157" s="6">
        <f t="shared" si="12"/>
        <v>129620742.57861799</v>
      </c>
      <c r="H157" s="6">
        <f t="shared" si="12"/>
        <v>11357099.120674049</v>
      </c>
      <c r="I157" s="6">
        <f t="shared" si="12"/>
        <v>13887402.936446495</v>
      </c>
      <c r="J157" s="6">
        <f t="shared" si="12"/>
        <v>10456885.924554419</v>
      </c>
      <c r="K157" s="6">
        <f t="shared" si="12"/>
        <v>12618037.515898861</v>
      </c>
      <c r="L157" s="6">
        <f t="shared" si="12"/>
        <v>16970810.936109871</v>
      </c>
      <c r="M157" s="6">
        <f t="shared" si="12"/>
        <v>23830678.357234247</v>
      </c>
      <c r="N157" s="6">
        <f t="shared" si="12"/>
        <v>40339753.229496166</v>
      </c>
      <c r="O157" s="6">
        <f t="shared" si="12"/>
        <v>21686940.145681448</v>
      </c>
      <c r="P157" s="6">
        <f t="shared" si="12"/>
        <v>17238184.471196897</v>
      </c>
      <c r="Q157" s="6">
        <f t="shared" si="12"/>
        <v>10014682.106040839</v>
      </c>
      <c r="R157" s="6">
        <f t="shared" si="12"/>
        <v>36781801.391466111</v>
      </c>
      <c r="S157" s="6">
        <f t="shared" si="12"/>
        <v>26970404.356142655</v>
      </c>
      <c r="T157" s="6">
        <f t="shared" si="12"/>
        <v>14810234.88199039</v>
      </c>
      <c r="U157" s="6">
        <f t="shared" si="12"/>
        <v>80277462.072206408</v>
      </c>
      <c r="V157" s="6">
        <f t="shared" si="12"/>
        <v>7450967.8964257082</v>
      </c>
      <c r="W157" s="6">
        <f t="shared" si="12"/>
        <v>8624775.2402455062</v>
      </c>
      <c r="X157" s="6">
        <f t="shared" si="12"/>
        <v>30212480.572089054</v>
      </c>
      <c r="Y157" s="6">
        <f t="shared" si="12"/>
        <v>9105375.3005803209</v>
      </c>
      <c r="Z157" s="6">
        <f t="shared" si="12"/>
        <v>43919589.810192257</v>
      </c>
      <c r="AA157" s="6">
        <f t="shared" si="12"/>
        <v>3350928.8849017639</v>
      </c>
      <c r="AB157" s="6">
        <f t="shared" si="12"/>
        <v>19747358.074788388</v>
      </c>
      <c r="AC157" s="6">
        <f t="shared" si="12"/>
        <v>186068741.87470388</v>
      </c>
      <c r="AD157" s="6">
        <f t="shared" si="12"/>
        <v>36901111.911639832</v>
      </c>
      <c r="AE157" s="6">
        <f t="shared" si="12"/>
        <v>166368200.07014096</v>
      </c>
      <c r="AF157" s="6">
        <f t="shared" si="12"/>
        <v>76074438.335849911</v>
      </c>
      <c r="AG157" s="6">
        <f t="shared" si="12"/>
        <v>61081409.075618431</v>
      </c>
      <c r="AH157" s="6">
        <f t="shared" si="12"/>
        <v>104323313.29237625</v>
      </c>
      <c r="AI157" s="6">
        <f t="shared" si="12"/>
        <v>14392446.081412831</v>
      </c>
      <c r="AJ157" s="6">
        <f t="shared" si="12"/>
        <v>33395322.830098011</v>
      </c>
      <c r="AK157" s="6">
        <f t="shared" si="12"/>
        <v>14321494.477579599</v>
      </c>
      <c r="AL157" s="6">
        <f t="shared" si="12"/>
        <v>40458286.9036339</v>
      </c>
      <c r="AM157" s="6">
        <f t="shared" si="12"/>
        <v>23637280.782387502</v>
      </c>
      <c r="AN157" s="6">
        <f t="shared" si="12"/>
        <v>13553634.688728884</v>
      </c>
      <c r="AO157" s="6">
        <f t="shared" si="12"/>
        <v>48438296.974439465</v>
      </c>
      <c r="AP157" s="6">
        <f t="shared" si="12"/>
        <v>44102527.792204134</v>
      </c>
      <c r="AQ157" s="6">
        <f t="shared" si="12"/>
        <v>73575149.642804593</v>
      </c>
      <c r="AR157" s="6">
        <f t="shared" si="12"/>
        <v>22215659.299988456</v>
      </c>
      <c r="AS157" s="6">
        <f t="shared" si="12"/>
        <v>10330216.426371364</v>
      </c>
      <c r="AT157" s="6">
        <f t="shared" si="12"/>
        <v>8874922.6710042618</v>
      </c>
      <c r="AU157" s="6">
        <f t="shared" si="12"/>
        <v>40916448.171530075</v>
      </c>
      <c r="AV157" s="6">
        <f t="shared" si="12"/>
        <v>49042671.932035357</v>
      </c>
      <c r="AW157" s="6">
        <f t="shared" si="12"/>
        <v>74948268.020247877</v>
      </c>
      <c r="AX157" s="6">
        <f t="shared" si="12"/>
        <v>32724130.059176128</v>
      </c>
      <c r="AY157" s="6">
        <f t="shared" si="12"/>
        <v>42327709.077152923</v>
      </c>
      <c r="AZ157" s="6">
        <f t="shared" si="12"/>
        <v>5107412.8558132937</v>
      </c>
      <c r="BA157" s="6">
        <f t="shared" si="12"/>
        <v>5097533.3217518507</v>
      </c>
      <c r="BB157" s="6">
        <f t="shared" si="12"/>
        <v>17292663.931919623</v>
      </c>
      <c r="BC157" s="6">
        <f t="shared" si="12"/>
        <v>10978309.995870911</v>
      </c>
      <c r="BD157" s="6">
        <f t="shared" si="12"/>
        <v>16040137.52628793</v>
      </c>
      <c r="BE157" s="6">
        <f t="shared" si="12"/>
        <v>7034393.2559319334</v>
      </c>
      <c r="BF157" s="6">
        <f t="shared" si="12"/>
        <v>11297848.399042275</v>
      </c>
      <c r="BG157" s="6">
        <f t="shared" si="12"/>
        <v>28494649.610873949</v>
      </c>
      <c r="BH157" s="6">
        <f t="shared" ref="BH157" si="13">BH153+SUM(BH154:BH156)</f>
        <v>112920254.87345091</v>
      </c>
      <c r="BI157" s="6">
        <f t="shared" si="12"/>
        <v>3661567.0611294191</v>
      </c>
      <c r="BJ157" s="6">
        <f t="shared" si="12"/>
        <v>101488728.97347358</v>
      </c>
      <c r="BK157" s="6">
        <f t="shared" si="12"/>
        <v>2953831.2531970553</v>
      </c>
      <c r="BL157" s="6">
        <f t="shared" si="12"/>
        <v>84676251.385163695</v>
      </c>
      <c r="BM157" s="6">
        <f t="shared" si="12"/>
        <v>103407189.63224484</v>
      </c>
      <c r="BN157" s="6">
        <f t="shared" si="12"/>
        <v>20179579.13707456</v>
      </c>
      <c r="BO157" s="6">
        <f t="shared" si="12"/>
        <v>10793356.392393827</v>
      </c>
      <c r="BP157" s="6">
        <f t="shared" ref="BP157:BS157" si="14">BP153+SUM(BP154:BP156)</f>
        <v>21845186.419176832</v>
      </c>
      <c r="BQ157" s="6">
        <f t="shared" si="14"/>
        <v>5148702.9744166099</v>
      </c>
      <c r="BR157" s="6">
        <f t="shared" si="14"/>
        <v>9559496.4795757867</v>
      </c>
      <c r="BS157" s="6">
        <f t="shared" si="14"/>
        <v>2473741.4560665861</v>
      </c>
      <c r="BT157" s="67">
        <f t="shared" si="9"/>
        <v>2495322037.0080948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80.42578125" customWidth="1"/>
    <col min="3" max="45" width="12.7109375" customWidth="1"/>
  </cols>
  <sheetData>
    <row r="1" spans="1:137" ht="39" customHeight="1" x14ac:dyDescent="0.25">
      <c r="A1" s="28" t="s">
        <v>2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2004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51"/>
    </row>
    <row r="5" spans="1:137" x14ac:dyDescent="0.2">
      <c r="A5" s="1" t="s">
        <v>64</v>
      </c>
      <c r="B5" s="23" t="s">
        <v>65</v>
      </c>
      <c r="C5" s="23">
        <v>1440940.3575569242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1.1895078528262111E-2</v>
      </c>
      <c r="L5" s="23">
        <v>0</v>
      </c>
      <c r="M5" s="23">
        <v>0</v>
      </c>
      <c r="N5" s="23">
        <v>70.435758974515721</v>
      </c>
      <c r="O5" s="23">
        <v>0</v>
      </c>
      <c r="P5" s="23">
        <v>0</v>
      </c>
      <c r="Q5" s="23">
        <v>0</v>
      </c>
      <c r="R5" s="23">
        <v>-1.5424594379863711E-7</v>
      </c>
      <c r="S5" s="23">
        <v>18.697667493889544</v>
      </c>
      <c r="T5" s="23">
        <v>0</v>
      </c>
      <c r="U5" s="23">
        <v>0</v>
      </c>
      <c r="V5" s="23">
        <v>0</v>
      </c>
      <c r="W5" s="23">
        <v>0</v>
      </c>
      <c r="X5" s="23">
        <v>31103.322669281075</v>
      </c>
      <c r="Y5" s="23">
        <v>0</v>
      </c>
      <c r="Z5" s="23">
        <v>0</v>
      </c>
      <c r="AA5" s="23">
        <v>0</v>
      </c>
      <c r="AB5" s="23">
        <v>0</v>
      </c>
      <c r="AC5" s="23">
        <v>7973.5287979007053</v>
      </c>
      <c r="AD5" s="23">
        <v>65392.474533363682</v>
      </c>
      <c r="AE5" s="23">
        <v>844418.57004614547</v>
      </c>
      <c r="AF5" s="23">
        <v>196247.39596584241</v>
      </c>
      <c r="AG5" s="23">
        <v>0.21434317006319242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5.971576016488406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93052.095106534369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1902.4147690100283</v>
      </c>
      <c r="Y6" s="23">
        <v>0</v>
      </c>
      <c r="Z6" s="23">
        <v>0</v>
      </c>
      <c r="AA6" s="23">
        <v>0</v>
      </c>
      <c r="AB6" s="23">
        <v>0</v>
      </c>
      <c r="AC6" s="23">
        <v>608.50934651808984</v>
      </c>
      <c r="AD6" s="23">
        <v>0</v>
      </c>
      <c r="AE6" s="23">
        <v>175703.55545803744</v>
      </c>
      <c r="AF6" s="23">
        <v>79451.89654593938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44717.21739400857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2039.7316600944616</v>
      </c>
      <c r="Y7" s="23">
        <v>0</v>
      </c>
      <c r="Z7" s="23">
        <v>0</v>
      </c>
      <c r="AA7" s="23">
        <v>0</v>
      </c>
      <c r="AB7" s="23">
        <v>0</v>
      </c>
      <c r="AC7" s="23">
        <v>1003.0528601243713</v>
      </c>
      <c r="AD7" s="23">
        <v>0</v>
      </c>
      <c r="AE7" s="23">
        <v>639.22844532141471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25896.123182099516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18.105003989800213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16669.155938865882</v>
      </c>
      <c r="Y8" s="23">
        <v>0</v>
      </c>
      <c r="Z8" s="23">
        <v>0</v>
      </c>
      <c r="AA8" s="23">
        <v>0</v>
      </c>
      <c r="AB8" s="23">
        <v>0</v>
      </c>
      <c r="AC8" s="23">
        <v>2252.3882293615584</v>
      </c>
      <c r="AD8" s="23">
        <v>0</v>
      </c>
      <c r="AE8" s="23">
        <v>134853.40416138771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21516836.647493396</v>
      </c>
      <c r="D9" s="23">
        <v>2583147.1648996845</v>
      </c>
      <c r="E9" s="23">
        <v>1836532.9166023256</v>
      </c>
      <c r="F9" s="23">
        <v>2118339.1249352121</v>
      </c>
      <c r="G9" s="23">
        <v>2.9458075527987706E-2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63.145252952790422</v>
      </c>
      <c r="O9" s="23">
        <v>1.6601995695688587</v>
      </c>
      <c r="P9" s="23">
        <v>0</v>
      </c>
      <c r="Q9" s="23">
        <v>132.55165563516724</v>
      </c>
      <c r="R9" s="23">
        <v>12.107338921133765</v>
      </c>
      <c r="S9" s="23">
        <v>2769.1308423152473</v>
      </c>
      <c r="T9" s="23">
        <v>8931.1489801282896</v>
      </c>
      <c r="U9" s="23">
        <v>0</v>
      </c>
      <c r="V9" s="23">
        <v>0</v>
      </c>
      <c r="W9" s="23">
        <v>0</v>
      </c>
      <c r="X9" s="23">
        <v>103787.94828411133</v>
      </c>
      <c r="Y9" s="23">
        <v>0</v>
      </c>
      <c r="Z9" s="23">
        <v>0</v>
      </c>
      <c r="AA9" s="23">
        <v>0</v>
      </c>
      <c r="AB9" s="23">
        <v>0</v>
      </c>
      <c r="AC9" s="23">
        <v>11187.123099183416</v>
      </c>
      <c r="AD9" s="23">
        <v>0</v>
      </c>
      <c r="AE9" s="23">
        <v>838039.22831483441</v>
      </c>
      <c r="AF9" s="23">
        <v>0</v>
      </c>
      <c r="AG9" s="23">
        <v>0.68515382265576374</v>
      </c>
      <c r="AH9" s="23">
        <v>0</v>
      </c>
      <c r="AI9" s="23">
        <v>0</v>
      </c>
      <c r="AJ9" s="23">
        <v>0</v>
      </c>
      <c r="AK9" s="23">
        <v>0</v>
      </c>
      <c r="AL9" s="23">
        <v>149.63958997386138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390481.45965803601</v>
      </c>
      <c r="H10" s="23">
        <v>20116.629285511408</v>
      </c>
      <c r="I10" s="23">
        <v>0</v>
      </c>
      <c r="J10" s="23">
        <v>0</v>
      </c>
      <c r="K10" s="23">
        <v>78.408140903254804</v>
      </c>
      <c r="L10" s="23">
        <v>0</v>
      </c>
      <c r="M10" s="23">
        <v>0</v>
      </c>
      <c r="N10" s="23">
        <v>288638.43832343433</v>
      </c>
      <c r="O10" s="23">
        <v>114203.61257297412</v>
      </c>
      <c r="P10" s="23">
        <v>0</v>
      </c>
      <c r="Q10" s="23">
        <v>965.32249799968758</v>
      </c>
      <c r="R10" s="23">
        <v>198.17008240112307</v>
      </c>
      <c r="S10" s="23">
        <v>19774.756847067943</v>
      </c>
      <c r="T10" s="23">
        <v>4430.9935601620627</v>
      </c>
      <c r="U10" s="23">
        <v>0</v>
      </c>
      <c r="V10" s="23">
        <v>0</v>
      </c>
      <c r="W10" s="23">
        <v>0</v>
      </c>
      <c r="X10" s="23">
        <v>28003.382911331297</v>
      </c>
      <c r="Y10" s="23">
        <v>0</v>
      </c>
      <c r="Z10" s="23">
        <v>0</v>
      </c>
      <c r="AA10" s="23">
        <v>0</v>
      </c>
      <c r="AB10" s="23">
        <v>0</v>
      </c>
      <c r="AC10" s="23">
        <v>1752.4537995372914</v>
      </c>
      <c r="AD10" s="23">
        <v>0</v>
      </c>
      <c r="AE10" s="23">
        <v>105648.38973741149</v>
      </c>
      <c r="AF10" s="23">
        <v>0</v>
      </c>
      <c r="AG10" s="23">
        <v>482.02568707163022</v>
      </c>
      <c r="AH10" s="23">
        <v>0</v>
      </c>
      <c r="AI10" s="23">
        <v>0</v>
      </c>
      <c r="AJ10" s="23">
        <v>0</v>
      </c>
      <c r="AK10" s="23">
        <v>0</v>
      </c>
      <c r="AL10" s="23">
        <v>1555.5079607704126</v>
      </c>
      <c r="AM10" s="23">
        <v>13855.877567856436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4756.0909594773202</v>
      </c>
      <c r="I11" s="23">
        <v>0</v>
      </c>
      <c r="J11" s="23">
        <v>0</v>
      </c>
      <c r="K11" s="23">
        <v>87061.583297070538</v>
      </c>
      <c r="L11" s="23">
        <v>0</v>
      </c>
      <c r="M11" s="23">
        <v>139965.94887447538</v>
      </c>
      <c r="N11" s="23">
        <v>85706.200533782699</v>
      </c>
      <c r="O11" s="23">
        <v>0.99592444809796243</v>
      </c>
      <c r="P11" s="23">
        <v>0</v>
      </c>
      <c r="Q11" s="23">
        <v>12058.047180631112</v>
      </c>
      <c r="R11" s="23">
        <v>18325.692613911226</v>
      </c>
      <c r="S11" s="23">
        <v>295.89779286729299</v>
      </c>
      <c r="T11" s="23">
        <v>0</v>
      </c>
      <c r="U11" s="23">
        <v>0</v>
      </c>
      <c r="V11" s="23">
        <v>0</v>
      </c>
      <c r="W11" s="23">
        <v>0</v>
      </c>
      <c r="X11" s="23">
        <v>19903.250432518107</v>
      </c>
      <c r="Y11" s="23">
        <v>0</v>
      </c>
      <c r="Z11" s="23">
        <v>0</v>
      </c>
      <c r="AA11" s="23">
        <v>0</v>
      </c>
      <c r="AB11" s="23">
        <v>0</v>
      </c>
      <c r="AC11" s="23">
        <v>1921.2857521307401</v>
      </c>
      <c r="AD11" s="23">
        <v>304.6142061818615</v>
      </c>
      <c r="AE11" s="23">
        <v>9066.1685033352351</v>
      </c>
      <c r="AF11" s="23">
        <v>0</v>
      </c>
      <c r="AG11" s="23">
        <v>265.79464825231969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13.183389776063665</v>
      </c>
      <c r="H12" s="23">
        <v>0</v>
      </c>
      <c r="I12" s="23">
        <v>0</v>
      </c>
      <c r="J12" s="23">
        <v>0</v>
      </c>
      <c r="K12" s="23">
        <v>4223.2478168957578</v>
      </c>
      <c r="L12" s="23">
        <v>0</v>
      </c>
      <c r="M12" s="23">
        <v>0</v>
      </c>
      <c r="N12" s="23">
        <v>137.73765239971348</v>
      </c>
      <c r="O12" s="23">
        <v>13.226221782777435</v>
      </c>
      <c r="P12" s="23">
        <v>0</v>
      </c>
      <c r="Q12" s="23">
        <v>785.93234529335723</v>
      </c>
      <c r="R12" s="23">
        <v>228.68938786951713</v>
      </c>
      <c r="S12" s="23">
        <v>11356.553261641404</v>
      </c>
      <c r="T12" s="23">
        <v>0</v>
      </c>
      <c r="U12" s="23">
        <v>0</v>
      </c>
      <c r="V12" s="23">
        <v>0</v>
      </c>
      <c r="W12" s="23">
        <v>0</v>
      </c>
      <c r="X12" s="23">
        <v>23419.53592398734</v>
      </c>
      <c r="Y12" s="23">
        <v>0</v>
      </c>
      <c r="Z12" s="23">
        <v>0</v>
      </c>
      <c r="AA12" s="23">
        <v>0</v>
      </c>
      <c r="AB12" s="23">
        <v>0</v>
      </c>
      <c r="AC12" s="23">
        <v>3061.484811501291</v>
      </c>
      <c r="AD12" s="23">
        <v>2531.6379332945476</v>
      </c>
      <c r="AE12" s="23">
        <v>31102.67156779407</v>
      </c>
      <c r="AF12" s="23">
        <v>0</v>
      </c>
      <c r="AG12" s="23">
        <v>52579.838253583686</v>
      </c>
      <c r="AH12" s="23">
        <v>0</v>
      </c>
      <c r="AI12" s="23">
        <v>0</v>
      </c>
      <c r="AJ12" s="23">
        <v>0</v>
      </c>
      <c r="AK12" s="23">
        <v>0</v>
      </c>
      <c r="AL12" s="23">
        <v>9508.4845020003286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1043.3888760383136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1557.0640492238322</v>
      </c>
      <c r="O13" s="23">
        <v>1533.8822441672573</v>
      </c>
      <c r="P13" s="23">
        <v>0</v>
      </c>
      <c r="Q13" s="23">
        <v>0</v>
      </c>
      <c r="R13" s="23">
        <v>44.578348694597786</v>
      </c>
      <c r="S13" s="23">
        <v>4246.9114335806617</v>
      </c>
      <c r="T13" s="23">
        <v>0</v>
      </c>
      <c r="U13" s="23">
        <v>0</v>
      </c>
      <c r="V13" s="23">
        <v>0</v>
      </c>
      <c r="W13" s="23">
        <v>0</v>
      </c>
      <c r="X13" s="23">
        <v>38576.292651714502</v>
      </c>
      <c r="Y13" s="23">
        <v>0</v>
      </c>
      <c r="Z13" s="23">
        <v>0</v>
      </c>
      <c r="AA13" s="23">
        <v>0</v>
      </c>
      <c r="AB13" s="23">
        <v>0</v>
      </c>
      <c r="AC13" s="23">
        <v>102773.60245641266</v>
      </c>
      <c r="AD13" s="23">
        <v>61.544686935149954</v>
      </c>
      <c r="AE13" s="23">
        <v>11346.728235084935</v>
      </c>
      <c r="AF13" s="23">
        <v>0</v>
      </c>
      <c r="AG13" s="23">
        <v>75290.625714272028</v>
      </c>
      <c r="AH13" s="23">
        <v>0</v>
      </c>
      <c r="AI13" s="23">
        <v>0</v>
      </c>
      <c r="AJ13" s="23">
        <v>0</v>
      </c>
      <c r="AK13" s="23">
        <v>0</v>
      </c>
      <c r="AL13" s="23">
        <v>5.0409615628354922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9.5231331823856706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1186433.9559873594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246.12515238542429</v>
      </c>
      <c r="T14" s="23">
        <v>0</v>
      </c>
      <c r="U14" s="23">
        <v>0</v>
      </c>
      <c r="V14" s="23">
        <v>0</v>
      </c>
      <c r="W14" s="23">
        <v>0</v>
      </c>
      <c r="X14" s="23">
        <v>2400739.5056852917</v>
      </c>
      <c r="Y14" s="23">
        <v>0</v>
      </c>
      <c r="Z14" s="23">
        <v>0</v>
      </c>
      <c r="AA14" s="23">
        <v>0</v>
      </c>
      <c r="AB14" s="23">
        <v>0</v>
      </c>
      <c r="AC14" s="23">
        <v>1485.4436777693445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25845.411882150671</v>
      </c>
      <c r="D15" s="23">
        <v>2534.3226975268967</v>
      </c>
      <c r="E15" s="23">
        <v>51.758230088142057</v>
      </c>
      <c r="F15" s="23">
        <v>0</v>
      </c>
      <c r="G15" s="23">
        <v>985.1177951837542</v>
      </c>
      <c r="H15" s="23">
        <v>0</v>
      </c>
      <c r="I15" s="23">
        <v>0</v>
      </c>
      <c r="J15" s="23">
        <v>0</v>
      </c>
      <c r="K15" s="23">
        <v>140472.03973804039</v>
      </c>
      <c r="L15" s="23">
        <v>0</v>
      </c>
      <c r="M15" s="23">
        <v>0</v>
      </c>
      <c r="N15" s="23">
        <v>81.175151438344102</v>
      </c>
      <c r="O15" s="23">
        <v>25.312857044272956</v>
      </c>
      <c r="P15" s="23">
        <v>19.848201736400238</v>
      </c>
      <c r="Q15" s="23">
        <v>8.5112318929787809E-2</v>
      </c>
      <c r="R15" s="23">
        <v>167.7459184497983</v>
      </c>
      <c r="S15" s="23">
        <v>197226.77356740789</v>
      </c>
      <c r="T15" s="23">
        <v>6713.0907454376784</v>
      </c>
      <c r="U15" s="23">
        <v>0</v>
      </c>
      <c r="V15" s="23">
        <v>0</v>
      </c>
      <c r="W15" s="23">
        <v>0</v>
      </c>
      <c r="X15" s="23">
        <v>87819.930916460435</v>
      </c>
      <c r="Y15" s="23">
        <v>0</v>
      </c>
      <c r="Z15" s="23">
        <v>0</v>
      </c>
      <c r="AA15" s="23">
        <v>0</v>
      </c>
      <c r="AB15" s="23">
        <v>0</v>
      </c>
      <c r="AC15" s="23">
        <v>10716.943084159899</v>
      </c>
      <c r="AD15" s="23">
        <v>0</v>
      </c>
      <c r="AE15" s="23">
        <v>20873.221575847885</v>
      </c>
      <c r="AF15" s="23">
        <v>0</v>
      </c>
      <c r="AG15" s="23">
        <v>4623.690594087805</v>
      </c>
      <c r="AH15" s="23">
        <v>0</v>
      </c>
      <c r="AI15" s="23">
        <v>0</v>
      </c>
      <c r="AJ15" s="23">
        <v>0</v>
      </c>
      <c r="AK15" s="23">
        <v>0</v>
      </c>
      <c r="AL15" s="23">
        <v>117125.3498725571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23259.613783631758</v>
      </c>
      <c r="D16" s="23">
        <v>3382.5577803687861</v>
      </c>
      <c r="E16" s="23">
        <v>1058.0189679644427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0.80342691820648338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1.4685435136869514</v>
      </c>
      <c r="T16" s="23">
        <v>126145.66363273465</v>
      </c>
      <c r="U16" s="23">
        <v>0</v>
      </c>
      <c r="V16" s="23">
        <v>0</v>
      </c>
      <c r="W16" s="23">
        <v>0</v>
      </c>
      <c r="X16" s="23">
        <v>36722.848346317624</v>
      </c>
      <c r="Y16" s="23">
        <v>0</v>
      </c>
      <c r="Z16" s="23">
        <v>0</v>
      </c>
      <c r="AA16" s="23">
        <v>0</v>
      </c>
      <c r="AB16" s="23">
        <v>0</v>
      </c>
      <c r="AC16" s="23">
        <v>10030.674976548376</v>
      </c>
      <c r="AD16" s="23">
        <v>0</v>
      </c>
      <c r="AE16" s="23">
        <v>6097.0004423299579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4306.9568351457101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2417.9306178574179</v>
      </c>
      <c r="H17" s="23">
        <v>8835.5712426420196</v>
      </c>
      <c r="I17" s="23">
        <v>0</v>
      </c>
      <c r="J17" s="23">
        <v>0</v>
      </c>
      <c r="K17" s="23">
        <v>32472.803217397886</v>
      </c>
      <c r="L17" s="23">
        <v>0</v>
      </c>
      <c r="M17" s="23">
        <v>0</v>
      </c>
      <c r="N17" s="23">
        <v>188530.67029087245</v>
      </c>
      <c r="O17" s="23">
        <v>7362.8817456663483</v>
      </c>
      <c r="P17" s="23">
        <v>598.85479043052248</v>
      </c>
      <c r="Q17" s="23">
        <v>106999.30777985606</v>
      </c>
      <c r="R17" s="23">
        <v>81514.81713475789</v>
      </c>
      <c r="S17" s="23">
        <v>17143.079957234786</v>
      </c>
      <c r="T17" s="23">
        <v>28184.378457226892</v>
      </c>
      <c r="U17" s="23">
        <v>0</v>
      </c>
      <c r="V17" s="23">
        <v>0</v>
      </c>
      <c r="W17" s="23">
        <v>245.60350531921299</v>
      </c>
      <c r="X17" s="23">
        <v>44255.539664768876</v>
      </c>
      <c r="Y17" s="23">
        <v>0</v>
      </c>
      <c r="Z17" s="23">
        <v>0</v>
      </c>
      <c r="AA17" s="23">
        <v>0</v>
      </c>
      <c r="AB17" s="23">
        <v>0</v>
      </c>
      <c r="AC17" s="23">
        <v>6152.5159226809328</v>
      </c>
      <c r="AD17" s="23">
        <v>63.790570445030454</v>
      </c>
      <c r="AE17" s="23">
        <v>7309.3812518273744</v>
      </c>
      <c r="AF17" s="23">
        <v>0</v>
      </c>
      <c r="AG17" s="23">
        <v>40087.941718194888</v>
      </c>
      <c r="AH17" s="23">
        <v>0</v>
      </c>
      <c r="AI17" s="23">
        <v>0</v>
      </c>
      <c r="AJ17" s="23">
        <v>0</v>
      </c>
      <c r="AK17" s="23">
        <v>0</v>
      </c>
      <c r="AL17" s="23">
        <v>10312.565289542199</v>
      </c>
      <c r="AM17" s="23">
        <v>0.51114994653661672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338.64425901291037</v>
      </c>
      <c r="D18" s="23">
        <v>0</v>
      </c>
      <c r="E18" s="23">
        <v>0</v>
      </c>
      <c r="F18" s="23">
        <v>0</v>
      </c>
      <c r="G18" s="23">
        <v>59.871814711144225</v>
      </c>
      <c r="H18" s="23">
        <v>0</v>
      </c>
      <c r="I18" s="23">
        <v>0</v>
      </c>
      <c r="J18" s="23">
        <v>0</v>
      </c>
      <c r="K18" s="23">
        <v>56047.773956927027</v>
      </c>
      <c r="L18" s="23">
        <v>0</v>
      </c>
      <c r="M18" s="23">
        <v>0</v>
      </c>
      <c r="N18" s="23">
        <v>7881.7986348959894</v>
      </c>
      <c r="O18" s="23">
        <v>8.3670129989400248</v>
      </c>
      <c r="P18" s="23">
        <v>0</v>
      </c>
      <c r="Q18" s="23">
        <v>211.67482237596374</v>
      </c>
      <c r="R18" s="23">
        <v>445.672578257385</v>
      </c>
      <c r="S18" s="23">
        <v>1355.2381732372694</v>
      </c>
      <c r="T18" s="23">
        <v>0</v>
      </c>
      <c r="U18" s="23">
        <v>0</v>
      </c>
      <c r="V18" s="23">
        <v>0</v>
      </c>
      <c r="W18" s="23">
        <v>0</v>
      </c>
      <c r="X18" s="23">
        <v>34108.579150103935</v>
      </c>
      <c r="Y18" s="23">
        <v>0</v>
      </c>
      <c r="Z18" s="23">
        <v>0</v>
      </c>
      <c r="AA18" s="23">
        <v>0</v>
      </c>
      <c r="AB18" s="23">
        <v>0</v>
      </c>
      <c r="AC18" s="23">
        <v>1799.57492723012</v>
      </c>
      <c r="AD18" s="23">
        <v>322.92331728078915</v>
      </c>
      <c r="AE18" s="23">
        <v>26050.02520099614</v>
      </c>
      <c r="AF18" s="23">
        <v>0</v>
      </c>
      <c r="AG18" s="23">
        <v>13.218278507642049</v>
      </c>
      <c r="AH18" s="23">
        <v>0</v>
      </c>
      <c r="AI18" s="23">
        <v>0</v>
      </c>
      <c r="AJ18" s="23">
        <v>0</v>
      </c>
      <c r="AK18" s="23">
        <v>0</v>
      </c>
      <c r="AL18" s="23">
        <v>258.0321686017466</v>
      </c>
      <c r="AM18" s="23">
        <v>11.744529530242819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1.3158398178701813</v>
      </c>
      <c r="H19" s="23">
        <v>0</v>
      </c>
      <c r="I19" s="23">
        <v>0</v>
      </c>
      <c r="J19" s="23">
        <v>0</v>
      </c>
      <c r="K19" s="23">
        <v>33046.616485349245</v>
      </c>
      <c r="L19" s="23">
        <v>0</v>
      </c>
      <c r="M19" s="23">
        <v>0</v>
      </c>
      <c r="N19" s="23">
        <v>3480.8805716909637</v>
      </c>
      <c r="O19" s="23">
        <v>79.504008598344086</v>
      </c>
      <c r="P19" s="23">
        <v>135.58101448824667</v>
      </c>
      <c r="Q19" s="23">
        <v>1041.1058189268549</v>
      </c>
      <c r="R19" s="23">
        <v>2616.7502445570772</v>
      </c>
      <c r="S19" s="23">
        <v>8941.587217355036</v>
      </c>
      <c r="T19" s="23">
        <v>3.8656839280503594</v>
      </c>
      <c r="U19" s="23">
        <v>0</v>
      </c>
      <c r="V19" s="23">
        <v>0</v>
      </c>
      <c r="W19" s="23">
        <v>0</v>
      </c>
      <c r="X19" s="23">
        <v>11383.391203009431</v>
      </c>
      <c r="Y19" s="23">
        <v>0</v>
      </c>
      <c r="Z19" s="23">
        <v>0</v>
      </c>
      <c r="AA19" s="23">
        <v>0</v>
      </c>
      <c r="AB19" s="23">
        <v>0</v>
      </c>
      <c r="AC19" s="23">
        <v>874.31127317401831</v>
      </c>
      <c r="AD19" s="23">
        <v>32.804984279850416</v>
      </c>
      <c r="AE19" s="23">
        <v>1783.5267206424401</v>
      </c>
      <c r="AF19" s="23">
        <v>0</v>
      </c>
      <c r="AG19" s="23">
        <v>1532.0062946335727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-15708.545501846264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19509.505616917555</v>
      </c>
      <c r="H20" s="23">
        <v>0</v>
      </c>
      <c r="I20" s="23">
        <v>0</v>
      </c>
      <c r="J20" s="23">
        <v>0</v>
      </c>
      <c r="K20" s="23">
        <v>17143.501546754</v>
      </c>
      <c r="L20" s="23">
        <v>0</v>
      </c>
      <c r="M20" s="23">
        <v>0</v>
      </c>
      <c r="N20" s="23">
        <v>59358.571032054679</v>
      </c>
      <c r="O20" s="23">
        <v>11747.263878092666</v>
      </c>
      <c r="P20" s="23">
        <v>7737.4667421826853</v>
      </c>
      <c r="Q20" s="23">
        <v>116420.23052335845</v>
      </c>
      <c r="R20" s="23">
        <v>18312.492530466228</v>
      </c>
      <c r="S20" s="23">
        <v>11493.821270378226</v>
      </c>
      <c r="T20" s="23">
        <v>1213.8778324167884</v>
      </c>
      <c r="U20" s="23">
        <v>0</v>
      </c>
      <c r="V20" s="23">
        <v>0</v>
      </c>
      <c r="W20" s="23">
        <v>3.4460079689434742</v>
      </c>
      <c r="X20" s="23">
        <v>81555.581115003457</v>
      </c>
      <c r="Y20" s="23">
        <v>0</v>
      </c>
      <c r="Z20" s="23">
        <v>0</v>
      </c>
      <c r="AA20" s="23">
        <v>0</v>
      </c>
      <c r="AB20" s="23">
        <v>0</v>
      </c>
      <c r="AC20" s="23">
        <v>16377.011164125212</v>
      </c>
      <c r="AD20" s="23">
        <v>409.96239798507503</v>
      </c>
      <c r="AE20" s="23">
        <v>21878.253502221913</v>
      </c>
      <c r="AF20" s="23">
        <v>0</v>
      </c>
      <c r="AG20" s="23">
        <v>109.93768382219103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1846.3789493589252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0.52752108684919352</v>
      </c>
      <c r="H21" s="23">
        <v>0</v>
      </c>
      <c r="I21" s="23">
        <v>0</v>
      </c>
      <c r="J21" s="23">
        <v>0</v>
      </c>
      <c r="K21" s="23">
        <v>1717.557388189909</v>
      </c>
      <c r="L21" s="23">
        <v>0</v>
      </c>
      <c r="M21" s="23">
        <v>0</v>
      </c>
      <c r="N21" s="23">
        <v>5157.883034728221</v>
      </c>
      <c r="O21" s="23">
        <v>431.06017660910317</v>
      </c>
      <c r="P21" s="23">
        <v>17.509278025612421</v>
      </c>
      <c r="Q21" s="23">
        <v>12.190963954161729</v>
      </c>
      <c r="R21" s="23">
        <v>8190.0898839133906</v>
      </c>
      <c r="S21" s="23">
        <v>8.4739681283997896</v>
      </c>
      <c r="T21" s="23">
        <v>256087.89740897674</v>
      </c>
      <c r="U21" s="23">
        <v>0</v>
      </c>
      <c r="V21" s="23">
        <v>0</v>
      </c>
      <c r="W21" s="23">
        <v>0</v>
      </c>
      <c r="X21" s="23">
        <v>32076.487798407899</v>
      </c>
      <c r="Y21" s="23">
        <v>0</v>
      </c>
      <c r="Z21" s="23">
        <v>0</v>
      </c>
      <c r="AA21" s="23">
        <v>34232.960137623784</v>
      </c>
      <c r="AB21" s="23">
        <v>0</v>
      </c>
      <c r="AC21" s="23">
        <v>104574.12712239147</v>
      </c>
      <c r="AD21" s="23">
        <v>864.1168081287783</v>
      </c>
      <c r="AE21" s="23">
        <v>974.00599475211322</v>
      </c>
      <c r="AF21" s="23">
        <v>0</v>
      </c>
      <c r="AG21" s="23">
        <v>1029.08339530442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6505.1303510160005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0.96778389188237457</v>
      </c>
      <c r="H22" s="23">
        <v>0</v>
      </c>
      <c r="I22" s="23">
        <v>0</v>
      </c>
      <c r="J22" s="23">
        <v>0</v>
      </c>
      <c r="K22" s="23">
        <v>3635.3918041289685</v>
      </c>
      <c r="L22" s="23">
        <v>0</v>
      </c>
      <c r="M22" s="23">
        <v>0</v>
      </c>
      <c r="N22" s="23">
        <v>319427.89507716184</v>
      </c>
      <c r="O22" s="23">
        <v>1.3784016677846782</v>
      </c>
      <c r="P22" s="23">
        <v>460655.19298385747</v>
      </c>
      <c r="Q22" s="23">
        <v>780.37627534484739</v>
      </c>
      <c r="R22" s="23">
        <v>10999.403320149981</v>
      </c>
      <c r="S22" s="23">
        <v>36.280602953293482</v>
      </c>
      <c r="T22" s="23">
        <v>67.5409358587941</v>
      </c>
      <c r="U22" s="23">
        <v>0</v>
      </c>
      <c r="V22" s="23">
        <v>0</v>
      </c>
      <c r="W22" s="23">
        <v>0</v>
      </c>
      <c r="X22" s="23">
        <v>25803.929090784219</v>
      </c>
      <c r="Y22" s="23">
        <v>0</v>
      </c>
      <c r="Z22" s="23">
        <v>0</v>
      </c>
      <c r="AA22" s="23">
        <v>5.6796062058767252</v>
      </c>
      <c r="AB22" s="23">
        <v>0</v>
      </c>
      <c r="AC22" s="23">
        <v>10093.277946392802</v>
      </c>
      <c r="AD22" s="23">
        <v>60.185119135382912</v>
      </c>
      <c r="AE22" s="23">
        <v>437.52613506239226</v>
      </c>
      <c r="AF22" s="23">
        <v>0</v>
      </c>
      <c r="AG22" s="23">
        <v>0.48379527948771556</v>
      </c>
      <c r="AH22" s="23">
        <v>0</v>
      </c>
      <c r="AI22" s="23">
        <v>0</v>
      </c>
      <c r="AJ22" s="23">
        <v>0</v>
      </c>
      <c r="AK22" s="23">
        <v>0</v>
      </c>
      <c r="AL22" s="23">
        <v>0.35727201778130441</v>
      </c>
      <c r="AM22" s="23">
        <v>20.913497397780041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73.489237504257218</v>
      </c>
      <c r="D23" s="23">
        <v>0</v>
      </c>
      <c r="E23" s="23">
        <v>0</v>
      </c>
      <c r="F23" s="23">
        <v>0</v>
      </c>
      <c r="G23" s="23">
        <v>11.660684542434995</v>
      </c>
      <c r="H23" s="23">
        <v>0</v>
      </c>
      <c r="I23" s="23">
        <v>0</v>
      </c>
      <c r="J23" s="23">
        <v>0</v>
      </c>
      <c r="K23" s="23">
        <v>29108.790500177529</v>
      </c>
      <c r="L23" s="23">
        <v>0</v>
      </c>
      <c r="M23" s="23">
        <v>0</v>
      </c>
      <c r="N23" s="23">
        <v>6138.9682740578783</v>
      </c>
      <c r="O23" s="23">
        <v>14.886632757304712</v>
      </c>
      <c r="P23" s="23">
        <v>167852.23809593092</v>
      </c>
      <c r="Q23" s="23">
        <v>7506.3949135907305</v>
      </c>
      <c r="R23" s="23">
        <v>67017.632900366501</v>
      </c>
      <c r="S23" s="23">
        <v>7496.1796129210243</v>
      </c>
      <c r="T23" s="23">
        <v>3817.7231718243365</v>
      </c>
      <c r="U23" s="23">
        <v>0</v>
      </c>
      <c r="V23" s="23">
        <v>0</v>
      </c>
      <c r="W23" s="23">
        <v>129.78157332325071</v>
      </c>
      <c r="X23" s="23">
        <v>103201.14410992805</v>
      </c>
      <c r="Y23" s="23">
        <v>0</v>
      </c>
      <c r="Z23" s="23">
        <v>0</v>
      </c>
      <c r="AA23" s="23">
        <v>6.5364682100669755</v>
      </c>
      <c r="AB23" s="23">
        <v>0</v>
      </c>
      <c r="AC23" s="23">
        <v>30196.757791959808</v>
      </c>
      <c r="AD23" s="23">
        <v>20930.746322751744</v>
      </c>
      <c r="AE23" s="23">
        <v>1320.2298349429007</v>
      </c>
      <c r="AF23" s="23">
        <v>0</v>
      </c>
      <c r="AG23" s="23">
        <v>51.974115917177301</v>
      </c>
      <c r="AH23" s="23">
        <v>0</v>
      </c>
      <c r="AI23" s="23">
        <v>0</v>
      </c>
      <c r="AJ23" s="23">
        <v>0</v>
      </c>
      <c r="AK23" s="23">
        <v>0</v>
      </c>
      <c r="AL23" s="23">
        <v>69363.381551062572</v>
      </c>
      <c r="AM23" s="23">
        <v>96.633536537139307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0.37661636853166114</v>
      </c>
      <c r="H24" s="23">
        <v>0</v>
      </c>
      <c r="I24" s="23">
        <v>0</v>
      </c>
      <c r="J24" s="23">
        <v>0</v>
      </c>
      <c r="K24" s="23">
        <v>163.78570704141498</v>
      </c>
      <c r="L24" s="23">
        <v>0</v>
      </c>
      <c r="M24" s="23">
        <v>0</v>
      </c>
      <c r="N24" s="23">
        <v>5400.1398133329585</v>
      </c>
      <c r="O24" s="23">
        <v>0.55379942468122134</v>
      </c>
      <c r="P24" s="23">
        <v>80.275171407396755</v>
      </c>
      <c r="Q24" s="23">
        <v>2.247641229993168E-3</v>
      </c>
      <c r="R24" s="23">
        <v>2170.4991493466914</v>
      </c>
      <c r="S24" s="23">
        <v>3.9515946456513036</v>
      </c>
      <c r="T24" s="23">
        <v>5.2585745299841387</v>
      </c>
      <c r="U24" s="23">
        <v>0</v>
      </c>
      <c r="V24" s="23">
        <v>0</v>
      </c>
      <c r="W24" s="23">
        <v>1709.2227151161485</v>
      </c>
      <c r="X24" s="23">
        <v>55086.410870674095</v>
      </c>
      <c r="Y24" s="23">
        <v>0</v>
      </c>
      <c r="Z24" s="23">
        <v>0</v>
      </c>
      <c r="AA24" s="23">
        <v>0</v>
      </c>
      <c r="AB24" s="23">
        <v>0</v>
      </c>
      <c r="AC24" s="23">
        <v>4835.0831052623807</v>
      </c>
      <c r="AD24" s="23">
        <v>30479.795373953093</v>
      </c>
      <c r="AE24" s="23">
        <v>16.787924389872231</v>
      </c>
      <c r="AF24" s="23">
        <v>0</v>
      </c>
      <c r="AG24" s="23">
        <v>4.7340957291946753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15365.931443652122</v>
      </c>
      <c r="H25" s="23">
        <v>0</v>
      </c>
      <c r="I25" s="23">
        <v>0</v>
      </c>
      <c r="J25" s="23">
        <v>0</v>
      </c>
      <c r="K25" s="23">
        <v>48.06400711957059</v>
      </c>
      <c r="L25" s="23">
        <v>0</v>
      </c>
      <c r="M25" s="23">
        <v>0</v>
      </c>
      <c r="N25" s="23">
        <v>152.59899893788526</v>
      </c>
      <c r="O25" s="23">
        <v>0.95337734268693886</v>
      </c>
      <c r="P25" s="23">
        <v>0</v>
      </c>
      <c r="Q25" s="23">
        <v>29.896782826991259</v>
      </c>
      <c r="R25" s="23">
        <v>17457.813974611887</v>
      </c>
      <c r="S25" s="23">
        <v>2.329899085007054</v>
      </c>
      <c r="T25" s="23">
        <v>6135.6425570251276</v>
      </c>
      <c r="U25" s="23">
        <v>0</v>
      </c>
      <c r="V25" s="23">
        <v>0</v>
      </c>
      <c r="W25" s="23">
        <v>181673.9730761851</v>
      </c>
      <c r="X25" s="23">
        <v>7265.1061892069993</v>
      </c>
      <c r="Y25" s="23">
        <v>0</v>
      </c>
      <c r="Z25" s="23">
        <v>0</v>
      </c>
      <c r="AA25" s="23">
        <v>0</v>
      </c>
      <c r="AB25" s="23">
        <v>0</v>
      </c>
      <c r="AC25" s="23">
        <v>3861.4561720110778</v>
      </c>
      <c r="AD25" s="23">
        <v>163857.07006012485</v>
      </c>
      <c r="AE25" s="23">
        <v>427.61557797330335</v>
      </c>
      <c r="AF25" s="23">
        <v>0</v>
      </c>
      <c r="AG25" s="23">
        <v>5.46655668841347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383.84799914166905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1161.5427898815608</v>
      </c>
      <c r="H26" s="23">
        <v>2318.0378493834787</v>
      </c>
      <c r="I26" s="23">
        <v>0</v>
      </c>
      <c r="J26" s="23">
        <v>0</v>
      </c>
      <c r="K26" s="23">
        <v>443.51526682832537</v>
      </c>
      <c r="L26" s="23">
        <v>0</v>
      </c>
      <c r="M26" s="23">
        <v>0</v>
      </c>
      <c r="N26" s="23">
        <v>1397346.8671138629</v>
      </c>
      <c r="O26" s="23">
        <v>266116.93294287502</v>
      </c>
      <c r="P26" s="23">
        <v>19.898518128901859</v>
      </c>
      <c r="Q26" s="23">
        <v>27707.749916705889</v>
      </c>
      <c r="R26" s="23">
        <v>2291.0710057666502</v>
      </c>
      <c r="S26" s="23">
        <v>67053.05136325318</v>
      </c>
      <c r="T26" s="23">
        <v>191541.78284928127</v>
      </c>
      <c r="U26" s="23">
        <v>165497.91713228569</v>
      </c>
      <c r="V26" s="23">
        <v>0</v>
      </c>
      <c r="W26" s="23">
        <v>0</v>
      </c>
      <c r="X26" s="23">
        <v>56935.763723515593</v>
      </c>
      <c r="Y26" s="23">
        <v>0</v>
      </c>
      <c r="Z26" s="23">
        <v>0</v>
      </c>
      <c r="AA26" s="23">
        <v>9.1040251123497207</v>
      </c>
      <c r="AB26" s="23">
        <v>0</v>
      </c>
      <c r="AC26" s="23">
        <v>19420.16457861663</v>
      </c>
      <c r="AD26" s="23">
        <v>22336.897657921534</v>
      </c>
      <c r="AE26" s="23">
        <v>285219.90626455314</v>
      </c>
      <c r="AF26" s="23">
        <v>0</v>
      </c>
      <c r="AG26" s="23">
        <v>5379.6886777942218</v>
      </c>
      <c r="AH26" s="23">
        <v>0</v>
      </c>
      <c r="AI26" s="23">
        <v>0</v>
      </c>
      <c r="AJ26" s="23">
        <v>0</v>
      </c>
      <c r="AK26" s="23">
        <v>0</v>
      </c>
      <c r="AL26" s="23">
        <v>15218.024197582628</v>
      </c>
      <c r="AM26" s="23">
        <v>61760.470235705434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1.8720419145709724</v>
      </c>
      <c r="H27" s="23">
        <v>0</v>
      </c>
      <c r="I27" s="23">
        <v>0</v>
      </c>
      <c r="J27" s="23">
        <v>0</v>
      </c>
      <c r="K27" s="23">
        <v>11.844630951303207</v>
      </c>
      <c r="L27" s="23">
        <v>0</v>
      </c>
      <c r="M27" s="23">
        <v>0</v>
      </c>
      <c r="N27" s="23">
        <v>213.69466005467009</v>
      </c>
      <c r="O27" s="23">
        <v>0.16175615688005707</v>
      </c>
      <c r="P27" s="23">
        <v>236.24661531212112</v>
      </c>
      <c r="Q27" s="23">
        <v>20.770459130624708</v>
      </c>
      <c r="R27" s="23">
        <v>26.658238999444091</v>
      </c>
      <c r="S27" s="23">
        <v>282.90601108152072</v>
      </c>
      <c r="T27" s="23">
        <v>35.044055547779273</v>
      </c>
      <c r="U27" s="23">
        <v>0</v>
      </c>
      <c r="V27" s="23">
        <v>0</v>
      </c>
      <c r="W27" s="23">
        <v>4.6067899967229033</v>
      </c>
      <c r="X27" s="23">
        <v>12926.512583660533</v>
      </c>
      <c r="Y27" s="23">
        <v>0</v>
      </c>
      <c r="Z27" s="23">
        <v>0</v>
      </c>
      <c r="AA27" s="23">
        <v>0</v>
      </c>
      <c r="AB27" s="23">
        <v>0</v>
      </c>
      <c r="AC27" s="23">
        <v>2547.7764580029984</v>
      </c>
      <c r="AD27" s="23">
        <v>694.78770151689696</v>
      </c>
      <c r="AE27" s="23">
        <v>11.322617865215127</v>
      </c>
      <c r="AF27" s="23">
        <v>0</v>
      </c>
      <c r="AG27" s="23">
        <v>4.2131147242703948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149.52930979536092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16865984.159422826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19273.525462504804</v>
      </c>
      <c r="Y28" s="23">
        <v>0</v>
      </c>
      <c r="Z28" s="23">
        <v>0</v>
      </c>
      <c r="AA28" s="23">
        <v>0</v>
      </c>
      <c r="AB28" s="23">
        <v>0</v>
      </c>
      <c r="AC28" s="23">
        <v>5228.4372265909324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1948591.3889625485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806.27534203231698</v>
      </c>
      <c r="Y29" s="23">
        <v>0</v>
      </c>
      <c r="Z29" s="23">
        <v>0</v>
      </c>
      <c r="AA29" s="23">
        <v>0</v>
      </c>
      <c r="AB29" s="23">
        <v>0</v>
      </c>
      <c r="AC29" s="23">
        <v>948.44889542227213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7220084.7447438799</v>
      </c>
      <c r="M30" s="23">
        <v>1138780.4436921456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7376.9068767830404</v>
      </c>
      <c r="Y30" s="23">
        <v>0</v>
      </c>
      <c r="Z30" s="23">
        <v>0</v>
      </c>
      <c r="AA30" s="23">
        <v>0</v>
      </c>
      <c r="AB30" s="23">
        <v>0</v>
      </c>
      <c r="AC30" s="23">
        <v>6308.0832834848943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3446975.0830460154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229851.24138477255</v>
      </c>
      <c r="Y31" s="23">
        <v>0</v>
      </c>
      <c r="Z31" s="23">
        <v>0</v>
      </c>
      <c r="AA31" s="23">
        <v>0</v>
      </c>
      <c r="AB31" s="23">
        <v>0</v>
      </c>
      <c r="AC31" s="23">
        <v>6648.4961763030196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34832.622890817969</v>
      </c>
      <c r="H32" s="23">
        <v>0</v>
      </c>
      <c r="I32" s="23">
        <v>0</v>
      </c>
      <c r="J32" s="23">
        <v>0</v>
      </c>
      <c r="K32" s="23">
        <v>87045.595551662525</v>
      </c>
      <c r="L32" s="23">
        <v>0</v>
      </c>
      <c r="M32" s="23">
        <v>11889.494870146507</v>
      </c>
      <c r="N32" s="23">
        <v>107358.39499719412</v>
      </c>
      <c r="O32" s="23">
        <v>21315.860107757981</v>
      </c>
      <c r="P32" s="23">
        <v>0</v>
      </c>
      <c r="Q32" s="23">
        <v>41991.397535300188</v>
      </c>
      <c r="R32" s="23">
        <v>125844.95479884183</v>
      </c>
      <c r="S32" s="23">
        <v>222051.09131281954</v>
      </c>
      <c r="T32" s="23">
        <v>62609.418251212606</v>
      </c>
      <c r="U32" s="23">
        <v>0</v>
      </c>
      <c r="V32" s="23">
        <v>0</v>
      </c>
      <c r="W32" s="23">
        <v>7212219.5160936136</v>
      </c>
      <c r="X32" s="23">
        <v>11629413.706409395</v>
      </c>
      <c r="Y32" s="23">
        <v>0</v>
      </c>
      <c r="Z32" s="23">
        <v>0</v>
      </c>
      <c r="AA32" s="23">
        <v>0</v>
      </c>
      <c r="AB32" s="23">
        <v>0</v>
      </c>
      <c r="AC32" s="23">
        <v>149093.9444880581</v>
      </c>
      <c r="AD32" s="23">
        <v>394287.71626645915</v>
      </c>
      <c r="AE32" s="23">
        <v>243257.50912970447</v>
      </c>
      <c r="AF32" s="23">
        <v>0</v>
      </c>
      <c r="AG32" s="23">
        <v>70240.452036848161</v>
      </c>
      <c r="AH32" s="23">
        <v>0</v>
      </c>
      <c r="AI32" s="23">
        <v>0</v>
      </c>
      <c r="AJ32" s="23">
        <v>0</v>
      </c>
      <c r="AK32" s="23">
        <v>0</v>
      </c>
      <c r="AL32" s="23">
        <v>17524.664959208611</v>
      </c>
      <c r="AM32" s="23">
        <v>28747.819724615041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5292835.4599419469</v>
      </c>
      <c r="D33" s="23">
        <v>810641.39081020968</v>
      </c>
      <c r="E33" s="23">
        <v>1107647.593705643</v>
      </c>
      <c r="F33" s="23">
        <v>1433917.9272667989</v>
      </c>
      <c r="G33" s="23">
        <v>4128282.4343144228</v>
      </c>
      <c r="H33" s="23">
        <v>363144.47281344724</v>
      </c>
      <c r="I33" s="23">
        <v>0</v>
      </c>
      <c r="J33" s="23">
        <v>0</v>
      </c>
      <c r="K33" s="23">
        <v>274934.95368102757</v>
      </c>
      <c r="L33" s="23">
        <v>0</v>
      </c>
      <c r="M33" s="23">
        <v>792994.01443004864</v>
      </c>
      <c r="N33" s="23">
        <v>1259842.2368908217</v>
      </c>
      <c r="O33" s="23">
        <v>207911.74780544397</v>
      </c>
      <c r="P33" s="23">
        <v>570629.17225893005</v>
      </c>
      <c r="Q33" s="23">
        <v>537013.02385844651</v>
      </c>
      <c r="R33" s="23">
        <v>438347.98657824931</v>
      </c>
      <c r="S33" s="23">
        <v>641612.7296321966</v>
      </c>
      <c r="T33" s="23">
        <v>1533447.3915485218</v>
      </c>
      <c r="U33" s="23">
        <v>0</v>
      </c>
      <c r="V33" s="23">
        <v>0</v>
      </c>
      <c r="W33" s="23">
        <v>113736.66150210117</v>
      </c>
      <c r="X33" s="23">
        <v>2496900.8101300439</v>
      </c>
      <c r="Y33" s="23">
        <v>0</v>
      </c>
      <c r="Z33" s="23">
        <v>0</v>
      </c>
      <c r="AA33" s="23">
        <v>96539.342446148119</v>
      </c>
      <c r="AB33" s="23">
        <v>0</v>
      </c>
      <c r="AC33" s="23">
        <v>3104081.3560686987</v>
      </c>
      <c r="AD33" s="23">
        <v>333873.49903598253</v>
      </c>
      <c r="AE33" s="23">
        <v>1252939.083909722</v>
      </c>
      <c r="AF33" s="23">
        <v>0</v>
      </c>
      <c r="AG33" s="23">
        <v>444060.17078524013</v>
      </c>
      <c r="AH33" s="23">
        <v>0</v>
      </c>
      <c r="AI33" s="23">
        <v>0</v>
      </c>
      <c r="AJ33" s="23">
        <v>0</v>
      </c>
      <c r="AK33" s="23">
        <v>0</v>
      </c>
      <c r="AL33" s="23">
        <v>2438901.7106268145</v>
      </c>
      <c r="AM33" s="23">
        <v>631038.95365419635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15925167.87400729</v>
      </c>
      <c r="D34" s="23">
        <v>2195828.1219943212</v>
      </c>
      <c r="E34" s="23">
        <v>2870141.3070161631</v>
      </c>
      <c r="F34" s="23">
        <v>1990687.4809686267</v>
      </c>
      <c r="G34" s="23">
        <v>8866549.7036523521</v>
      </c>
      <c r="H34" s="23">
        <v>2060985.0310867974</v>
      </c>
      <c r="I34" s="23">
        <v>0</v>
      </c>
      <c r="J34" s="23">
        <v>0</v>
      </c>
      <c r="K34" s="23">
        <v>388443.66338326217</v>
      </c>
      <c r="L34" s="23">
        <v>0</v>
      </c>
      <c r="M34" s="23">
        <v>179958.05330290011</v>
      </c>
      <c r="N34" s="23">
        <v>4458958.5300691165</v>
      </c>
      <c r="O34" s="23">
        <v>1400395.1071109418</v>
      </c>
      <c r="P34" s="23">
        <v>1141015.4137183528</v>
      </c>
      <c r="Q34" s="23">
        <v>1541360.0147380657</v>
      </c>
      <c r="R34" s="23">
        <v>1523448.5144887448</v>
      </c>
      <c r="S34" s="23">
        <v>967610.73253287631</v>
      </c>
      <c r="T34" s="23">
        <v>2218584.2540765125</v>
      </c>
      <c r="U34" s="23">
        <v>0</v>
      </c>
      <c r="V34" s="23">
        <v>0</v>
      </c>
      <c r="W34" s="23">
        <v>227915.43147139397</v>
      </c>
      <c r="X34" s="23">
        <v>1365140.6412944724</v>
      </c>
      <c r="Y34" s="23">
        <v>0</v>
      </c>
      <c r="Z34" s="23">
        <v>0</v>
      </c>
      <c r="AA34" s="23">
        <v>-330424.59869987302</v>
      </c>
      <c r="AB34" s="23">
        <v>0</v>
      </c>
      <c r="AC34" s="23">
        <v>3756408.2716187206</v>
      </c>
      <c r="AD34" s="23">
        <v>530357.98448992474</v>
      </c>
      <c r="AE34" s="23">
        <v>4145563.7823601612</v>
      </c>
      <c r="AF34" s="23">
        <v>0</v>
      </c>
      <c r="AG34" s="23">
        <v>2121924.7554310933</v>
      </c>
      <c r="AH34" s="23">
        <v>0</v>
      </c>
      <c r="AI34" s="23">
        <v>0</v>
      </c>
      <c r="AJ34" s="23">
        <v>0</v>
      </c>
      <c r="AK34" s="23">
        <v>0</v>
      </c>
      <c r="AL34" s="23">
        <v>1788299.8871175509</v>
      </c>
      <c r="AM34" s="23">
        <v>1558363.1491233204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35387.271295148377</v>
      </c>
      <c r="Y35" s="23">
        <v>10995436.9174856</v>
      </c>
      <c r="Z35" s="23">
        <v>0</v>
      </c>
      <c r="AA35" s="23">
        <v>0</v>
      </c>
      <c r="AB35" s="23">
        <v>0</v>
      </c>
      <c r="AC35" s="23">
        <v>7558.961357404256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28692.839679267945</v>
      </c>
      <c r="Y36" s="23">
        <v>843467.09038172488</v>
      </c>
      <c r="Z36" s="23">
        <v>0</v>
      </c>
      <c r="AA36" s="23">
        <v>0</v>
      </c>
      <c r="AB36" s="23">
        <v>0</v>
      </c>
      <c r="AC36" s="23">
        <v>4058.7958712013688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6649.5946989050481</v>
      </c>
      <c r="Y37" s="23">
        <v>422112.90287806862</v>
      </c>
      <c r="Z37" s="23">
        <v>0</v>
      </c>
      <c r="AA37" s="23">
        <v>0</v>
      </c>
      <c r="AB37" s="23">
        <v>0</v>
      </c>
      <c r="AC37" s="23">
        <v>8493.7183680905127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1391314.8796066388</v>
      </c>
      <c r="Y38" s="23">
        <v>60045.114090536918</v>
      </c>
      <c r="Z38" s="23">
        <v>0</v>
      </c>
      <c r="AA38" s="23">
        <v>0</v>
      </c>
      <c r="AB38" s="23">
        <v>0</v>
      </c>
      <c r="AC38" s="23">
        <v>8201.9123163597178</v>
      </c>
      <c r="AD38" s="23">
        <v>83265.441138926763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28920.519041570198</v>
      </c>
      <c r="Y39" s="23">
        <v>10546.010672484483</v>
      </c>
      <c r="Z39" s="23">
        <v>700387.97408609174</v>
      </c>
      <c r="AA39" s="23">
        <v>0</v>
      </c>
      <c r="AB39" s="23">
        <v>0</v>
      </c>
      <c r="AC39" s="23">
        <v>25373.869923333717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33579.732609107465</v>
      </c>
      <c r="Y40" s="23">
        <v>0</v>
      </c>
      <c r="Z40" s="23">
        <v>0</v>
      </c>
      <c r="AA40" s="23">
        <v>0</v>
      </c>
      <c r="AB40" s="23">
        <v>0</v>
      </c>
      <c r="AC40" s="23">
        <v>3937.478132760521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23672101.742948472</v>
      </c>
      <c r="AK40" s="23">
        <v>5080813.5598292165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9.6914752921259603E-2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0.84778763207251506</v>
      </c>
      <c r="O41" s="23">
        <v>0.12968180174615518</v>
      </c>
      <c r="P41" s="23">
        <v>0</v>
      </c>
      <c r="Q41" s="23">
        <v>0</v>
      </c>
      <c r="R41" s="23">
        <v>20.813004324200797</v>
      </c>
      <c r="S41" s="23">
        <v>150.17537365219712</v>
      </c>
      <c r="T41" s="23">
        <v>0</v>
      </c>
      <c r="U41" s="23">
        <v>0</v>
      </c>
      <c r="V41" s="23">
        <v>0</v>
      </c>
      <c r="W41" s="23">
        <v>0</v>
      </c>
      <c r="X41" s="23">
        <v>69859.060900407829</v>
      </c>
      <c r="Y41" s="23">
        <v>0</v>
      </c>
      <c r="Z41" s="23">
        <v>0</v>
      </c>
      <c r="AA41" s="23">
        <v>0</v>
      </c>
      <c r="AB41" s="23">
        <v>0</v>
      </c>
      <c r="AC41" s="23">
        <v>444008.29953959101</v>
      </c>
      <c r="AD41" s="23">
        <v>0</v>
      </c>
      <c r="AE41" s="23">
        <v>75863.705178113159</v>
      </c>
      <c r="AF41" s="23">
        <v>0</v>
      </c>
      <c r="AG41" s="23">
        <v>5881577.364430856</v>
      </c>
      <c r="AH41" s="23">
        <v>0</v>
      </c>
      <c r="AI41" s="23">
        <v>0</v>
      </c>
      <c r="AJ41" s="23">
        <v>0</v>
      </c>
      <c r="AK41" s="23">
        <v>0</v>
      </c>
      <c r="AL41" s="23">
        <v>0.24092759492210328</v>
      </c>
      <c r="AM41" s="23">
        <v>0</v>
      </c>
      <c r="AN41" s="23">
        <v>0</v>
      </c>
      <c r="AO41" s="23">
        <v>0</v>
      </c>
      <c r="AP41" s="23">
        <v>0</v>
      </c>
      <c r="AQ41" s="23">
        <v>754853.4630453178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14852.867991176523</v>
      </c>
      <c r="Y42" s="23">
        <v>0</v>
      </c>
      <c r="Z42" s="23">
        <v>0</v>
      </c>
      <c r="AA42" s="23">
        <v>0</v>
      </c>
      <c r="AB42" s="23">
        <v>0</v>
      </c>
      <c r="AC42" s="23">
        <v>237365.39683363546</v>
      </c>
      <c r="AD42" s="23">
        <v>0</v>
      </c>
      <c r="AE42" s="23">
        <v>1.0763383139353482</v>
      </c>
      <c r="AF42" s="23">
        <v>4448056.1406782866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59395.474887853408</v>
      </c>
      <c r="Y43" s="23">
        <v>0</v>
      </c>
      <c r="Z43" s="23">
        <v>0</v>
      </c>
      <c r="AA43" s="23">
        <v>0</v>
      </c>
      <c r="AB43" s="23">
        <v>10497810.054252679</v>
      </c>
      <c r="AC43" s="23">
        <v>133293.18411669135</v>
      </c>
      <c r="AD43" s="23">
        <v>0</v>
      </c>
      <c r="AE43" s="23">
        <v>7419.4116350722561</v>
      </c>
      <c r="AF43" s="23">
        <v>3017390.7026688815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152078.80669235883</v>
      </c>
      <c r="Y44" s="23">
        <v>0</v>
      </c>
      <c r="Z44" s="23">
        <v>0</v>
      </c>
      <c r="AA44" s="23">
        <v>0</v>
      </c>
      <c r="AB44" s="23">
        <v>0</v>
      </c>
      <c r="AC44" s="23">
        <v>398467.52821583138</v>
      </c>
      <c r="AD44" s="23">
        <v>0</v>
      </c>
      <c r="AE44" s="23">
        <v>27761.673956280982</v>
      </c>
      <c r="AF44" s="23">
        <v>2928.6279366149288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8245.1511261309624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31442337.49332853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12814695.214257598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627999.79614174494</v>
      </c>
      <c r="AP47" s="23">
        <v>4258.9410403668471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32288.678710577136</v>
      </c>
      <c r="Y48" s="23">
        <v>0</v>
      </c>
      <c r="Z48" s="23">
        <v>0</v>
      </c>
      <c r="AA48" s="23">
        <v>0</v>
      </c>
      <c r="AB48" s="23">
        <v>0</v>
      </c>
      <c r="AC48" s="23">
        <v>8636.0476886783326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693603.73973231378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27731.250737832666</v>
      </c>
      <c r="Y49" s="23">
        <v>0</v>
      </c>
      <c r="Z49" s="23">
        <v>0</v>
      </c>
      <c r="AA49" s="23">
        <v>0</v>
      </c>
      <c r="AB49" s="23">
        <v>0</v>
      </c>
      <c r="AC49" s="23">
        <v>2718.0630478135358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48746829.499089979</v>
      </c>
      <c r="J50" s="23">
        <v>244141.9431454092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14926.924259163279</v>
      </c>
      <c r="Y50" s="23">
        <v>0</v>
      </c>
      <c r="Z50" s="23">
        <v>0</v>
      </c>
      <c r="AA50" s="23">
        <v>0</v>
      </c>
      <c r="AB50" s="23">
        <v>0</v>
      </c>
      <c r="AC50" s="23">
        <v>13160.612195148447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74948268.020247877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173577.55271105847</v>
      </c>
      <c r="Y52" s="23">
        <v>0</v>
      </c>
      <c r="Z52" s="23">
        <v>0</v>
      </c>
      <c r="AA52" s="23">
        <v>0</v>
      </c>
      <c r="AB52" s="23">
        <v>0</v>
      </c>
      <c r="AC52" s="23">
        <v>15829.676531548212</v>
      </c>
      <c r="AD52" s="23">
        <v>0</v>
      </c>
      <c r="AE52" s="23">
        <v>0</v>
      </c>
      <c r="AF52" s="23">
        <v>14004.0639566258</v>
      </c>
      <c r="AG52" s="23">
        <v>0</v>
      </c>
      <c r="AH52" s="23">
        <v>0</v>
      </c>
      <c r="AI52" s="23">
        <v>110196.99296714339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383434.34619917197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340529.06044557202</v>
      </c>
      <c r="Y53" s="23">
        <v>0</v>
      </c>
      <c r="Z53" s="23">
        <v>0</v>
      </c>
      <c r="AA53" s="23">
        <v>0</v>
      </c>
      <c r="AB53" s="23">
        <v>0</v>
      </c>
      <c r="AC53" s="23">
        <v>13410.405229092577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6053.8985516413468</v>
      </c>
      <c r="Y54" s="23">
        <v>0</v>
      </c>
      <c r="Z54" s="23">
        <v>0</v>
      </c>
      <c r="AA54" s="23">
        <v>0</v>
      </c>
      <c r="AB54" s="23">
        <v>0</v>
      </c>
      <c r="AC54" s="23">
        <v>3818.4822909941881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50788.902369237607</v>
      </c>
      <c r="Y56" s="23">
        <v>0</v>
      </c>
      <c r="Z56" s="23">
        <v>0</v>
      </c>
      <c r="AA56" s="23">
        <v>0</v>
      </c>
      <c r="AB56" s="23">
        <v>0</v>
      </c>
      <c r="AC56" s="23">
        <v>3720.5309136744086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198160.62279200082</v>
      </c>
      <c r="T57" s="23">
        <v>0</v>
      </c>
      <c r="U57" s="23">
        <v>0</v>
      </c>
      <c r="V57" s="23">
        <v>0</v>
      </c>
      <c r="W57" s="23">
        <v>0</v>
      </c>
      <c r="X57" s="23">
        <v>33277.897908981235</v>
      </c>
      <c r="Y57" s="23">
        <v>0</v>
      </c>
      <c r="Z57" s="23">
        <v>0</v>
      </c>
      <c r="AA57" s="23">
        <v>0</v>
      </c>
      <c r="AB57" s="23">
        <v>0</v>
      </c>
      <c r="AC57" s="23">
        <v>2461.2170891556784</v>
      </c>
      <c r="AD57" s="23">
        <v>121373.58075649984</v>
      </c>
      <c r="AE57" s="23">
        <v>789223.74474927213</v>
      </c>
      <c r="AF57" s="23">
        <v>205292.88231740356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104.38372477082075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585622.25818241504</v>
      </c>
      <c r="T58" s="23">
        <v>0</v>
      </c>
      <c r="U58" s="23">
        <v>0</v>
      </c>
      <c r="V58" s="23">
        <v>0</v>
      </c>
      <c r="W58" s="23">
        <v>0</v>
      </c>
      <c r="X58" s="23">
        <v>509377.00904591562</v>
      </c>
      <c r="Y58" s="23">
        <v>0</v>
      </c>
      <c r="Z58" s="23">
        <v>0</v>
      </c>
      <c r="AA58" s="23">
        <v>0</v>
      </c>
      <c r="AB58" s="23">
        <v>0</v>
      </c>
      <c r="AC58" s="23">
        <v>5021.3455236720074</v>
      </c>
      <c r="AD58" s="23">
        <v>0</v>
      </c>
      <c r="AE58" s="23">
        <v>0</v>
      </c>
      <c r="AF58" s="23">
        <v>1357541.175101955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14748.253397242004</v>
      </c>
      <c r="Y59" s="23">
        <v>0</v>
      </c>
      <c r="Z59" s="23">
        <v>0</v>
      </c>
      <c r="AA59" s="23">
        <v>0</v>
      </c>
      <c r="AB59" s="23">
        <v>0</v>
      </c>
      <c r="AC59" s="23">
        <v>1152.2139955018135</v>
      </c>
      <c r="AD59" s="23">
        <v>0</v>
      </c>
      <c r="AE59" s="23">
        <v>0</v>
      </c>
      <c r="AF59" s="23">
        <v>30586.264780671052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99371.880608754174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11249.469361775531</v>
      </c>
      <c r="Y60" s="23">
        <v>231088.72911873044</v>
      </c>
      <c r="Z60" s="23">
        <v>0</v>
      </c>
      <c r="AA60" s="23">
        <v>0</v>
      </c>
      <c r="AB60" s="23">
        <v>0</v>
      </c>
      <c r="AC60" s="23">
        <v>3375.1007424402665</v>
      </c>
      <c r="AD60" s="23">
        <v>0</v>
      </c>
      <c r="AE60" s="23">
        <v>0</v>
      </c>
      <c r="AF60" s="23">
        <v>116213.91057562233</v>
      </c>
      <c r="AG60" s="23">
        <v>0</v>
      </c>
      <c r="AH60" s="23">
        <v>9505926.8392292541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695247.85312115541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480398.39954567992</v>
      </c>
      <c r="T61" s="23">
        <v>0</v>
      </c>
      <c r="U61" s="23">
        <v>0</v>
      </c>
      <c r="V61" s="23">
        <v>0</v>
      </c>
      <c r="W61" s="23">
        <v>0</v>
      </c>
      <c r="X61" s="23">
        <v>86016.173655137958</v>
      </c>
      <c r="Y61" s="23">
        <v>0</v>
      </c>
      <c r="Z61" s="23">
        <v>0</v>
      </c>
      <c r="AA61" s="23">
        <v>0</v>
      </c>
      <c r="AB61" s="23">
        <v>0</v>
      </c>
      <c r="AC61" s="23">
        <v>10790.267201503701</v>
      </c>
      <c r="AD61" s="23">
        <v>0</v>
      </c>
      <c r="AE61" s="23">
        <v>0</v>
      </c>
      <c r="AF61" s="23">
        <v>198815.97307094981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13679.928320341327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555792.96320643369</v>
      </c>
      <c r="AK62" s="23">
        <v>0</v>
      </c>
      <c r="AL62" s="23">
        <v>0</v>
      </c>
      <c r="AM62" s="23">
        <v>0</v>
      </c>
      <c r="AN62" s="23">
        <v>0</v>
      </c>
      <c r="AO62" s="23">
        <v>9063.2454194315906</v>
      </c>
      <c r="AP62" s="23">
        <v>0</v>
      </c>
      <c r="AQ62" s="23">
        <v>1244204.0531577275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13289.123581211801</v>
      </c>
      <c r="U63" s="23">
        <v>289736.70657926868</v>
      </c>
      <c r="V63" s="23">
        <v>0</v>
      </c>
      <c r="W63" s="23">
        <v>0</v>
      </c>
      <c r="X63" s="23">
        <v>708867.93744726328</v>
      </c>
      <c r="Y63" s="23">
        <v>0</v>
      </c>
      <c r="Z63" s="23">
        <v>0</v>
      </c>
      <c r="AA63" s="23">
        <v>0</v>
      </c>
      <c r="AB63" s="23">
        <v>0</v>
      </c>
      <c r="AC63" s="23">
        <v>1004.7051628545146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4047588.050491944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1235942.8715764626</v>
      </c>
      <c r="Y65" s="23">
        <v>0</v>
      </c>
      <c r="Z65" s="23">
        <v>0</v>
      </c>
      <c r="AA65" s="23">
        <v>0</v>
      </c>
      <c r="AB65" s="23">
        <v>0</v>
      </c>
      <c r="AC65" s="23">
        <v>414.23690864681072</v>
      </c>
      <c r="AD65" s="23">
        <v>0</v>
      </c>
      <c r="AE65" s="23">
        <v>0</v>
      </c>
      <c r="AF65" s="23">
        <v>159633.34610686186</v>
      </c>
      <c r="AG65" s="23">
        <v>0</v>
      </c>
      <c r="AH65" s="23">
        <v>0</v>
      </c>
      <c r="AI65" s="23">
        <v>936053.66783140937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7126965.6399623938</v>
      </c>
      <c r="V66" s="23">
        <v>2735659.7198890457</v>
      </c>
      <c r="W66" s="23">
        <v>0</v>
      </c>
      <c r="X66" s="23">
        <v>37040.263094384696</v>
      </c>
      <c r="Y66" s="23">
        <v>0</v>
      </c>
      <c r="Z66" s="23">
        <v>0</v>
      </c>
      <c r="AA66" s="23">
        <v>0</v>
      </c>
      <c r="AB66" s="23">
        <v>0</v>
      </c>
      <c r="AC66" s="23">
        <v>591.04803472247397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810.50976031619257</v>
      </c>
      <c r="Y67" s="23">
        <v>0</v>
      </c>
      <c r="Z67" s="23">
        <v>0</v>
      </c>
      <c r="AA67" s="23">
        <v>0</v>
      </c>
      <c r="AB67" s="23">
        <v>0</v>
      </c>
      <c r="AC67" s="23">
        <v>56.00450358441983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1400666.303338496</v>
      </c>
      <c r="AK67" s="23">
        <v>0</v>
      </c>
      <c r="AL67" s="23">
        <v>0</v>
      </c>
      <c r="AM67" s="23">
        <v>0</v>
      </c>
      <c r="AN67" s="23">
        <v>13563018.087635465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15210.078733871505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10632.439634524178</v>
      </c>
      <c r="Y68" s="23">
        <v>0</v>
      </c>
      <c r="Z68" s="23">
        <v>0</v>
      </c>
      <c r="AA68" s="23">
        <v>0</v>
      </c>
      <c r="AB68" s="23">
        <v>0</v>
      </c>
      <c r="AC68" s="23">
        <v>2804.8709230670911</v>
      </c>
      <c r="AD68" s="23">
        <v>0</v>
      </c>
      <c r="AE68" s="23">
        <v>0</v>
      </c>
      <c r="AF68" s="23">
        <v>6604223.9026575312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6080.4946682338223</v>
      </c>
      <c r="Y69" s="23">
        <v>0</v>
      </c>
      <c r="Z69" s="23">
        <v>0</v>
      </c>
      <c r="AA69" s="23">
        <v>0</v>
      </c>
      <c r="AB69" s="23">
        <v>0</v>
      </c>
      <c r="AC69" s="23">
        <v>1476.4786764129112</v>
      </c>
      <c r="AD69" s="23">
        <v>156034.7726344002</v>
      </c>
      <c r="AE69" s="23">
        <v>0</v>
      </c>
      <c r="AF69" s="23">
        <v>3486414.0385295702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124520.06420385277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22417.624386619122</v>
      </c>
      <c r="Y70" s="23">
        <v>0</v>
      </c>
      <c r="Z70" s="23">
        <v>0</v>
      </c>
      <c r="AA70" s="23">
        <v>0</v>
      </c>
      <c r="AB70" s="23">
        <v>0</v>
      </c>
      <c r="AC70" s="23">
        <v>3321.7955289908218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1811433.7534750309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96415.552262300975</v>
      </c>
      <c r="H71" s="23">
        <v>420194.4508755664</v>
      </c>
      <c r="I71" s="23">
        <v>0</v>
      </c>
      <c r="J71" s="23">
        <v>0</v>
      </c>
      <c r="K71" s="23">
        <v>7.4480227908985475E-3</v>
      </c>
      <c r="L71" s="23">
        <v>0</v>
      </c>
      <c r="M71" s="23">
        <v>0</v>
      </c>
      <c r="N71" s="23">
        <v>224012.85004660088</v>
      </c>
      <c r="O71" s="23">
        <v>17.999041028701047</v>
      </c>
      <c r="P71" s="23">
        <v>652358.96395571739</v>
      </c>
      <c r="Q71" s="23">
        <v>0</v>
      </c>
      <c r="R71" s="23">
        <v>1.8378804241718689</v>
      </c>
      <c r="S71" s="23">
        <v>0.18568533719362945</v>
      </c>
      <c r="T71" s="23">
        <v>1.7644146021319969</v>
      </c>
      <c r="U71" s="23">
        <v>0</v>
      </c>
      <c r="V71" s="23">
        <v>0</v>
      </c>
      <c r="W71" s="23">
        <v>0</v>
      </c>
      <c r="X71" s="23">
        <v>196956.63143966725</v>
      </c>
      <c r="Y71" s="23">
        <v>0</v>
      </c>
      <c r="Z71" s="23">
        <v>0</v>
      </c>
      <c r="AA71" s="23">
        <v>0</v>
      </c>
      <c r="AB71" s="23">
        <v>0</v>
      </c>
      <c r="AC71" s="23">
        <v>862673.87146775355</v>
      </c>
      <c r="AD71" s="23">
        <v>0</v>
      </c>
      <c r="AE71" s="23">
        <v>26.937830227718315</v>
      </c>
      <c r="AF71" s="23">
        <v>0</v>
      </c>
      <c r="AG71" s="23">
        <v>42.780434398405021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626355.70040214097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318967.19102696097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9832.3543654718342</v>
      </c>
      <c r="Y72" s="23">
        <v>0</v>
      </c>
      <c r="Z72" s="23">
        <v>0</v>
      </c>
      <c r="AA72" s="23">
        <v>0</v>
      </c>
      <c r="AB72" s="23">
        <v>0</v>
      </c>
      <c r="AC72" s="23">
        <v>1290.5888776103252</v>
      </c>
      <c r="AD72" s="23">
        <v>0</v>
      </c>
      <c r="AE72" s="23">
        <v>0</v>
      </c>
      <c r="AF72" s="23">
        <v>131780.38842265442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4517345.3218872119</v>
      </c>
      <c r="AM72" s="23">
        <v>0</v>
      </c>
      <c r="AN72" s="23">
        <v>0</v>
      </c>
      <c r="AO72" s="23">
        <v>0</v>
      </c>
      <c r="AP72" s="23">
        <v>0</v>
      </c>
      <c r="AQ72" s="23">
        <v>1888856.7127723661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1387363.4560299495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3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10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2167931.2722378937</v>
      </c>
      <c r="D75" s="23">
        <v>148210.58632769072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9.6237020118143061E-3</v>
      </c>
      <c r="L75" s="23">
        <v>0</v>
      </c>
      <c r="M75" s="23">
        <v>0</v>
      </c>
      <c r="N75" s="23">
        <v>5.1354329439701143</v>
      </c>
      <c r="O75" s="23">
        <v>0</v>
      </c>
      <c r="P75" s="23">
        <v>0</v>
      </c>
      <c r="Q75" s="23">
        <v>0</v>
      </c>
      <c r="R75" s="23">
        <v>4.0572438792102296E-2</v>
      </c>
      <c r="S75" s="23">
        <v>10.127604171442673</v>
      </c>
      <c r="T75" s="23">
        <v>129.78336559908757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0.12918217848272956</v>
      </c>
      <c r="AD75" s="23">
        <v>11498.06516846454</v>
      </c>
      <c r="AE75" s="23">
        <v>983747.14622909378</v>
      </c>
      <c r="AF75" s="23">
        <v>0</v>
      </c>
      <c r="AG75" s="23">
        <v>0.41653909367868364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0.37604225659957125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80861.904893465617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20485.616889550634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50283.473605324274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3165.55120416421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75.881772806642246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29471.987699912217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254.09631815177238</v>
      </c>
      <c r="L78" s="23">
        <v>0</v>
      </c>
      <c r="M78" s="23">
        <v>4.116027757319749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35784.20107044046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607.50985047447841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9573708.6806923356</v>
      </c>
      <c r="D79" s="23">
        <v>950854.77741042082</v>
      </c>
      <c r="E79" s="23">
        <v>2552601.0835156864</v>
      </c>
      <c r="F79" s="23">
        <v>429180.17057261767</v>
      </c>
      <c r="G79" s="23">
        <v>9186.1209526261373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23.955036368092777</v>
      </c>
      <c r="O79" s="23">
        <v>0.81720028651700649</v>
      </c>
      <c r="P79" s="23">
        <v>0</v>
      </c>
      <c r="Q79" s="23">
        <v>43.25337145218468</v>
      </c>
      <c r="R79" s="23">
        <v>6.399192145847258</v>
      </c>
      <c r="S79" s="23">
        <v>4189.3409442369912</v>
      </c>
      <c r="T79" s="23">
        <v>49264.81170594928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467360.92578699364</v>
      </c>
      <c r="AF79" s="23">
        <v>0</v>
      </c>
      <c r="AG79" s="23">
        <v>1.4394449424111708</v>
      </c>
      <c r="AH79" s="23">
        <v>0</v>
      </c>
      <c r="AI79" s="23">
        <v>0</v>
      </c>
      <c r="AJ79" s="23">
        <v>0</v>
      </c>
      <c r="AK79" s="23">
        <v>0</v>
      </c>
      <c r="AL79" s="23">
        <v>184.99736243539195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6372275.6333347429</v>
      </c>
      <c r="H80" s="23">
        <v>1639433.005500607</v>
      </c>
      <c r="I80" s="23">
        <v>0</v>
      </c>
      <c r="J80" s="23">
        <v>0</v>
      </c>
      <c r="K80" s="23">
        <v>15234.886438499152</v>
      </c>
      <c r="L80" s="23">
        <v>0</v>
      </c>
      <c r="M80" s="23">
        <v>0</v>
      </c>
      <c r="N80" s="23">
        <v>270316.10038808623</v>
      </c>
      <c r="O80" s="23">
        <v>276410.64977562928</v>
      </c>
      <c r="P80" s="23">
        <v>0</v>
      </c>
      <c r="Q80" s="23">
        <v>43154.804704557384</v>
      </c>
      <c r="R80" s="23">
        <v>528.8012819416324</v>
      </c>
      <c r="S80" s="23">
        <v>48940.238671395651</v>
      </c>
      <c r="T80" s="23">
        <v>4194.3446339967422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327.8915664596218</v>
      </c>
      <c r="AD80" s="23">
        <v>1.2258330952911491</v>
      </c>
      <c r="AE80" s="23">
        <v>125201.07848209183</v>
      </c>
      <c r="AF80" s="23">
        <v>0</v>
      </c>
      <c r="AG80" s="23">
        <v>4556.6326837596607</v>
      </c>
      <c r="AH80" s="23">
        <v>0</v>
      </c>
      <c r="AI80" s="23">
        <v>0</v>
      </c>
      <c r="AJ80" s="23">
        <v>0</v>
      </c>
      <c r="AK80" s="23">
        <v>0</v>
      </c>
      <c r="AL80" s="23">
        <v>20940.101346963111</v>
      </c>
      <c r="AM80" s="23">
        <v>465059.63229162357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11439.227256763477</v>
      </c>
      <c r="I81" s="23">
        <v>0</v>
      </c>
      <c r="J81" s="23">
        <v>0</v>
      </c>
      <c r="K81" s="23">
        <v>69999.95687318586</v>
      </c>
      <c r="L81" s="23">
        <v>0</v>
      </c>
      <c r="M81" s="23">
        <v>204386.05112552462</v>
      </c>
      <c r="N81" s="23">
        <v>270292.9032008014</v>
      </c>
      <c r="O81" s="23">
        <v>0.32326300209986419</v>
      </c>
      <c r="P81" s="23">
        <v>0</v>
      </c>
      <c r="Q81" s="23">
        <v>57737.874421769149</v>
      </c>
      <c r="R81" s="23">
        <v>33611.166153713464</v>
      </c>
      <c r="S81" s="23">
        <v>380.72338258117003</v>
      </c>
      <c r="T81" s="23">
        <v>0</v>
      </c>
      <c r="U81" s="23">
        <v>0</v>
      </c>
      <c r="V81" s="23">
        <v>0</v>
      </c>
      <c r="W81" s="23">
        <v>0</v>
      </c>
      <c r="X81" s="23">
        <v>2.5031647599260038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1383.2010428126503</v>
      </c>
      <c r="AE81" s="23">
        <v>16446.035377660992</v>
      </c>
      <c r="AF81" s="23">
        <v>0</v>
      </c>
      <c r="AG81" s="23">
        <v>14874.749390581499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709.25785720534748</v>
      </c>
      <c r="G82" s="23">
        <v>19.455540485767752</v>
      </c>
      <c r="H82" s="23">
        <v>0</v>
      </c>
      <c r="I82" s="23">
        <v>0</v>
      </c>
      <c r="J82" s="23">
        <v>0</v>
      </c>
      <c r="K82" s="23">
        <v>4869.7828092029322</v>
      </c>
      <c r="L82" s="23">
        <v>0</v>
      </c>
      <c r="M82" s="23">
        <v>0</v>
      </c>
      <c r="N82" s="23">
        <v>886.3238049205861</v>
      </c>
      <c r="O82" s="23">
        <v>25.58520957478154</v>
      </c>
      <c r="P82" s="23">
        <v>0</v>
      </c>
      <c r="Q82" s="23">
        <v>311.20117686108915</v>
      </c>
      <c r="R82" s="23">
        <v>348.09937051980205</v>
      </c>
      <c r="S82" s="23">
        <v>16862.139171127961</v>
      </c>
      <c r="T82" s="23">
        <v>7471.9852964951069</v>
      </c>
      <c r="U82" s="23">
        <v>0</v>
      </c>
      <c r="V82" s="23">
        <v>0</v>
      </c>
      <c r="W82" s="23">
        <v>0</v>
      </c>
      <c r="X82" s="23">
        <v>1.289845150246705</v>
      </c>
      <c r="Y82" s="23">
        <v>0</v>
      </c>
      <c r="Z82" s="23">
        <v>0</v>
      </c>
      <c r="AA82" s="23">
        <v>0</v>
      </c>
      <c r="AB82" s="23">
        <v>0</v>
      </c>
      <c r="AC82" s="23">
        <v>8358.0615412873703</v>
      </c>
      <c r="AD82" s="23">
        <v>35870.091060174913</v>
      </c>
      <c r="AE82" s="23">
        <v>25704.557550678146</v>
      </c>
      <c r="AF82" s="23">
        <v>0</v>
      </c>
      <c r="AG82" s="23">
        <v>72208.569715291873</v>
      </c>
      <c r="AH82" s="23">
        <v>0</v>
      </c>
      <c r="AI82" s="23">
        <v>0</v>
      </c>
      <c r="AJ82" s="23">
        <v>0</v>
      </c>
      <c r="AK82" s="23">
        <v>0</v>
      </c>
      <c r="AL82" s="23">
        <v>663694.10581146379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2055.7748449567625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2896.2485059921119</v>
      </c>
      <c r="O83" s="23">
        <v>3020.4433667913036</v>
      </c>
      <c r="P83" s="23">
        <v>0</v>
      </c>
      <c r="Q83" s="23">
        <v>0</v>
      </c>
      <c r="R83" s="23">
        <v>43.591515725344046</v>
      </c>
      <c r="S83" s="23">
        <v>7462.1138905014841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544823.75342840247</v>
      </c>
      <c r="AD83" s="23">
        <v>371.42604546644378</v>
      </c>
      <c r="AE83" s="23">
        <v>126547.66110098294</v>
      </c>
      <c r="AF83" s="23">
        <v>0</v>
      </c>
      <c r="AG83" s="23">
        <v>55832.897711011443</v>
      </c>
      <c r="AH83" s="23">
        <v>0</v>
      </c>
      <c r="AI83" s="23">
        <v>0</v>
      </c>
      <c r="AJ83" s="23">
        <v>0</v>
      </c>
      <c r="AK83" s="23">
        <v>0</v>
      </c>
      <c r="AL83" s="23">
        <v>382.77594021768488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19.955277674015932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634907.12099122477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2418.330399705771</v>
      </c>
      <c r="T84" s="23">
        <v>0</v>
      </c>
      <c r="U84" s="23">
        <v>0</v>
      </c>
      <c r="V84" s="23">
        <v>0</v>
      </c>
      <c r="W84" s="23">
        <v>0</v>
      </c>
      <c r="X84" s="23">
        <v>2270041.8964502895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60143.899380291223</v>
      </c>
      <c r="D85" s="23">
        <v>1518.639420890255</v>
      </c>
      <c r="E85" s="23">
        <v>145.30983889971708</v>
      </c>
      <c r="F85" s="23">
        <v>0</v>
      </c>
      <c r="G85" s="23">
        <v>4135.2023962766943</v>
      </c>
      <c r="H85" s="23">
        <v>0</v>
      </c>
      <c r="I85" s="23">
        <v>0</v>
      </c>
      <c r="J85" s="23">
        <v>0</v>
      </c>
      <c r="K85" s="23">
        <v>96514.569915912827</v>
      </c>
      <c r="L85" s="23">
        <v>0</v>
      </c>
      <c r="M85" s="23">
        <v>25262.544906460851</v>
      </c>
      <c r="N85" s="23">
        <v>805.38999180183009</v>
      </c>
      <c r="O85" s="23">
        <v>153.4447139991361</v>
      </c>
      <c r="P85" s="23">
        <v>125.40242588512793</v>
      </c>
      <c r="Q85" s="23">
        <v>42.838084183377624</v>
      </c>
      <c r="R85" s="23">
        <v>739.90591801445919</v>
      </c>
      <c r="S85" s="23">
        <v>154467.26091454379</v>
      </c>
      <c r="T85" s="23">
        <v>18837.993365595066</v>
      </c>
      <c r="U85" s="23">
        <v>0</v>
      </c>
      <c r="V85" s="23">
        <v>0</v>
      </c>
      <c r="W85" s="23">
        <v>0</v>
      </c>
      <c r="X85" s="23">
        <v>41508.285367924851</v>
      </c>
      <c r="Y85" s="23">
        <v>0</v>
      </c>
      <c r="Z85" s="23">
        <v>0</v>
      </c>
      <c r="AA85" s="23">
        <v>0</v>
      </c>
      <c r="AB85" s="23">
        <v>0</v>
      </c>
      <c r="AC85" s="23">
        <v>32967.050678358326</v>
      </c>
      <c r="AD85" s="23">
        <v>0</v>
      </c>
      <c r="AE85" s="23">
        <v>106742.7360686031</v>
      </c>
      <c r="AF85" s="23">
        <v>0</v>
      </c>
      <c r="AG85" s="23">
        <v>5314.6889978649497</v>
      </c>
      <c r="AH85" s="23">
        <v>0</v>
      </c>
      <c r="AI85" s="23">
        <v>0</v>
      </c>
      <c r="AJ85" s="23">
        <v>0</v>
      </c>
      <c r="AK85" s="23">
        <v>0</v>
      </c>
      <c r="AL85" s="23">
        <v>1603876.0777292936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37940.033040974922</v>
      </c>
      <c r="D86" s="23">
        <v>2956.8335231823885</v>
      </c>
      <c r="E86" s="23">
        <v>1831.1293641488596</v>
      </c>
      <c r="F86" s="23">
        <v>724185.03549540357</v>
      </c>
      <c r="G86" s="23">
        <v>0</v>
      </c>
      <c r="H86" s="23">
        <v>0</v>
      </c>
      <c r="I86" s="23">
        <v>0</v>
      </c>
      <c r="J86" s="23">
        <v>0</v>
      </c>
      <c r="K86" s="23">
        <v>0.29142311247601194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26.629849660684069</v>
      </c>
      <c r="T86" s="23">
        <v>1826790.4725579922</v>
      </c>
      <c r="U86" s="23">
        <v>0</v>
      </c>
      <c r="V86" s="23">
        <v>0</v>
      </c>
      <c r="W86" s="23">
        <v>0</v>
      </c>
      <c r="X86" s="23">
        <v>1.6544490323392007E-3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162062.50592667205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39840.27228738962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39930.569595475325</v>
      </c>
      <c r="H87" s="23">
        <v>21154.593435661569</v>
      </c>
      <c r="I87" s="23">
        <v>0</v>
      </c>
      <c r="J87" s="23">
        <v>0</v>
      </c>
      <c r="K87" s="23">
        <v>16498.686974994122</v>
      </c>
      <c r="L87" s="23">
        <v>0</v>
      </c>
      <c r="M87" s="23">
        <v>0</v>
      </c>
      <c r="N87" s="23">
        <v>93059.897867540305</v>
      </c>
      <c r="O87" s="23">
        <v>11252.24406082633</v>
      </c>
      <c r="P87" s="23">
        <v>3658.0468566773588</v>
      </c>
      <c r="Q87" s="23">
        <v>133117.64807282339</v>
      </c>
      <c r="R87" s="23">
        <v>63398.730265221428</v>
      </c>
      <c r="S87" s="23">
        <v>24027.207412425345</v>
      </c>
      <c r="T87" s="23">
        <v>46465.055356523262</v>
      </c>
      <c r="U87" s="23">
        <v>0</v>
      </c>
      <c r="V87" s="23">
        <v>0</v>
      </c>
      <c r="W87" s="23">
        <v>20361.43816052</v>
      </c>
      <c r="X87" s="23">
        <v>34024.745664517795</v>
      </c>
      <c r="Y87" s="23">
        <v>0</v>
      </c>
      <c r="Z87" s="23">
        <v>0</v>
      </c>
      <c r="AA87" s="23">
        <v>0</v>
      </c>
      <c r="AB87" s="23">
        <v>0</v>
      </c>
      <c r="AC87" s="23">
        <v>1500.2777138686388</v>
      </c>
      <c r="AD87" s="23">
        <v>272.97600346594083</v>
      </c>
      <c r="AE87" s="23">
        <v>86374.277989077149</v>
      </c>
      <c r="AF87" s="23">
        <v>0</v>
      </c>
      <c r="AG87" s="23">
        <v>53413.245493751441</v>
      </c>
      <c r="AH87" s="23">
        <v>0</v>
      </c>
      <c r="AI87" s="23">
        <v>0</v>
      </c>
      <c r="AJ87" s="23">
        <v>0</v>
      </c>
      <c r="AK87" s="23">
        <v>0</v>
      </c>
      <c r="AL87" s="23">
        <v>42094.742380730248</v>
      </c>
      <c r="AM87" s="23">
        <v>1.7846965458213297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264.48537017925958</v>
      </c>
      <c r="D88" s="23">
        <v>0</v>
      </c>
      <c r="E88" s="23">
        <v>0</v>
      </c>
      <c r="F88" s="23">
        <v>0</v>
      </c>
      <c r="G88" s="23">
        <v>119.09439220021248</v>
      </c>
      <c r="H88" s="23">
        <v>0</v>
      </c>
      <c r="I88" s="23">
        <v>0</v>
      </c>
      <c r="J88" s="23">
        <v>0</v>
      </c>
      <c r="K88" s="23">
        <v>103679.53347730271</v>
      </c>
      <c r="L88" s="23">
        <v>0</v>
      </c>
      <c r="M88" s="23">
        <v>0</v>
      </c>
      <c r="N88" s="23">
        <v>79519.405175537177</v>
      </c>
      <c r="O88" s="23">
        <v>13522.322243081293</v>
      </c>
      <c r="P88" s="23">
        <v>0</v>
      </c>
      <c r="Q88" s="23">
        <v>442759.98844940407</v>
      </c>
      <c r="R88" s="23">
        <v>4591.230108660834</v>
      </c>
      <c r="S88" s="23">
        <v>14498.363098697508</v>
      </c>
      <c r="T88" s="23">
        <v>0</v>
      </c>
      <c r="U88" s="23">
        <v>0</v>
      </c>
      <c r="V88" s="23">
        <v>0</v>
      </c>
      <c r="W88" s="23">
        <v>0</v>
      </c>
      <c r="X88" s="23">
        <v>63.311653564840022</v>
      </c>
      <c r="Y88" s="23">
        <v>0</v>
      </c>
      <c r="Z88" s="23">
        <v>0</v>
      </c>
      <c r="AA88" s="23">
        <v>0</v>
      </c>
      <c r="AB88" s="23">
        <v>0</v>
      </c>
      <c r="AC88" s="23">
        <v>6712.7245194934058</v>
      </c>
      <c r="AD88" s="23">
        <v>2564.942011351995</v>
      </c>
      <c r="AE88" s="23">
        <v>7616.3329212437166</v>
      </c>
      <c r="AF88" s="23">
        <v>0</v>
      </c>
      <c r="AG88" s="23">
        <v>2985.5334675353342</v>
      </c>
      <c r="AH88" s="23">
        <v>0</v>
      </c>
      <c r="AI88" s="23">
        <v>0</v>
      </c>
      <c r="AJ88" s="23">
        <v>0</v>
      </c>
      <c r="AK88" s="23">
        <v>0</v>
      </c>
      <c r="AL88" s="23">
        <v>14401.538130266494</v>
      </c>
      <c r="AM88" s="23">
        <v>14693.028407488484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11.037930763393152</v>
      </c>
      <c r="H89" s="23">
        <v>0</v>
      </c>
      <c r="I89" s="23">
        <v>0</v>
      </c>
      <c r="J89" s="23">
        <v>0</v>
      </c>
      <c r="K89" s="23">
        <v>8165.9383047175352</v>
      </c>
      <c r="L89" s="23">
        <v>0</v>
      </c>
      <c r="M89" s="23">
        <v>0</v>
      </c>
      <c r="N89" s="23">
        <v>2081.6020053585016</v>
      </c>
      <c r="O89" s="23">
        <v>98.03315175370318</v>
      </c>
      <c r="P89" s="23">
        <v>522.90208951047828</v>
      </c>
      <c r="Q89" s="23">
        <v>1881.5878209187081</v>
      </c>
      <c r="R89" s="23">
        <v>5035.6926892791862</v>
      </c>
      <c r="S89" s="23">
        <v>16491.277466754254</v>
      </c>
      <c r="T89" s="23">
        <v>11.394382081276312</v>
      </c>
      <c r="U89" s="23">
        <v>0</v>
      </c>
      <c r="V89" s="23">
        <v>0</v>
      </c>
      <c r="W89" s="23">
        <v>0</v>
      </c>
      <c r="X89" s="23">
        <v>885.5800374606838</v>
      </c>
      <c r="Y89" s="23">
        <v>0</v>
      </c>
      <c r="Z89" s="23">
        <v>0</v>
      </c>
      <c r="AA89" s="23">
        <v>0</v>
      </c>
      <c r="AB89" s="23">
        <v>0</v>
      </c>
      <c r="AC89" s="23">
        <v>88.605682899814198</v>
      </c>
      <c r="AD89" s="23">
        <v>32.550294832977578</v>
      </c>
      <c r="AE89" s="23">
        <v>5289.7088411712057</v>
      </c>
      <c r="AF89" s="23">
        <v>0</v>
      </c>
      <c r="AG89" s="23">
        <v>3953.5845666199602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-17006.946909886978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87567.107001286829</v>
      </c>
      <c r="H90" s="23">
        <v>0</v>
      </c>
      <c r="I90" s="23">
        <v>0</v>
      </c>
      <c r="J90" s="23">
        <v>0</v>
      </c>
      <c r="K90" s="23">
        <v>8016.1821443642684</v>
      </c>
      <c r="L90" s="23">
        <v>0</v>
      </c>
      <c r="M90" s="23">
        <v>0</v>
      </c>
      <c r="N90" s="23">
        <v>33891.64890984432</v>
      </c>
      <c r="O90" s="23">
        <v>30040.621956125276</v>
      </c>
      <c r="P90" s="23">
        <v>38642.685571951719</v>
      </c>
      <c r="Q90" s="23">
        <v>246349.23306226847</v>
      </c>
      <c r="R90" s="23">
        <v>57722.564381028904</v>
      </c>
      <c r="S90" s="23">
        <v>10066.662103875624</v>
      </c>
      <c r="T90" s="23">
        <v>2776.6387008044931</v>
      </c>
      <c r="U90" s="23">
        <v>0</v>
      </c>
      <c r="V90" s="23">
        <v>0</v>
      </c>
      <c r="W90" s="23">
        <v>177.58583800552157</v>
      </c>
      <c r="X90" s="23">
        <v>1397.2556567401507</v>
      </c>
      <c r="Y90" s="23">
        <v>0</v>
      </c>
      <c r="Z90" s="23">
        <v>0</v>
      </c>
      <c r="AA90" s="23">
        <v>0</v>
      </c>
      <c r="AB90" s="23">
        <v>0</v>
      </c>
      <c r="AC90" s="23">
        <v>64494.767211826394</v>
      </c>
      <c r="AD90" s="23">
        <v>3885.5044923570376</v>
      </c>
      <c r="AE90" s="23">
        <v>22550.934630146159</v>
      </c>
      <c r="AF90" s="23">
        <v>0</v>
      </c>
      <c r="AG90" s="23">
        <v>1234.1066729832744</v>
      </c>
      <c r="AH90" s="23">
        <v>0</v>
      </c>
      <c r="AI90" s="23">
        <v>0</v>
      </c>
      <c r="AJ90" s="23">
        <v>0</v>
      </c>
      <c r="AK90" s="23">
        <v>0</v>
      </c>
      <c r="AL90" s="23">
        <v>49502.843149783221</v>
      </c>
      <c r="AM90" s="23">
        <v>130.42781273040148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3.5707712055785534</v>
      </c>
      <c r="H91" s="23">
        <v>0</v>
      </c>
      <c r="I91" s="23">
        <v>0</v>
      </c>
      <c r="J91" s="23">
        <v>0</v>
      </c>
      <c r="K91" s="23">
        <v>3282.7818653153222</v>
      </c>
      <c r="L91" s="23">
        <v>0</v>
      </c>
      <c r="M91" s="23">
        <v>0</v>
      </c>
      <c r="N91" s="23">
        <v>11276.335167235566</v>
      </c>
      <c r="O91" s="23">
        <v>608.56864140202356</v>
      </c>
      <c r="P91" s="23">
        <v>100.64330558973623</v>
      </c>
      <c r="Q91" s="23">
        <v>4.3003557012958602</v>
      </c>
      <c r="R91" s="23">
        <v>33435.84936124325</v>
      </c>
      <c r="S91" s="23">
        <v>4.2584415894354155</v>
      </c>
      <c r="T91" s="23">
        <v>199665.16172446447</v>
      </c>
      <c r="U91" s="23">
        <v>0</v>
      </c>
      <c r="V91" s="23">
        <v>0</v>
      </c>
      <c r="W91" s="23">
        <v>0</v>
      </c>
      <c r="X91" s="23">
        <v>3427.4175598146489</v>
      </c>
      <c r="Y91" s="23">
        <v>0</v>
      </c>
      <c r="Z91" s="23">
        <v>0</v>
      </c>
      <c r="AA91" s="23">
        <v>660408.35510796763</v>
      </c>
      <c r="AB91" s="23">
        <v>0</v>
      </c>
      <c r="AC91" s="23">
        <v>2931023.916925062</v>
      </c>
      <c r="AD91" s="23">
        <v>5959.7570564031994</v>
      </c>
      <c r="AE91" s="23">
        <v>16888.539208040002</v>
      </c>
      <c r="AF91" s="23">
        <v>0</v>
      </c>
      <c r="AG91" s="23">
        <v>1286.8471064322491</v>
      </c>
      <c r="AH91" s="23">
        <v>0</v>
      </c>
      <c r="AI91" s="23">
        <v>0</v>
      </c>
      <c r="AJ91" s="23">
        <v>0</v>
      </c>
      <c r="AK91" s="23">
        <v>0</v>
      </c>
      <c r="AL91" s="23">
        <v>33868.831779067819</v>
      </c>
      <c r="AM91" s="23">
        <v>16052.318368527482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11.997804706776993</v>
      </c>
      <c r="H92" s="23">
        <v>0</v>
      </c>
      <c r="I92" s="23">
        <v>0</v>
      </c>
      <c r="J92" s="23">
        <v>0</v>
      </c>
      <c r="K92" s="23">
        <v>7971.9968259216557</v>
      </c>
      <c r="L92" s="23">
        <v>0</v>
      </c>
      <c r="M92" s="23">
        <v>0</v>
      </c>
      <c r="N92" s="23">
        <v>346941.61496296589</v>
      </c>
      <c r="O92" s="23">
        <v>8.9082198562145507</v>
      </c>
      <c r="P92" s="23">
        <v>1994468.042516856</v>
      </c>
      <c r="Q92" s="23">
        <v>1436.2993948263063</v>
      </c>
      <c r="R92" s="23">
        <v>63736.598445522257</v>
      </c>
      <c r="S92" s="23">
        <v>5.4108029759508689</v>
      </c>
      <c r="T92" s="23">
        <v>239.50157051592217</v>
      </c>
      <c r="U92" s="23">
        <v>0</v>
      </c>
      <c r="V92" s="23">
        <v>0</v>
      </c>
      <c r="W92" s="23">
        <v>0</v>
      </c>
      <c r="X92" s="23">
        <v>9481.8370405159239</v>
      </c>
      <c r="Y92" s="23">
        <v>0</v>
      </c>
      <c r="Z92" s="23">
        <v>0</v>
      </c>
      <c r="AA92" s="23">
        <v>749.09264579357136</v>
      </c>
      <c r="AB92" s="23">
        <v>0</v>
      </c>
      <c r="AC92" s="23">
        <v>94146.443293721546</v>
      </c>
      <c r="AD92" s="23">
        <v>1228.5526160825202</v>
      </c>
      <c r="AE92" s="23">
        <v>5360.2320006418022</v>
      </c>
      <c r="AF92" s="23">
        <v>0</v>
      </c>
      <c r="AG92" s="23">
        <v>3.5590539795463809</v>
      </c>
      <c r="AH92" s="23">
        <v>0</v>
      </c>
      <c r="AI92" s="23">
        <v>0</v>
      </c>
      <c r="AJ92" s="23">
        <v>0</v>
      </c>
      <c r="AK92" s="23">
        <v>0</v>
      </c>
      <c r="AL92" s="23">
        <v>2.295139957193697</v>
      </c>
      <c r="AM92" s="23">
        <v>1.2957666797974681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136.93129264166163</v>
      </c>
      <c r="D93" s="23">
        <v>0</v>
      </c>
      <c r="E93" s="23">
        <v>0</v>
      </c>
      <c r="F93" s="23">
        <v>0</v>
      </c>
      <c r="G93" s="23">
        <v>94.269436651079175</v>
      </c>
      <c r="H93" s="23">
        <v>0</v>
      </c>
      <c r="I93" s="23">
        <v>0</v>
      </c>
      <c r="J93" s="23">
        <v>0</v>
      </c>
      <c r="K93" s="23">
        <v>27348.114830057264</v>
      </c>
      <c r="L93" s="23">
        <v>0</v>
      </c>
      <c r="M93" s="23">
        <v>0</v>
      </c>
      <c r="N93" s="23">
        <v>11326.074663411937</v>
      </c>
      <c r="O93" s="23">
        <v>78.058725786792678</v>
      </c>
      <c r="P93" s="23">
        <v>401205.52503332798</v>
      </c>
      <c r="Q93" s="23">
        <v>15890.939851798976</v>
      </c>
      <c r="R93" s="23">
        <v>423995.35672305844</v>
      </c>
      <c r="S93" s="23">
        <v>5846.7928331789426</v>
      </c>
      <c r="T93" s="23">
        <v>20650.334072685113</v>
      </c>
      <c r="U93" s="23">
        <v>0</v>
      </c>
      <c r="V93" s="23">
        <v>0</v>
      </c>
      <c r="W93" s="23">
        <v>5790.4896392423343</v>
      </c>
      <c r="X93" s="23">
        <v>44057.366191028406</v>
      </c>
      <c r="Y93" s="23">
        <v>0</v>
      </c>
      <c r="Z93" s="23">
        <v>0</v>
      </c>
      <c r="AA93" s="23">
        <v>211.02277899668292</v>
      </c>
      <c r="AB93" s="23">
        <v>0</v>
      </c>
      <c r="AC93" s="23">
        <v>91033.854007451839</v>
      </c>
      <c r="AD93" s="23">
        <v>33359.57375616733</v>
      </c>
      <c r="AE93" s="23">
        <v>6229.1521893634326</v>
      </c>
      <c r="AF93" s="23">
        <v>0</v>
      </c>
      <c r="AG93" s="23">
        <v>943.52476112574834</v>
      </c>
      <c r="AH93" s="23">
        <v>0</v>
      </c>
      <c r="AI93" s="23">
        <v>0</v>
      </c>
      <c r="AJ93" s="23">
        <v>0</v>
      </c>
      <c r="AK93" s="23">
        <v>0</v>
      </c>
      <c r="AL93" s="23">
        <v>57885.175833799483</v>
      </c>
      <c r="AM93" s="23">
        <v>126.61242748473028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0.78825281204224862</v>
      </c>
      <c r="H94" s="23">
        <v>0</v>
      </c>
      <c r="I94" s="23">
        <v>0</v>
      </c>
      <c r="J94" s="23">
        <v>0</v>
      </c>
      <c r="K94" s="23">
        <v>405.8602204691</v>
      </c>
      <c r="L94" s="23">
        <v>0</v>
      </c>
      <c r="M94" s="23">
        <v>0</v>
      </c>
      <c r="N94" s="23">
        <v>7522.3597257799947</v>
      </c>
      <c r="O94" s="23">
        <v>1.1590944799194354</v>
      </c>
      <c r="P94" s="23">
        <v>543.15860510070081</v>
      </c>
      <c r="Q94" s="23">
        <v>91.058157225044766</v>
      </c>
      <c r="R94" s="23">
        <v>2345.3929056901629</v>
      </c>
      <c r="S94" s="23">
        <v>11.893695635594375</v>
      </c>
      <c r="T94" s="23">
        <v>17.772584680977495</v>
      </c>
      <c r="U94" s="23">
        <v>0</v>
      </c>
      <c r="V94" s="23">
        <v>0</v>
      </c>
      <c r="W94" s="23">
        <v>11808743.407030948</v>
      </c>
      <c r="X94" s="23">
        <v>58529.865588213586</v>
      </c>
      <c r="Y94" s="23">
        <v>0</v>
      </c>
      <c r="Z94" s="23">
        <v>0</v>
      </c>
      <c r="AA94" s="23">
        <v>1.2574134238123036</v>
      </c>
      <c r="AB94" s="23">
        <v>0</v>
      </c>
      <c r="AC94" s="23">
        <v>119.76487400690306</v>
      </c>
      <c r="AD94" s="23">
        <v>521990.16017849045</v>
      </c>
      <c r="AE94" s="23">
        <v>64.446994265606207</v>
      </c>
      <c r="AF94" s="23">
        <v>0</v>
      </c>
      <c r="AG94" s="23">
        <v>37.26590869517257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4115.229892563385</v>
      </c>
      <c r="H95" s="23">
        <v>0</v>
      </c>
      <c r="I95" s="23">
        <v>0</v>
      </c>
      <c r="J95" s="23">
        <v>0</v>
      </c>
      <c r="K95" s="23">
        <v>93.330316459831593</v>
      </c>
      <c r="L95" s="23">
        <v>0</v>
      </c>
      <c r="M95" s="23">
        <v>0</v>
      </c>
      <c r="N95" s="23">
        <v>95.970180896170163</v>
      </c>
      <c r="O95" s="23">
        <v>1.7506753466522027</v>
      </c>
      <c r="P95" s="23">
        <v>0</v>
      </c>
      <c r="Q95" s="23">
        <v>406.71254923557359</v>
      </c>
      <c r="R95" s="23">
        <v>13776.270478673283</v>
      </c>
      <c r="S95" s="23">
        <v>4.2807465346245426</v>
      </c>
      <c r="T95" s="23">
        <v>32892.566029235444</v>
      </c>
      <c r="U95" s="23">
        <v>0</v>
      </c>
      <c r="V95" s="23">
        <v>0</v>
      </c>
      <c r="W95" s="23">
        <v>430828.89270949148</v>
      </c>
      <c r="X95" s="23">
        <v>41759.104310787057</v>
      </c>
      <c r="Y95" s="23">
        <v>0</v>
      </c>
      <c r="Z95" s="23">
        <v>0</v>
      </c>
      <c r="AA95" s="23">
        <v>0</v>
      </c>
      <c r="AB95" s="23">
        <v>0</v>
      </c>
      <c r="AC95" s="23">
        <v>25529.135027017222</v>
      </c>
      <c r="AD95" s="23">
        <v>196832.61344559141</v>
      </c>
      <c r="AE95" s="23">
        <v>14048.366695720966</v>
      </c>
      <c r="AF95" s="23">
        <v>0</v>
      </c>
      <c r="AG95" s="23">
        <v>35.0061828792266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1706.7416034505827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30958.311544401084</v>
      </c>
      <c r="H96" s="23">
        <v>5748.0663396436385</v>
      </c>
      <c r="I96" s="23">
        <v>0</v>
      </c>
      <c r="J96" s="23">
        <v>0</v>
      </c>
      <c r="K96" s="23">
        <v>640.22251619870781</v>
      </c>
      <c r="L96" s="23">
        <v>0</v>
      </c>
      <c r="M96" s="23">
        <v>0</v>
      </c>
      <c r="N96" s="23">
        <v>1720670.8563733122</v>
      </c>
      <c r="O96" s="23">
        <v>61753.494504099552</v>
      </c>
      <c r="P96" s="23">
        <v>165.89702776487673</v>
      </c>
      <c r="Q96" s="23">
        <v>169977.37218766386</v>
      </c>
      <c r="R96" s="23">
        <v>16615.470390376475</v>
      </c>
      <c r="S96" s="23">
        <v>180981.79392406324</v>
      </c>
      <c r="T96" s="23">
        <v>242802.0443613728</v>
      </c>
      <c r="U96" s="23">
        <v>0</v>
      </c>
      <c r="V96" s="23">
        <v>0</v>
      </c>
      <c r="W96" s="23">
        <v>0</v>
      </c>
      <c r="X96" s="23">
        <v>428.30712498552663</v>
      </c>
      <c r="Y96" s="23">
        <v>0</v>
      </c>
      <c r="Z96" s="23">
        <v>0</v>
      </c>
      <c r="AA96" s="23">
        <v>1230.60312824428</v>
      </c>
      <c r="AB96" s="23">
        <v>0</v>
      </c>
      <c r="AC96" s="23">
        <v>196197.60464079384</v>
      </c>
      <c r="AD96" s="23">
        <v>71120.735852353275</v>
      </c>
      <c r="AE96" s="23">
        <v>1039386.398688248</v>
      </c>
      <c r="AF96" s="23">
        <v>0</v>
      </c>
      <c r="AG96" s="23">
        <v>83765.246827018287</v>
      </c>
      <c r="AH96" s="23">
        <v>0</v>
      </c>
      <c r="AI96" s="23">
        <v>0</v>
      </c>
      <c r="AJ96" s="23">
        <v>0</v>
      </c>
      <c r="AK96" s="23">
        <v>0</v>
      </c>
      <c r="AL96" s="23">
        <v>45388.145342377771</v>
      </c>
      <c r="AM96" s="23">
        <v>486048.30297004792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205.40095097055166</v>
      </c>
      <c r="H97" s="23">
        <v>0</v>
      </c>
      <c r="I97" s="23">
        <v>0</v>
      </c>
      <c r="J97" s="23">
        <v>0</v>
      </c>
      <c r="K97" s="23">
        <v>115.37408320288566</v>
      </c>
      <c r="L97" s="23">
        <v>0</v>
      </c>
      <c r="M97" s="23">
        <v>0</v>
      </c>
      <c r="N97" s="23">
        <v>108.45272829001648</v>
      </c>
      <c r="O97" s="23">
        <v>0.27224123106685838</v>
      </c>
      <c r="P97" s="23">
        <v>553.22847285596208</v>
      </c>
      <c r="Q97" s="23">
        <v>642.21943066197298</v>
      </c>
      <c r="R97" s="23">
        <v>311.41708673489808</v>
      </c>
      <c r="S97" s="23">
        <v>16.902948297372799</v>
      </c>
      <c r="T97" s="23">
        <v>27.872202276844451</v>
      </c>
      <c r="U97" s="23">
        <v>0</v>
      </c>
      <c r="V97" s="23">
        <v>0</v>
      </c>
      <c r="W97" s="23">
        <v>194.23043648153694</v>
      </c>
      <c r="X97" s="23">
        <v>175.58672252254638</v>
      </c>
      <c r="Y97" s="23">
        <v>0</v>
      </c>
      <c r="Z97" s="23">
        <v>0</v>
      </c>
      <c r="AA97" s="23">
        <v>0</v>
      </c>
      <c r="AB97" s="23">
        <v>0</v>
      </c>
      <c r="AC97" s="23">
        <v>1317.740343104414</v>
      </c>
      <c r="AD97" s="23">
        <v>5726.286613323161</v>
      </c>
      <c r="AE97" s="23">
        <v>1327.842459222936</v>
      </c>
      <c r="AF97" s="23">
        <v>0</v>
      </c>
      <c r="AG97" s="23">
        <v>20.683184119594234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126.00444128955189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362176.81724140327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17195.126523820269</v>
      </c>
      <c r="AD103" s="23">
        <v>0</v>
      </c>
      <c r="AE103" s="23">
        <v>433.76394828805161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223992.06028905881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36674.93702095488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189449.87459240196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51142.345728594002</v>
      </c>
      <c r="Z108" s="23">
        <v>0</v>
      </c>
      <c r="AA108" s="23">
        <v>0</v>
      </c>
      <c r="AB108" s="23">
        <v>0</v>
      </c>
      <c r="AC108" s="23">
        <v>0</v>
      </c>
      <c r="AD108" s="23">
        <v>70196.984440335393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209.05525418724966</v>
      </c>
      <c r="Z109" s="23">
        <v>52988.514994703786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0.62231021225211158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0.62241483779186735</v>
      </c>
      <c r="O111" s="23">
        <v>0.83282036796062886</v>
      </c>
      <c r="P111" s="23">
        <v>0</v>
      </c>
      <c r="Q111" s="23">
        <v>0</v>
      </c>
      <c r="R111" s="23">
        <v>18.951637733091427</v>
      </c>
      <c r="S111" s="23">
        <v>108.65932330183198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55.978932620155227</v>
      </c>
      <c r="AC111" s="23">
        <v>424625.74948852026</v>
      </c>
      <c r="AD111" s="23">
        <v>0</v>
      </c>
      <c r="AE111" s="23">
        <v>90650.128685346208</v>
      </c>
      <c r="AF111" s="23">
        <v>0</v>
      </c>
      <c r="AG111" s="23">
        <v>620832.24389915727</v>
      </c>
      <c r="AH111" s="23">
        <v>0</v>
      </c>
      <c r="AI111" s="23">
        <v>0</v>
      </c>
      <c r="AJ111" s="23">
        <v>0</v>
      </c>
      <c r="AK111" s="23">
        <v>0</v>
      </c>
      <c r="AL111" s="23">
        <v>19.762665583204996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17700.166145263203</v>
      </c>
      <c r="AD112" s="23">
        <v>0</v>
      </c>
      <c r="AE112" s="23">
        <v>49.68135243542676</v>
      </c>
      <c r="AF112" s="23">
        <v>27298.682836281707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795641.5074832018</v>
      </c>
      <c r="AC113" s="23">
        <v>89315.691142668875</v>
      </c>
      <c r="AD113" s="23">
        <v>0</v>
      </c>
      <c r="AE113" s="23">
        <v>3453.3977701299345</v>
      </c>
      <c r="AF113" s="23">
        <v>164331.53708952642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93.850169654647104</v>
      </c>
      <c r="AC114" s="23">
        <v>241640.54659837324</v>
      </c>
      <c r="AD114" s="23">
        <v>0</v>
      </c>
      <c r="AE114" s="23">
        <v>27548.828635744947</v>
      </c>
      <c r="AF114" s="23">
        <v>180.79416524207309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254.74210994420122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763422.10685826582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1055440.5197400779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108271.07422915295</v>
      </c>
      <c r="AP117" s="23">
        <v>1161.4722384590557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1955.1245696785095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56128.650814357774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10920.747309203192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101.90851425839834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21047.950648488917</v>
      </c>
      <c r="Y128" s="23">
        <v>0</v>
      </c>
      <c r="Z128" s="23">
        <v>0</v>
      </c>
      <c r="AA128" s="23">
        <v>0</v>
      </c>
      <c r="AB128" s="23">
        <v>0</v>
      </c>
      <c r="AC128" s="23">
        <v>2.1858069969027047</v>
      </c>
      <c r="AD128" s="23">
        <v>0</v>
      </c>
      <c r="AE128" s="23">
        <v>0</v>
      </c>
      <c r="AF128" s="23">
        <v>463.22257966723822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2040.6796706249695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13955.24849555207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957.97737034450665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4579.1877218689342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93.889155385498412</v>
      </c>
      <c r="U133" s="23">
        <v>2047.0224765885523</v>
      </c>
      <c r="V133" s="23">
        <v>0</v>
      </c>
      <c r="W133" s="23">
        <v>0</v>
      </c>
      <c r="X133" s="23">
        <v>5006.6981621655586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3274.2234172162048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8372.8328291586095</v>
      </c>
      <c r="AG135" s="23">
        <v>0</v>
      </c>
      <c r="AH135" s="23">
        <v>0</v>
      </c>
      <c r="AI135" s="23">
        <v>47990.996062932863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6299.1258791748123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1376.8560982205227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62472.808536882243</v>
      </c>
      <c r="AF138" s="23">
        <v>161335.78119961722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109036.0985169077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11507.227135345463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5.002513127294772E-2</v>
      </c>
      <c r="H141" s="23">
        <v>0</v>
      </c>
      <c r="I141" s="23">
        <v>0</v>
      </c>
      <c r="J141" s="23">
        <v>0</v>
      </c>
      <c r="K141" s="23">
        <v>1.3816746194160987E-2</v>
      </c>
      <c r="L141" s="23">
        <v>0</v>
      </c>
      <c r="M141" s="23">
        <v>0</v>
      </c>
      <c r="N141" s="23">
        <v>17.500797050472517</v>
      </c>
      <c r="O141" s="23">
        <v>15.243937863269624</v>
      </c>
      <c r="P141" s="23">
        <v>0</v>
      </c>
      <c r="Q141" s="23">
        <v>2.1706863896823974</v>
      </c>
      <c r="R141" s="23">
        <v>1.6437235838604747</v>
      </c>
      <c r="S141" s="23">
        <v>0.28742102708597128</v>
      </c>
      <c r="T141" s="23">
        <v>2.6538052523261885E-2</v>
      </c>
      <c r="U141" s="23">
        <v>0</v>
      </c>
      <c r="V141" s="23">
        <v>0</v>
      </c>
      <c r="W141" s="23">
        <v>0</v>
      </c>
      <c r="X141" s="23">
        <v>1.6058379447348194</v>
      </c>
      <c r="Y141" s="23">
        <v>0</v>
      </c>
      <c r="Z141" s="23">
        <v>0</v>
      </c>
      <c r="AA141" s="23">
        <v>0</v>
      </c>
      <c r="AB141" s="23">
        <v>0</v>
      </c>
      <c r="AC141" s="23">
        <v>63.592601256560791</v>
      </c>
      <c r="AD141" s="23">
        <v>0</v>
      </c>
      <c r="AE141" s="23">
        <v>26.023869185595437</v>
      </c>
      <c r="AF141" s="23">
        <v>0</v>
      </c>
      <c r="AG141" s="23">
        <v>36.996143301750706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201316.44877357318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-32243498.612987705</v>
      </c>
      <c r="AS146" s="23">
        <v>28678319.472077128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1429556.1331951781</v>
      </c>
      <c r="D151" s="23">
        <v>630691.16427909443</v>
      </c>
      <c r="E151" s="23">
        <v>2644650.0054580057</v>
      </c>
      <c r="F151" s="23">
        <v>7127473.7436453421</v>
      </c>
      <c r="G151" s="23">
        <v>1559.6718779338228</v>
      </c>
      <c r="H151" s="23">
        <v>77.248906221122979</v>
      </c>
      <c r="I151" s="23">
        <v>-27086.219822381834</v>
      </c>
      <c r="J151" s="23">
        <v>0</v>
      </c>
      <c r="K151" s="23">
        <v>-22697.216701916095</v>
      </c>
      <c r="L151" s="23">
        <v>1298130.5304809632</v>
      </c>
      <c r="M151" s="23">
        <v>13395455.928587977</v>
      </c>
      <c r="N151" s="23">
        <v>81.285610589291366</v>
      </c>
      <c r="O151" s="23">
        <v>226.21572439126635</v>
      </c>
      <c r="P151" s="23">
        <v>6868.0559194541556</v>
      </c>
      <c r="Q151" s="23">
        <v>4981.1871562150309</v>
      </c>
      <c r="R151" s="23">
        <v>35090.469720599584</v>
      </c>
      <c r="S151" s="23">
        <v>227054.25222018518</v>
      </c>
      <c r="T151" s="23">
        <v>904.55347806198085</v>
      </c>
      <c r="U151" s="23">
        <v>0</v>
      </c>
      <c r="V151" s="23">
        <v>0</v>
      </c>
      <c r="W151" s="23">
        <v>10696375.375389868</v>
      </c>
      <c r="X151" s="23">
        <v>9636705.4473351408</v>
      </c>
      <c r="Y151" s="23">
        <v>-4784152.1310770437</v>
      </c>
      <c r="Z151" s="23">
        <v>0</v>
      </c>
      <c r="AA151" s="23">
        <v>0</v>
      </c>
      <c r="AB151" s="23">
        <v>0</v>
      </c>
      <c r="AC151" s="23">
        <v>0</v>
      </c>
      <c r="AD151" s="23">
        <v>80605.946244775681</v>
      </c>
      <c r="AE151" s="23">
        <v>-47748.944805484753</v>
      </c>
      <c r="AF151" s="23">
        <v>2282221.1039871266</v>
      </c>
      <c r="AG151" s="23">
        <v>17.920138074990387</v>
      </c>
      <c r="AH151" s="23">
        <v>0</v>
      </c>
      <c r="AI151" s="23">
        <v>0</v>
      </c>
      <c r="AJ151" s="23">
        <v>0</v>
      </c>
      <c r="AK151" s="23">
        <v>0</v>
      </c>
      <c r="AL151" s="23">
        <v>1837.5760381009193</v>
      </c>
      <c r="AM151" s="23">
        <v>0</v>
      </c>
      <c r="AN151" s="23">
        <v>0</v>
      </c>
      <c r="AO151" s="23">
        <v>1374527.0067592727</v>
      </c>
      <c r="AP151" s="23">
        <v>96622.416798350023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13089625.530126749</v>
      </c>
      <c r="D152" s="23">
        <v>1576531.9630753831</v>
      </c>
      <c r="E152" s="23">
        <v>2448690.9953142642</v>
      </c>
      <c r="F152" s="23">
        <v>2559187.1766075813</v>
      </c>
      <c r="G152" s="23">
        <v>4709748.7159920372</v>
      </c>
      <c r="H152" s="23">
        <v>1063387.4068219017</v>
      </c>
      <c r="I152" s="23">
        <v>0</v>
      </c>
      <c r="J152" s="23">
        <v>0</v>
      </c>
      <c r="K152" s="23">
        <v>596822.79256009089</v>
      </c>
      <c r="L152" s="23">
        <v>2264650.9321735301</v>
      </c>
      <c r="M152" s="23">
        <v>8611668.6393943205</v>
      </c>
      <c r="N152" s="23">
        <v>2620125.7338294405</v>
      </c>
      <c r="O152" s="23">
        <v>562546.54416792956</v>
      </c>
      <c r="P152" s="23">
        <v>1185529.4438662867</v>
      </c>
      <c r="Q152" s="23">
        <v>812046.8341525523</v>
      </c>
      <c r="R152" s="23">
        <v>715391.48211390129</v>
      </c>
      <c r="S152" s="23">
        <v>970797.62593416637</v>
      </c>
      <c r="T152" s="23">
        <v>1637015.2617965774</v>
      </c>
      <c r="U152" s="23">
        <v>103657.5983342892</v>
      </c>
      <c r="V152" s="23">
        <v>0</v>
      </c>
      <c r="W152" s="23">
        <v>3860039.8470526394</v>
      </c>
      <c r="X152" s="23">
        <v>7713270.5311356876</v>
      </c>
      <c r="Y152" s="23">
        <v>183397.97391639734</v>
      </c>
      <c r="Z152" s="23">
        <v>34799.642486288249</v>
      </c>
      <c r="AA152" s="23">
        <v>133580.13140182116</v>
      </c>
      <c r="AB152" s="23">
        <v>2633462.6727731503</v>
      </c>
      <c r="AC152" s="23">
        <v>3146326.8215000667</v>
      </c>
      <c r="AD152" s="23">
        <v>670717.96521538228</v>
      </c>
      <c r="AE152" s="23">
        <v>2826418.023032872</v>
      </c>
      <c r="AF152" s="23">
        <v>3397149.9540224727</v>
      </c>
      <c r="AG152" s="23">
        <v>1407254.0104160469</v>
      </c>
      <c r="AH152" s="23">
        <v>0</v>
      </c>
      <c r="AI152" s="23">
        <v>0</v>
      </c>
      <c r="AJ152" s="23">
        <v>4638781.1547552692</v>
      </c>
      <c r="AK152" s="23">
        <v>1278100.7022857722</v>
      </c>
      <c r="AL152" s="23">
        <v>2521120.3705786397</v>
      </c>
      <c r="AM152" s="23">
        <v>917989.46821959387</v>
      </c>
      <c r="AN152" s="23">
        <v>0</v>
      </c>
      <c r="AO152" s="23">
        <v>3128.4575713578492</v>
      </c>
      <c r="AP152" s="23">
        <v>19238.57889623076</v>
      </c>
      <c r="AQ152" s="23">
        <v>629170.31956120534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Q156" si="0">+SUM(C5:C155)</f>
        <v>70734973.265379444</v>
      </c>
      <c r="D156" s="6">
        <f t="shared" si="0"/>
        <v>8906297.5222187713</v>
      </c>
      <c r="E156" s="6">
        <f t="shared" si="0"/>
        <v>13463379.596424045</v>
      </c>
      <c r="F156" s="6">
        <f t="shared" si="0"/>
        <v>16383679.917348787</v>
      </c>
      <c r="G156" s="6">
        <f t="shared" si="0"/>
        <v>25138100.907856796</v>
      </c>
      <c r="H156" s="6">
        <f t="shared" si="0"/>
        <v>5621589.8323736247</v>
      </c>
      <c r="I156" s="6">
        <f t="shared" si="0"/>
        <v>48719743.279267594</v>
      </c>
      <c r="J156" s="6">
        <f t="shared" si="0"/>
        <v>75192409.963393286</v>
      </c>
      <c r="K156" s="6">
        <f t="shared" si="0"/>
        <v>5540310.3515754435</v>
      </c>
      <c r="L156" s="6">
        <f t="shared" si="0"/>
        <v>13426705.449482078</v>
      </c>
      <c r="M156" s="6">
        <f t="shared" si="0"/>
        <v>43723781.288854569</v>
      </c>
      <c r="N156" s="6">
        <f t="shared" si="0"/>
        <v>13908049.375620317</v>
      </c>
      <c r="O156" s="6">
        <f t="shared" si="0"/>
        <v>2990949.0111929737</v>
      </c>
      <c r="P156" s="6">
        <f t="shared" si="0"/>
        <v>6633739.69303576</v>
      </c>
      <c r="Q156" s="6">
        <f t="shared" si="0"/>
        <v>4325913.5985139105</v>
      </c>
      <c r="R156" s="6">
        <f t="shared" si="0"/>
        <v>3788429.1154376771</v>
      </c>
      <c r="S156" s="6">
        <f t="shared" si="0"/>
        <v>6528316.1863753125</v>
      </c>
      <c r="T156" s="6">
        <f t="shared" si="0"/>
        <v>8551497.3231954854</v>
      </c>
      <c r="U156" s="6">
        <f t="shared" si="0"/>
        <v>7687904.8844848257</v>
      </c>
      <c r="V156" s="6">
        <f t="shared" si="0"/>
        <v>2741958.8457682207</v>
      </c>
      <c r="W156" s="6">
        <f t="shared" si="0"/>
        <v>34560149.508992217</v>
      </c>
      <c r="X156" s="6">
        <f t="shared" si="0"/>
        <v>44235742.704669721</v>
      </c>
      <c r="Y156" s="6">
        <f t="shared" si="0"/>
        <v>8464368.8577220403</v>
      </c>
      <c r="Z156" s="6">
        <f t="shared" si="0"/>
        <v>788176.13156708376</v>
      </c>
      <c r="AA156" s="6">
        <f t="shared" si="0"/>
        <v>596549.48645967431</v>
      </c>
      <c r="AB156" s="6">
        <f t="shared" si="0"/>
        <v>13927064.063611306</v>
      </c>
      <c r="AC156" s="6">
        <f t="shared" si="0"/>
        <v>17548213.89276094</v>
      </c>
      <c r="AD156" s="6">
        <f t="shared" si="0"/>
        <v>3641154.9033664181</v>
      </c>
      <c r="AE156" s="6">
        <f t="shared" si="0"/>
        <v>15315461.525165167</v>
      </c>
      <c r="AF156" s="6">
        <f t="shared" si="0"/>
        <v>26207647.617017835</v>
      </c>
      <c r="AG156" s="6">
        <f t="shared" si="0"/>
        <v>11027916.313543554</v>
      </c>
      <c r="AH156" s="6">
        <f t="shared" si="0"/>
        <v>9505926.8392292541</v>
      </c>
      <c r="AI156" s="6">
        <f t="shared" si="0"/>
        <v>5145103.9307706449</v>
      </c>
      <c r="AJ156" s="6">
        <f t="shared" si="0"/>
        <v>30267342.164248671</v>
      </c>
      <c r="AK156" s="6">
        <f t="shared" si="0"/>
        <v>6358914.2621149886</v>
      </c>
      <c r="AL156" s="6">
        <f t="shared" si="0"/>
        <v>14209434.84143912</v>
      </c>
      <c r="AM156" s="6">
        <f t="shared" si="0"/>
        <v>4799046.5238658423</v>
      </c>
      <c r="AN156" s="6">
        <f t="shared" si="0"/>
        <v>13563018.087635465</v>
      </c>
      <c r="AO156" s="6">
        <f t="shared" si="0"/>
        <v>15993125.314118637</v>
      </c>
      <c r="AP156" s="6">
        <f t="shared" si="0"/>
        <v>32327041.009160202</v>
      </c>
      <c r="AQ156" s="6">
        <f t="shared" si="0"/>
        <v>7801620.1558158286</v>
      </c>
      <c r="AR156" s="6">
        <f t="shared" ref="AR156:AS156" si="1">+SUM(AR5:AR155)</f>
        <v>-32243498.612987705</v>
      </c>
      <c r="AS156" s="6">
        <f t="shared" si="1"/>
        <v>28678319.472077128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378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7109375" customWidth="1"/>
    <col min="3" max="84" width="12.7109375" customWidth="1"/>
    <col min="85" max="85" width="13.28515625" customWidth="1"/>
    <col min="86" max="86" width="13.42578125" customWidth="1"/>
    <col min="87" max="88" width="12.7109375" customWidth="1"/>
  </cols>
  <sheetData>
    <row r="1" spans="1:180" ht="34.5" customHeight="1" x14ac:dyDescent="0.25">
      <c r="A1" s="28" t="s">
        <v>54</v>
      </c>
      <c r="B1" s="8"/>
      <c r="C1" s="30" t="s">
        <v>24</v>
      </c>
      <c r="D1" s="27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60"/>
      <c r="BU1" s="43"/>
      <c r="BV1" s="79"/>
      <c r="BW1" s="80"/>
      <c r="BX1" s="81"/>
      <c r="BY1" s="82"/>
      <c r="BZ1" s="32" t="s">
        <v>5</v>
      </c>
      <c r="CA1" s="3"/>
      <c r="CB1" s="3"/>
      <c r="CC1" s="3"/>
      <c r="CD1" s="3"/>
      <c r="CE1" s="3"/>
      <c r="CF1" s="3"/>
      <c r="CG1" s="31" t="s">
        <v>4</v>
      </c>
      <c r="CH1" s="4"/>
      <c r="CI1" s="4"/>
      <c r="CJ1" s="33" t="s">
        <v>0</v>
      </c>
    </row>
    <row r="2" spans="1:180" ht="82.5" customHeight="1" x14ac:dyDescent="0.2">
      <c r="A2" s="36"/>
      <c r="B2" s="37">
        <f>IO!B2</f>
        <v>2004</v>
      </c>
      <c r="C2" s="74" t="s">
        <v>65</v>
      </c>
      <c r="D2" s="74" t="s">
        <v>67</v>
      </c>
      <c r="E2" s="74" t="s">
        <v>69</v>
      </c>
      <c r="F2" s="74" t="s">
        <v>71</v>
      </c>
      <c r="G2" s="74" t="s">
        <v>73</v>
      </c>
      <c r="H2" s="74" t="s">
        <v>75</v>
      </c>
      <c r="I2" s="74" t="s">
        <v>77</v>
      </c>
      <c r="J2" s="74" t="s">
        <v>79</v>
      </c>
      <c r="K2" s="74" t="s">
        <v>81</v>
      </c>
      <c r="L2" s="74" t="s">
        <v>83</v>
      </c>
      <c r="M2" s="74" t="s">
        <v>85</v>
      </c>
      <c r="N2" s="74" t="s">
        <v>87</v>
      </c>
      <c r="O2" s="74" t="s">
        <v>89</v>
      </c>
      <c r="P2" s="74" t="s">
        <v>91</v>
      </c>
      <c r="Q2" s="74" t="s">
        <v>93</v>
      </c>
      <c r="R2" s="74" t="s">
        <v>95</v>
      </c>
      <c r="S2" s="74" t="s">
        <v>97</v>
      </c>
      <c r="T2" s="74" t="s">
        <v>99</v>
      </c>
      <c r="U2" s="74" t="s">
        <v>101</v>
      </c>
      <c r="V2" s="74" t="s">
        <v>103</v>
      </c>
      <c r="W2" s="74" t="s">
        <v>105</v>
      </c>
      <c r="X2" s="74" t="s">
        <v>107</v>
      </c>
      <c r="Y2" s="74" t="s">
        <v>109</v>
      </c>
      <c r="Z2" s="74" t="s">
        <v>111</v>
      </c>
      <c r="AA2" s="74" t="s">
        <v>113</v>
      </c>
      <c r="AB2" s="74" t="s">
        <v>115</v>
      </c>
      <c r="AC2" s="74" t="s">
        <v>117</v>
      </c>
      <c r="AD2" s="74" t="s">
        <v>119</v>
      </c>
      <c r="AE2" s="74" t="s">
        <v>121</v>
      </c>
      <c r="AF2" s="74" t="s">
        <v>123</v>
      </c>
      <c r="AG2" s="74" t="s">
        <v>125</v>
      </c>
      <c r="AH2" s="74" t="s">
        <v>127</v>
      </c>
      <c r="AI2" s="74" t="s">
        <v>129</v>
      </c>
      <c r="AJ2" s="74" t="s">
        <v>131</v>
      </c>
      <c r="AK2" s="74" t="s">
        <v>133</v>
      </c>
      <c r="AL2" s="74" t="s">
        <v>135</v>
      </c>
      <c r="AM2" s="74" t="s">
        <v>137</v>
      </c>
      <c r="AN2" s="74" t="s">
        <v>139</v>
      </c>
      <c r="AO2" s="74" t="s">
        <v>141</v>
      </c>
      <c r="AP2" s="74" t="s">
        <v>143</v>
      </c>
      <c r="AQ2" s="74" t="s">
        <v>145</v>
      </c>
      <c r="AR2" s="74" t="s">
        <v>147</v>
      </c>
      <c r="AS2" s="74" t="s">
        <v>149</v>
      </c>
      <c r="AT2" s="74" t="s">
        <v>151</v>
      </c>
      <c r="AU2" s="74" t="s">
        <v>153</v>
      </c>
      <c r="AV2" s="74" t="s">
        <v>155</v>
      </c>
      <c r="AW2" s="74" t="s">
        <v>157</v>
      </c>
      <c r="AX2" s="74" t="s">
        <v>159</v>
      </c>
      <c r="AY2" s="74" t="s">
        <v>161</v>
      </c>
      <c r="AZ2" s="74" t="s">
        <v>163</v>
      </c>
      <c r="BA2" s="74" t="s">
        <v>165</v>
      </c>
      <c r="BB2" s="74" t="s">
        <v>167</v>
      </c>
      <c r="BC2" s="74" t="s">
        <v>169</v>
      </c>
      <c r="BD2" s="74" t="s">
        <v>171</v>
      </c>
      <c r="BE2" s="74" t="s">
        <v>173</v>
      </c>
      <c r="BF2" s="74" t="s">
        <v>175</v>
      </c>
      <c r="BG2" s="74" t="s">
        <v>177</v>
      </c>
      <c r="BH2" s="74" t="s">
        <v>181</v>
      </c>
      <c r="BI2" s="74" t="s">
        <v>179</v>
      </c>
      <c r="BJ2" s="74" t="s">
        <v>185</v>
      </c>
      <c r="BK2" s="74" t="s">
        <v>183</v>
      </c>
      <c r="BL2" s="74" t="s">
        <v>187</v>
      </c>
      <c r="BM2" s="74" t="s">
        <v>189</v>
      </c>
      <c r="BN2" s="74" t="s">
        <v>191</v>
      </c>
      <c r="BO2" s="74" t="s">
        <v>193</v>
      </c>
      <c r="BP2" s="74" t="s">
        <v>195</v>
      </c>
      <c r="BQ2" s="74" t="s">
        <v>197</v>
      </c>
      <c r="BR2" s="74" t="s">
        <v>199</v>
      </c>
      <c r="BS2" s="74" t="s">
        <v>201</v>
      </c>
      <c r="BT2" s="61" t="s">
        <v>63</v>
      </c>
      <c r="BU2" s="45" t="s">
        <v>268</v>
      </c>
      <c r="BV2" s="45" t="s">
        <v>266</v>
      </c>
      <c r="BW2" s="45" t="s">
        <v>269</v>
      </c>
      <c r="BX2" s="45" t="s">
        <v>270</v>
      </c>
      <c r="BY2" s="45" t="s">
        <v>271</v>
      </c>
      <c r="BZ2" s="46" t="s">
        <v>29</v>
      </c>
      <c r="CA2" s="46" t="s">
        <v>30</v>
      </c>
      <c r="CB2" s="46" t="s">
        <v>31</v>
      </c>
      <c r="CC2" s="46" t="s">
        <v>32</v>
      </c>
      <c r="CD2" s="46" t="s">
        <v>274</v>
      </c>
      <c r="CE2" s="46" t="s">
        <v>33</v>
      </c>
      <c r="CF2" s="46" t="s">
        <v>275</v>
      </c>
      <c r="CG2" s="45" t="s">
        <v>34</v>
      </c>
      <c r="CH2" s="45" t="s">
        <v>35</v>
      </c>
      <c r="CI2" s="45" t="s">
        <v>36</v>
      </c>
      <c r="CJ2" s="23"/>
    </row>
    <row r="3" spans="1:180" ht="25.5" customHeight="1" thickBot="1" x14ac:dyDescent="0.25">
      <c r="A3" s="12" t="s">
        <v>1</v>
      </c>
      <c r="B3" s="7"/>
      <c r="C3" s="39" t="s">
        <v>64</v>
      </c>
      <c r="D3" s="39" t="s">
        <v>66</v>
      </c>
      <c r="E3" s="39" t="s">
        <v>68</v>
      </c>
      <c r="F3" s="39" t="s">
        <v>70</v>
      </c>
      <c r="G3" s="39" t="s">
        <v>72</v>
      </c>
      <c r="H3" s="39" t="s">
        <v>74</v>
      </c>
      <c r="I3" s="39" t="s">
        <v>76</v>
      </c>
      <c r="J3" s="39" t="s">
        <v>78</v>
      </c>
      <c r="K3" s="39" t="s">
        <v>80</v>
      </c>
      <c r="L3" s="39" t="s">
        <v>82</v>
      </c>
      <c r="M3" s="39" t="s">
        <v>84</v>
      </c>
      <c r="N3" s="39" t="s">
        <v>86</v>
      </c>
      <c r="O3" s="39" t="s">
        <v>88</v>
      </c>
      <c r="P3" s="39" t="s">
        <v>90</v>
      </c>
      <c r="Q3" s="39" t="s">
        <v>92</v>
      </c>
      <c r="R3" s="39" t="s">
        <v>94</v>
      </c>
      <c r="S3" s="39" t="s">
        <v>96</v>
      </c>
      <c r="T3" s="39" t="s">
        <v>98</v>
      </c>
      <c r="U3" s="39" t="s">
        <v>100</v>
      </c>
      <c r="V3" s="39" t="s">
        <v>102</v>
      </c>
      <c r="W3" s="39" t="s">
        <v>104</v>
      </c>
      <c r="X3" s="39" t="s">
        <v>106</v>
      </c>
      <c r="Y3" s="39" t="s">
        <v>108</v>
      </c>
      <c r="Z3" s="39" t="s">
        <v>110</v>
      </c>
      <c r="AA3" s="39" t="s">
        <v>112</v>
      </c>
      <c r="AB3" s="39" t="s">
        <v>114</v>
      </c>
      <c r="AC3" s="39" t="s">
        <v>116</v>
      </c>
      <c r="AD3" s="39" t="s">
        <v>118</v>
      </c>
      <c r="AE3" s="39" t="s">
        <v>120</v>
      </c>
      <c r="AF3" s="39" t="s">
        <v>122</v>
      </c>
      <c r="AG3" s="39" t="s">
        <v>124</v>
      </c>
      <c r="AH3" s="39" t="s">
        <v>126</v>
      </c>
      <c r="AI3" s="39" t="s">
        <v>128</v>
      </c>
      <c r="AJ3" s="39" t="s">
        <v>130</v>
      </c>
      <c r="AK3" s="39" t="s">
        <v>132</v>
      </c>
      <c r="AL3" s="39" t="s">
        <v>134</v>
      </c>
      <c r="AM3" s="39" t="s">
        <v>136</v>
      </c>
      <c r="AN3" s="39" t="s">
        <v>138</v>
      </c>
      <c r="AO3" s="39" t="s">
        <v>140</v>
      </c>
      <c r="AP3" s="39" t="s">
        <v>142</v>
      </c>
      <c r="AQ3" s="39" t="s">
        <v>144</v>
      </c>
      <c r="AR3" s="39" t="s">
        <v>146</v>
      </c>
      <c r="AS3" s="39" t="s">
        <v>148</v>
      </c>
      <c r="AT3" s="39" t="s">
        <v>150</v>
      </c>
      <c r="AU3" s="39" t="s">
        <v>152</v>
      </c>
      <c r="AV3" s="39" t="s">
        <v>154</v>
      </c>
      <c r="AW3" s="39" t="s">
        <v>156</v>
      </c>
      <c r="AX3" s="39" t="s">
        <v>158</v>
      </c>
      <c r="AY3" s="39" t="s">
        <v>160</v>
      </c>
      <c r="AZ3" s="39" t="s">
        <v>162</v>
      </c>
      <c r="BA3" s="39" t="s">
        <v>164</v>
      </c>
      <c r="BB3" s="39" t="s">
        <v>166</v>
      </c>
      <c r="BC3" s="39" t="s">
        <v>168</v>
      </c>
      <c r="BD3" s="39" t="s">
        <v>170</v>
      </c>
      <c r="BE3" s="39" t="s">
        <v>172</v>
      </c>
      <c r="BF3" s="39" t="s">
        <v>174</v>
      </c>
      <c r="BG3" s="39" t="s">
        <v>176</v>
      </c>
      <c r="BH3" s="39" t="s">
        <v>180</v>
      </c>
      <c r="BI3" s="39" t="s">
        <v>178</v>
      </c>
      <c r="BJ3" s="39" t="s">
        <v>184</v>
      </c>
      <c r="BK3" s="39" t="s">
        <v>182</v>
      </c>
      <c r="BL3" s="39" t="s">
        <v>186</v>
      </c>
      <c r="BM3" s="39" t="s">
        <v>188</v>
      </c>
      <c r="BN3" s="39" t="s">
        <v>190</v>
      </c>
      <c r="BO3" s="39" t="s">
        <v>192</v>
      </c>
      <c r="BP3" s="39" t="s">
        <v>194</v>
      </c>
      <c r="BQ3" s="39" t="s">
        <v>196</v>
      </c>
      <c r="BR3" s="39" t="s">
        <v>198</v>
      </c>
      <c r="BS3" s="39" t="s">
        <v>200</v>
      </c>
      <c r="BT3" s="62"/>
      <c r="BU3" s="38">
        <v>3110</v>
      </c>
      <c r="BV3" s="38">
        <v>3130</v>
      </c>
      <c r="BW3" s="39" t="s">
        <v>267</v>
      </c>
      <c r="BX3" s="40">
        <v>3142</v>
      </c>
      <c r="BY3" s="40">
        <v>3200</v>
      </c>
      <c r="BZ3" s="38">
        <v>5110</v>
      </c>
      <c r="CA3" s="38">
        <v>5121</v>
      </c>
      <c r="CB3" s="38">
        <v>5122</v>
      </c>
      <c r="CC3" s="38">
        <v>5131</v>
      </c>
      <c r="CD3" s="38" t="s">
        <v>272</v>
      </c>
      <c r="CE3" s="38">
        <v>5150</v>
      </c>
      <c r="CF3" s="38" t="s">
        <v>273</v>
      </c>
      <c r="CG3" s="38">
        <v>5300</v>
      </c>
      <c r="CH3" s="38">
        <v>5200</v>
      </c>
      <c r="CI3" s="38">
        <v>6000</v>
      </c>
      <c r="CJ3" s="20"/>
    </row>
    <row r="4" spans="1:180" ht="20.25" customHeight="1" x14ac:dyDescent="0.25">
      <c r="A4" s="52" t="s">
        <v>6</v>
      </c>
      <c r="B4" s="22"/>
      <c r="BT4" s="63"/>
    </row>
    <row r="5" spans="1:180" x14ac:dyDescent="0.2">
      <c r="A5" s="1" t="s">
        <v>64</v>
      </c>
      <c r="B5" s="23" t="s">
        <v>65</v>
      </c>
      <c r="C5" s="23">
        <v>6897519.0802232809</v>
      </c>
      <c r="D5" s="23">
        <v>45598.045650435277</v>
      </c>
      <c r="E5" s="23">
        <v>313.56935181511727</v>
      </c>
      <c r="F5" s="23">
        <v>1666.454470704585</v>
      </c>
      <c r="G5" s="23">
        <v>36910864.855016388</v>
      </c>
      <c r="H5" s="23">
        <v>298.32680970775169</v>
      </c>
      <c r="I5" s="23">
        <v>1598.8515579892291</v>
      </c>
      <c r="J5" s="23">
        <v>626.8470982872575</v>
      </c>
      <c r="K5" s="23">
        <v>530.90533830084621</v>
      </c>
      <c r="L5" s="23">
        <v>420.19412561641985</v>
      </c>
      <c r="M5" s="23">
        <v>12393.563506203112</v>
      </c>
      <c r="N5" s="23">
        <v>8575.9161675227042</v>
      </c>
      <c r="O5" s="23">
        <v>1619.9846317996803</v>
      </c>
      <c r="P5" s="23">
        <v>1452.0358909817614</v>
      </c>
      <c r="Q5" s="23">
        <v>397.42022131358056</v>
      </c>
      <c r="R5" s="23">
        <v>11585.250034924649</v>
      </c>
      <c r="S5" s="23">
        <v>2506.923683689321</v>
      </c>
      <c r="T5" s="23">
        <v>1958.1467821807814</v>
      </c>
      <c r="U5" s="23">
        <v>18070.882639863969</v>
      </c>
      <c r="V5" s="23">
        <v>727.72445353020044</v>
      </c>
      <c r="W5" s="23">
        <v>1817.6002378407786</v>
      </c>
      <c r="X5" s="23">
        <v>5965.7617291428869</v>
      </c>
      <c r="Y5" s="23">
        <v>1928.303381096048</v>
      </c>
      <c r="Z5" s="23">
        <v>422525.67575554433</v>
      </c>
      <c r="AA5" s="23">
        <v>346.42947084370581</v>
      </c>
      <c r="AB5" s="23">
        <v>1900.2131195652582</v>
      </c>
      <c r="AC5" s="23">
        <v>23351.019402815815</v>
      </c>
      <c r="AD5" s="23">
        <v>1785.1265218611318</v>
      </c>
      <c r="AE5" s="23">
        <v>47496.891295155081</v>
      </c>
      <c r="AF5" s="23">
        <v>8269.6007631519533</v>
      </c>
      <c r="AG5" s="23">
        <v>3514.8275201205424</v>
      </c>
      <c r="AH5" s="23">
        <v>851.40021145803007</v>
      </c>
      <c r="AI5" s="23">
        <v>640.44091854512862</v>
      </c>
      <c r="AJ5" s="23">
        <v>1830.029925337541</v>
      </c>
      <c r="AK5" s="23">
        <v>189.27399844695768</v>
      </c>
      <c r="AL5" s="23">
        <v>235865.79423581838</v>
      </c>
      <c r="AM5" s="23">
        <v>1331.3778247406558</v>
      </c>
      <c r="AN5" s="23">
        <v>12792.682567342623</v>
      </c>
      <c r="AO5" s="23">
        <v>1624.6712213467911</v>
      </c>
      <c r="AP5" s="23">
        <v>6167.3563978473539</v>
      </c>
      <c r="AQ5" s="23">
        <v>1230.2745854827067</v>
      </c>
      <c r="AR5" s="23">
        <v>764.39725088760474</v>
      </c>
      <c r="AS5" s="23">
        <v>1148.7376959398571</v>
      </c>
      <c r="AT5" s="23">
        <v>826.52989475374807</v>
      </c>
      <c r="AU5" s="23">
        <v>920.32574056259955</v>
      </c>
      <c r="AV5" s="23">
        <v>15.144601629327367</v>
      </c>
      <c r="AW5" s="23">
        <v>26.631260800690907</v>
      </c>
      <c r="AX5" s="23">
        <v>4072.4671381467983</v>
      </c>
      <c r="AY5" s="23">
        <v>4919.0951434915023</v>
      </c>
      <c r="AZ5" s="23">
        <v>2043.6580137096257</v>
      </c>
      <c r="BA5" s="23">
        <v>90.521567769273901</v>
      </c>
      <c r="BB5" s="23">
        <v>1185.4342266589476</v>
      </c>
      <c r="BC5" s="23">
        <v>1055.2094902791789</v>
      </c>
      <c r="BD5" s="23">
        <v>2965.7328809959727</v>
      </c>
      <c r="BE5" s="23">
        <v>293.55448304301791</v>
      </c>
      <c r="BF5" s="23">
        <v>150.02600875594865</v>
      </c>
      <c r="BG5" s="23">
        <v>149255.01198357498</v>
      </c>
      <c r="BH5" s="23">
        <v>29865.612608096275</v>
      </c>
      <c r="BI5" s="23">
        <v>257.96553956816854</v>
      </c>
      <c r="BJ5" s="23">
        <v>10584.379562235979</v>
      </c>
      <c r="BK5" s="23">
        <v>880.49727689057056</v>
      </c>
      <c r="BL5" s="23">
        <v>16657.544773729252</v>
      </c>
      <c r="BM5" s="23">
        <v>94498.920695029796</v>
      </c>
      <c r="BN5" s="23">
        <v>14092.878099401589</v>
      </c>
      <c r="BO5" s="23">
        <v>4023.4993287697262</v>
      </c>
      <c r="BP5" s="23">
        <v>13587.687450748177</v>
      </c>
      <c r="BQ5" s="23">
        <v>555.11909641217289</v>
      </c>
      <c r="BR5" s="23">
        <v>892.72284077058725</v>
      </c>
      <c r="BS5" s="23">
        <v>0</v>
      </c>
      <c r="BT5" s="64">
        <v>45055779.033390686</v>
      </c>
      <c r="BU5" s="23">
        <v>2620942.9791895612</v>
      </c>
      <c r="BV5" s="23">
        <v>0</v>
      </c>
      <c r="BW5" s="23">
        <v>2080.9488919680284</v>
      </c>
      <c r="BX5" s="23">
        <v>0</v>
      </c>
      <c r="BY5" s="23">
        <v>0</v>
      </c>
      <c r="BZ5" s="23">
        <v>0</v>
      </c>
      <c r="CA5" s="23">
        <v>0</v>
      </c>
      <c r="CB5" s="23">
        <v>0</v>
      </c>
      <c r="CC5" s="23">
        <v>316.19833640505709</v>
      </c>
      <c r="CD5" s="23">
        <v>27014.265091961344</v>
      </c>
      <c r="CE5" s="23">
        <v>4713.5454846346547</v>
      </c>
      <c r="CF5" s="23">
        <v>59750.994148330952</v>
      </c>
      <c r="CG5" s="23">
        <v>0</v>
      </c>
      <c r="CH5" s="23">
        <v>109519.26680810454</v>
      </c>
      <c r="CI5" s="23">
        <v>9223596.4349084124</v>
      </c>
      <c r="CJ5" s="34">
        <f t="shared" ref="CJ5:CJ36" si="0">SUM(BT5:CI5)</f>
        <v>57103713.666250065</v>
      </c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</row>
    <row r="6" spans="1:180" x14ac:dyDescent="0.2">
      <c r="A6" s="1" t="s">
        <v>66</v>
      </c>
      <c r="B6" s="23" t="s">
        <v>67</v>
      </c>
      <c r="C6" s="23">
        <v>475536.04755939549</v>
      </c>
      <c r="D6" s="23">
        <v>487429.2018225342</v>
      </c>
      <c r="E6" s="23">
        <v>4.1722428037714083</v>
      </c>
      <c r="F6" s="23">
        <v>63.551006563496642</v>
      </c>
      <c r="G6" s="23">
        <v>972.60619379406171</v>
      </c>
      <c r="H6" s="23">
        <v>106.65207304971457</v>
      </c>
      <c r="I6" s="23">
        <v>126064.88556235944</v>
      </c>
      <c r="J6" s="23">
        <v>25.28997488666533</v>
      </c>
      <c r="K6" s="23">
        <v>56.418413227212682</v>
      </c>
      <c r="L6" s="23">
        <v>23.125406797695984</v>
      </c>
      <c r="M6" s="23">
        <v>509.56291496926269</v>
      </c>
      <c r="N6" s="23">
        <v>677.69259203076967</v>
      </c>
      <c r="O6" s="23">
        <v>2.455932026681233</v>
      </c>
      <c r="P6" s="23">
        <v>5258.1377381621687</v>
      </c>
      <c r="Q6" s="23">
        <v>25.329857093289668</v>
      </c>
      <c r="R6" s="23">
        <v>2261.8447993639506</v>
      </c>
      <c r="S6" s="23">
        <v>189.92143624344564</v>
      </c>
      <c r="T6" s="23">
        <v>75.373747000571427</v>
      </c>
      <c r="U6" s="23">
        <v>76.887890404776329</v>
      </c>
      <c r="V6" s="23">
        <v>0</v>
      </c>
      <c r="W6" s="23">
        <v>4.895660573917894</v>
      </c>
      <c r="X6" s="23">
        <v>23818.523532922067</v>
      </c>
      <c r="Y6" s="23">
        <v>187.71453848744804</v>
      </c>
      <c r="Z6" s="23">
        <v>336658.99451552139</v>
      </c>
      <c r="AA6" s="23">
        <v>31.405086862746774</v>
      </c>
      <c r="AB6" s="23">
        <v>382.22830491856621</v>
      </c>
      <c r="AC6" s="23">
        <v>5045.7590691748437</v>
      </c>
      <c r="AD6" s="23">
        <v>342.10911027792486</v>
      </c>
      <c r="AE6" s="23">
        <v>2244.3852947230134</v>
      </c>
      <c r="AF6" s="23">
        <v>1564.6428822526889</v>
      </c>
      <c r="AG6" s="23">
        <v>220.82752661501411</v>
      </c>
      <c r="AH6" s="23">
        <v>54.283642737256955</v>
      </c>
      <c r="AI6" s="23">
        <v>14.243049607378023</v>
      </c>
      <c r="AJ6" s="23">
        <v>415.04261137120238</v>
      </c>
      <c r="AK6" s="23">
        <v>37.088656080073655</v>
      </c>
      <c r="AL6" s="23">
        <v>313.89278351460808</v>
      </c>
      <c r="AM6" s="23">
        <v>196.73272331948141</v>
      </c>
      <c r="AN6" s="23">
        <v>97.849346114240078</v>
      </c>
      <c r="AO6" s="23">
        <v>282.32324820238006</v>
      </c>
      <c r="AP6" s="23">
        <v>1170.4572282090085</v>
      </c>
      <c r="AQ6" s="23">
        <v>181.28765164893235</v>
      </c>
      <c r="AR6" s="23">
        <v>250.11210209935871</v>
      </c>
      <c r="AS6" s="23">
        <v>77.571620631537925</v>
      </c>
      <c r="AT6" s="23">
        <v>42.250460903853011</v>
      </c>
      <c r="AU6" s="23">
        <v>161.08732182153753</v>
      </c>
      <c r="AV6" s="23">
        <v>1.153737797254861</v>
      </c>
      <c r="AW6" s="23">
        <v>2.8109875168571872</v>
      </c>
      <c r="AX6" s="23">
        <v>402.9685227943279</v>
      </c>
      <c r="AY6" s="23">
        <v>1080.9499477513164</v>
      </c>
      <c r="AZ6" s="23">
        <v>463.16500596008177</v>
      </c>
      <c r="BA6" s="23">
        <v>1.785232568286401</v>
      </c>
      <c r="BB6" s="23">
        <v>248.00086082851951</v>
      </c>
      <c r="BC6" s="23">
        <v>104.67691633214557</v>
      </c>
      <c r="BD6" s="23">
        <v>703.96015004681067</v>
      </c>
      <c r="BE6" s="23">
        <v>30.860145301775336</v>
      </c>
      <c r="BF6" s="23">
        <v>18.369757497223684</v>
      </c>
      <c r="BG6" s="23">
        <v>10365.9127412954</v>
      </c>
      <c r="BH6" s="23">
        <v>5168.390496345638</v>
      </c>
      <c r="BI6" s="23">
        <v>55.411643971363624</v>
      </c>
      <c r="BJ6" s="23">
        <v>3634.1450011526131</v>
      </c>
      <c r="BK6" s="23">
        <v>60.615189104074851</v>
      </c>
      <c r="BL6" s="23">
        <v>1215.1353113135619</v>
      </c>
      <c r="BM6" s="23">
        <v>3413.4949050173882</v>
      </c>
      <c r="BN6" s="23">
        <v>245.14937986887631</v>
      </c>
      <c r="BO6" s="23">
        <v>286.47233289217223</v>
      </c>
      <c r="BP6" s="23">
        <v>1133.0976070831043</v>
      </c>
      <c r="BQ6" s="23">
        <v>99.062566282069085</v>
      </c>
      <c r="BR6" s="23">
        <v>179.22152472396314</v>
      </c>
      <c r="BS6" s="23">
        <v>0</v>
      </c>
      <c r="BT6" s="64">
        <v>1502069.6750947423</v>
      </c>
      <c r="BU6" s="23">
        <v>381233.01081193989</v>
      </c>
      <c r="BV6" s="23">
        <v>0</v>
      </c>
      <c r="BW6" s="23">
        <v>0</v>
      </c>
      <c r="BX6" s="23">
        <v>8.8937628358821499</v>
      </c>
      <c r="BY6" s="23">
        <v>295086.27587102744</v>
      </c>
      <c r="BZ6" s="23">
        <v>0</v>
      </c>
      <c r="CA6" s="23">
        <v>0</v>
      </c>
      <c r="CB6" s="23">
        <v>0</v>
      </c>
      <c r="CC6" s="23">
        <v>0</v>
      </c>
      <c r="CD6" s="23">
        <v>0</v>
      </c>
      <c r="CE6" s="23">
        <v>0</v>
      </c>
      <c r="CF6" s="23">
        <v>4057.7359320421328</v>
      </c>
      <c r="CG6" s="23">
        <v>0</v>
      </c>
      <c r="CH6" s="23">
        <v>671352.77896114439</v>
      </c>
      <c r="CI6" s="23">
        <v>127648.82130256064</v>
      </c>
      <c r="CJ6" s="34">
        <f t="shared" si="0"/>
        <v>2981457.1917362926</v>
      </c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</row>
    <row r="7" spans="1:180" x14ac:dyDescent="0.2">
      <c r="A7" s="1" t="s">
        <v>68</v>
      </c>
      <c r="B7" s="23" t="s">
        <v>69</v>
      </c>
      <c r="C7" s="23">
        <v>52527.615103028184</v>
      </c>
      <c r="D7" s="23">
        <v>5.8092812346741098</v>
      </c>
      <c r="E7" s="23">
        <v>14018.106754442668</v>
      </c>
      <c r="F7" s="23">
        <v>3.2114469543496389</v>
      </c>
      <c r="G7" s="23">
        <v>1205605.1080789587</v>
      </c>
      <c r="H7" s="23">
        <v>14.10999756931683</v>
      </c>
      <c r="I7" s="23">
        <v>13.32016629724221</v>
      </c>
      <c r="J7" s="23">
        <v>15.915905756694134</v>
      </c>
      <c r="K7" s="23">
        <v>22.189541032305364</v>
      </c>
      <c r="L7" s="23">
        <v>3.3999837508527433</v>
      </c>
      <c r="M7" s="23">
        <v>1558.566672689273</v>
      </c>
      <c r="N7" s="23">
        <v>19.343725645055347</v>
      </c>
      <c r="O7" s="23">
        <v>44.451794196626217</v>
      </c>
      <c r="P7" s="23">
        <v>23.245724372795806</v>
      </c>
      <c r="Q7" s="23">
        <v>3.514655523711375</v>
      </c>
      <c r="R7" s="23">
        <v>37.114035784258498</v>
      </c>
      <c r="S7" s="23">
        <v>47.886321213093886</v>
      </c>
      <c r="T7" s="23">
        <v>28.74894611358884</v>
      </c>
      <c r="U7" s="23">
        <v>127.45483964385512</v>
      </c>
      <c r="V7" s="23">
        <v>7.4468756308786581</v>
      </c>
      <c r="W7" s="23">
        <v>15.572860856907258</v>
      </c>
      <c r="X7" s="23">
        <v>37.1988077527879</v>
      </c>
      <c r="Y7" s="23">
        <v>17.901816466471146</v>
      </c>
      <c r="Z7" s="23">
        <v>6.0909636886095528</v>
      </c>
      <c r="AA7" s="23">
        <v>3.1994006355272582</v>
      </c>
      <c r="AB7" s="23">
        <v>31.06668081780813</v>
      </c>
      <c r="AC7" s="23">
        <v>1.0242075542043403</v>
      </c>
      <c r="AD7" s="23">
        <v>43.15400622821889</v>
      </c>
      <c r="AE7" s="23">
        <v>540.67508586190763</v>
      </c>
      <c r="AF7" s="23">
        <v>245.82405833403743</v>
      </c>
      <c r="AG7" s="23">
        <v>84.184558135002973</v>
      </c>
      <c r="AH7" s="23">
        <v>41.840729872724424</v>
      </c>
      <c r="AI7" s="23">
        <v>28.97824968439031</v>
      </c>
      <c r="AJ7" s="23">
        <v>50.268011478371321</v>
      </c>
      <c r="AK7" s="23">
        <v>6.0825637650964843</v>
      </c>
      <c r="AL7" s="23">
        <v>87032.63702025509</v>
      </c>
      <c r="AM7" s="23">
        <v>54.672082112102515</v>
      </c>
      <c r="AN7" s="23">
        <v>126.91373271741955</v>
      </c>
      <c r="AO7" s="23">
        <v>38.979998264743223</v>
      </c>
      <c r="AP7" s="23">
        <v>193.43153972821037</v>
      </c>
      <c r="AQ7" s="23">
        <v>52.40753073447182</v>
      </c>
      <c r="AR7" s="23">
        <v>22.700118283877881</v>
      </c>
      <c r="AS7" s="23">
        <v>96.752175811121901</v>
      </c>
      <c r="AT7" s="23">
        <v>78.467571083636713</v>
      </c>
      <c r="AU7" s="23">
        <v>32.601855426260265</v>
      </c>
      <c r="AV7" s="23">
        <v>0.14344559239763163</v>
      </c>
      <c r="AW7" s="23">
        <v>0.19463465283272721</v>
      </c>
      <c r="AX7" s="23">
        <v>290.93154708372009</v>
      </c>
      <c r="AY7" s="23">
        <v>167.04050545608217</v>
      </c>
      <c r="AZ7" s="23">
        <v>34.924395569834388</v>
      </c>
      <c r="BA7" s="23">
        <v>5.8487872264369489</v>
      </c>
      <c r="BB7" s="23">
        <v>31.525435655686685</v>
      </c>
      <c r="BC7" s="23">
        <v>60.272020346402101</v>
      </c>
      <c r="BD7" s="23">
        <v>28.354900370270645</v>
      </c>
      <c r="BE7" s="23">
        <v>18.977518814161662</v>
      </c>
      <c r="BF7" s="23">
        <v>8.5126991064023123</v>
      </c>
      <c r="BG7" s="23">
        <v>93.34515430690972</v>
      </c>
      <c r="BH7" s="23">
        <v>1711.8452661474016</v>
      </c>
      <c r="BI7" s="23">
        <v>10.571471186034437</v>
      </c>
      <c r="BJ7" s="23">
        <v>710.35390807556871</v>
      </c>
      <c r="BK7" s="23">
        <v>76.178927821740032</v>
      </c>
      <c r="BL7" s="23">
        <v>1497.8622916593877</v>
      </c>
      <c r="BM7" s="23">
        <v>6250.3399331141445</v>
      </c>
      <c r="BN7" s="23">
        <v>202.06687230088409</v>
      </c>
      <c r="BO7" s="23">
        <v>139.04928277397676</v>
      </c>
      <c r="BP7" s="23">
        <v>1341.3532492499448</v>
      </c>
      <c r="BQ7" s="23">
        <v>14.353684701738148</v>
      </c>
      <c r="BR7" s="23">
        <v>24.037482263318601</v>
      </c>
      <c r="BS7" s="23">
        <v>0</v>
      </c>
      <c r="BT7" s="64">
        <v>1375727.2688888635</v>
      </c>
      <c r="BU7" s="23">
        <v>46332.949916273137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538.06588426070994</v>
      </c>
      <c r="CE7">
        <v>0</v>
      </c>
      <c r="CF7">
        <v>0</v>
      </c>
      <c r="CG7">
        <v>0</v>
      </c>
      <c r="CH7">
        <v>5835.4824945914761</v>
      </c>
      <c r="CI7">
        <v>2471923.0431615929</v>
      </c>
      <c r="CJ7" s="34">
        <f t="shared" si="0"/>
        <v>3900356.8103455817</v>
      </c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  <c r="EH7" s="23"/>
      <c r="EI7" s="23"/>
      <c r="EJ7" s="23"/>
      <c r="EK7" s="23"/>
      <c r="EL7" s="23"/>
      <c r="EM7" s="23"/>
      <c r="EN7" s="23"/>
      <c r="EO7" s="23"/>
      <c r="EP7" s="23"/>
      <c r="EQ7" s="23"/>
      <c r="ER7" s="23"/>
      <c r="ES7" s="23"/>
      <c r="ET7" s="23"/>
      <c r="EU7" s="23"/>
      <c r="EV7" s="23"/>
      <c r="EW7" s="23"/>
      <c r="EX7" s="23"/>
      <c r="EY7" s="23"/>
      <c r="EZ7" s="23"/>
      <c r="FA7" s="23"/>
      <c r="FB7" s="23"/>
      <c r="FC7" s="23"/>
      <c r="FD7" s="23"/>
      <c r="FE7" s="23"/>
      <c r="FF7" s="23"/>
      <c r="FG7" s="23"/>
      <c r="FH7" s="23"/>
      <c r="FI7" s="23"/>
      <c r="FJ7" s="23"/>
      <c r="FK7" s="23"/>
      <c r="FL7" s="23"/>
      <c r="FM7" s="23"/>
      <c r="FN7" s="23"/>
      <c r="FO7" s="23"/>
      <c r="FP7" s="23"/>
      <c r="FQ7" s="23"/>
      <c r="FR7" s="23"/>
      <c r="FS7" s="23"/>
      <c r="FT7" s="23"/>
      <c r="FU7" s="23"/>
      <c r="FV7" s="23"/>
      <c r="FW7" s="23"/>
      <c r="FX7" s="23"/>
    </row>
    <row r="8" spans="1:180" x14ac:dyDescent="0.2">
      <c r="A8" s="1" t="s">
        <v>70</v>
      </c>
      <c r="B8" s="23" t="s">
        <v>71</v>
      </c>
      <c r="C8" s="23">
        <v>103197.58856516611</v>
      </c>
      <c r="D8" s="23">
        <v>17.729989125798781</v>
      </c>
      <c r="E8" s="23">
        <v>12.844806682153312</v>
      </c>
      <c r="F8" s="23">
        <v>464880.82650934573</v>
      </c>
      <c r="G8" s="23">
        <v>26422.693076062445</v>
      </c>
      <c r="H8" s="23">
        <v>3266.4330314861795</v>
      </c>
      <c r="I8" s="23">
        <v>173.0547082490034</v>
      </c>
      <c r="J8" s="23">
        <v>10599.454999607995</v>
      </c>
      <c r="K8" s="23">
        <v>115.5388706651006</v>
      </c>
      <c r="L8" s="23">
        <v>7763379.9963162215</v>
      </c>
      <c r="M8" s="23">
        <v>28168.678977632535</v>
      </c>
      <c r="N8" s="23">
        <v>2872.0583269870867</v>
      </c>
      <c r="O8" s="23">
        <v>6167.9467200855406</v>
      </c>
      <c r="P8" s="23">
        <v>318664.54569445382</v>
      </c>
      <c r="Q8" s="23">
        <v>4496.4075124527799</v>
      </c>
      <c r="R8" s="23">
        <v>14400.146646862499</v>
      </c>
      <c r="S8" s="23">
        <v>561.19761323667399</v>
      </c>
      <c r="T8" s="23">
        <v>284.2884852052772</v>
      </c>
      <c r="U8" s="23">
        <v>2740.3010237947697</v>
      </c>
      <c r="V8" s="23">
        <v>99.447956197549999</v>
      </c>
      <c r="W8" s="23">
        <v>104.36626938545791</v>
      </c>
      <c r="X8" s="23">
        <v>649.21287471113976</v>
      </c>
      <c r="Y8" s="23">
        <v>188.68201173819352</v>
      </c>
      <c r="Z8" s="23">
        <v>7706773.1322009303</v>
      </c>
      <c r="AA8" s="23">
        <v>54.286364572576296</v>
      </c>
      <c r="AB8" s="23">
        <v>2575.2032611418817</v>
      </c>
      <c r="AC8" s="23">
        <v>489007.36304078269</v>
      </c>
      <c r="AD8" s="23">
        <v>487.40726851838775</v>
      </c>
      <c r="AE8" s="23">
        <v>17967.304672039936</v>
      </c>
      <c r="AF8" s="23">
        <v>2467.5827921067489</v>
      </c>
      <c r="AG8" s="23">
        <v>398.11928275541732</v>
      </c>
      <c r="AH8" s="23">
        <v>97.249187942297183</v>
      </c>
      <c r="AI8" s="23">
        <v>67.141995721151957</v>
      </c>
      <c r="AJ8" s="23">
        <v>634.6488054936849</v>
      </c>
      <c r="AK8" s="23">
        <v>38.490089332914032</v>
      </c>
      <c r="AL8" s="23">
        <v>17980.039279708562</v>
      </c>
      <c r="AM8" s="23">
        <v>298.33851039458148</v>
      </c>
      <c r="AN8" s="23">
        <v>3193.3528954179033</v>
      </c>
      <c r="AO8" s="23">
        <v>445.17799631990243</v>
      </c>
      <c r="AP8" s="23">
        <v>1692.2198491486706</v>
      </c>
      <c r="AQ8" s="23">
        <v>312.77061771481766</v>
      </c>
      <c r="AR8" s="23">
        <v>191.59485468135614</v>
      </c>
      <c r="AS8" s="23">
        <v>113.56853310675791</v>
      </c>
      <c r="AT8" s="23">
        <v>58.244544949304924</v>
      </c>
      <c r="AU8" s="23">
        <v>242.75581684371423</v>
      </c>
      <c r="AV8" s="23">
        <v>20.955668744768886</v>
      </c>
      <c r="AW8" s="23">
        <v>44.159833067187897</v>
      </c>
      <c r="AX8" s="23">
        <v>589.61854107713577</v>
      </c>
      <c r="AY8" s="23">
        <v>1404.4186401190916</v>
      </c>
      <c r="AZ8" s="23">
        <v>682.72345490147245</v>
      </c>
      <c r="BA8" s="23">
        <v>930.10003287722338</v>
      </c>
      <c r="BB8" s="23">
        <v>320.43706272411271</v>
      </c>
      <c r="BC8" s="23">
        <v>167.68073270014375</v>
      </c>
      <c r="BD8" s="23">
        <v>1014.8716692452788</v>
      </c>
      <c r="BE8" s="23">
        <v>50.152383312992562</v>
      </c>
      <c r="BF8" s="23">
        <v>22.148884429848462</v>
      </c>
      <c r="BG8" s="23">
        <v>43134.146006321374</v>
      </c>
      <c r="BH8" s="23">
        <v>37717.057039120045</v>
      </c>
      <c r="BI8" s="23">
        <v>1457.116543130154</v>
      </c>
      <c r="BJ8" s="23">
        <v>4316.1341620525618</v>
      </c>
      <c r="BK8" s="23">
        <v>99.2485618848103</v>
      </c>
      <c r="BL8" s="23">
        <v>5850.5316623143763</v>
      </c>
      <c r="BM8" s="23">
        <v>37311.490260335653</v>
      </c>
      <c r="BN8" s="23">
        <v>287.2974197266704</v>
      </c>
      <c r="BO8" s="23">
        <v>1108.9010526897598</v>
      </c>
      <c r="BP8" s="23">
        <v>1792.5824936351935</v>
      </c>
      <c r="BQ8" s="23">
        <v>163.95402614067785</v>
      </c>
      <c r="BR8" s="23">
        <v>319.83810924560566</v>
      </c>
      <c r="BS8" s="23">
        <v>0</v>
      </c>
      <c r="BT8" s="64">
        <v>17135364.997084774</v>
      </c>
      <c r="BU8" s="23">
        <v>161291.29102082239</v>
      </c>
      <c r="BV8" s="23">
        <v>0</v>
      </c>
      <c r="BW8" s="23">
        <v>0</v>
      </c>
      <c r="BX8" s="23">
        <v>0</v>
      </c>
      <c r="BY8" s="23">
        <v>0</v>
      </c>
      <c r="BZ8" s="23">
        <v>0</v>
      </c>
      <c r="CA8" s="23">
        <v>0</v>
      </c>
      <c r="CB8" s="23">
        <v>0</v>
      </c>
      <c r="CC8" s="23">
        <v>0</v>
      </c>
      <c r="CD8" s="23">
        <v>0</v>
      </c>
      <c r="CE8" s="23">
        <v>0</v>
      </c>
      <c r="CF8" s="23">
        <v>246688.69219078057</v>
      </c>
      <c r="CG8" s="23">
        <v>0</v>
      </c>
      <c r="CH8" s="23">
        <v>480395.16684231837</v>
      </c>
      <c r="CI8" s="23">
        <v>20072062.025411192</v>
      </c>
      <c r="CJ8" s="34">
        <f t="shared" si="0"/>
        <v>38095802.172549888</v>
      </c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23"/>
      <c r="ET8" s="23"/>
      <c r="EU8" s="23"/>
      <c r="EV8" s="23"/>
      <c r="EW8" s="23"/>
      <c r="EX8" s="23"/>
      <c r="EY8" s="23"/>
      <c r="EZ8" s="23"/>
      <c r="FA8" s="23"/>
      <c r="FB8" s="23"/>
      <c r="FC8" s="23"/>
      <c r="FD8" s="23"/>
      <c r="FE8" s="23"/>
      <c r="FF8" s="23"/>
      <c r="FG8" s="23"/>
      <c r="FH8" s="23"/>
      <c r="FI8" s="23"/>
      <c r="FJ8" s="23"/>
      <c r="FK8" s="23"/>
      <c r="FL8" s="23"/>
      <c r="FM8" s="23"/>
      <c r="FN8" s="23"/>
      <c r="FO8" s="23"/>
      <c r="FP8" s="23"/>
      <c r="FQ8" s="23"/>
      <c r="FR8" s="23"/>
      <c r="FS8" s="23"/>
      <c r="FT8" s="23"/>
      <c r="FU8" s="23"/>
      <c r="FV8" s="23"/>
      <c r="FW8" s="23"/>
      <c r="FX8" s="23"/>
    </row>
    <row r="9" spans="1:180" x14ac:dyDescent="0.2">
      <c r="A9" s="1" t="s">
        <v>72</v>
      </c>
      <c r="B9" s="23" t="s">
        <v>73</v>
      </c>
      <c r="C9" s="23">
        <v>7486004.5323733296</v>
      </c>
      <c r="D9" s="23">
        <v>14429.375383818015</v>
      </c>
      <c r="E9" s="23">
        <v>338263.6550168051</v>
      </c>
      <c r="F9" s="23">
        <v>6491.9538209682833</v>
      </c>
      <c r="G9" s="23">
        <v>12655265.987912312</v>
      </c>
      <c r="H9" s="23">
        <v>26280.274319127293</v>
      </c>
      <c r="I9" s="23">
        <v>5247.3913881685321</v>
      </c>
      <c r="J9" s="23">
        <v>45702.125226617711</v>
      </c>
      <c r="K9" s="23">
        <v>5114.4715194833216</v>
      </c>
      <c r="L9" s="23">
        <v>1889.2988507350394</v>
      </c>
      <c r="M9" s="23">
        <v>646450.5323243473</v>
      </c>
      <c r="N9" s="23">
        <v>675618.19904514158</v>
      </c>
      <c r="O9" s="23">
        <v>25464.649798310787</v>
      </c>
      <c r="P9" s="23">
        <v>11779.619861177729</v>
      </c>
      <c r="Q9" s="23">
        <v>1760.0797709624844</v>
      </c>
      <c r="R9" s="23">
        <v>17584.127679269539</v>
      </c>
      <c r="S9" s="23">
        <v>17192.343038707993</v>
      </c>
      <c r="T9" s="23">
        <v>9696.0062141547623</v>
      </c>
      <c r="U9" s="23">
        <v>55299.981106182124</v>
      </c>
      <c r="V9" s="23">
        <v>3018.1776587038867</v>
      </c>
      <c r="W9" s="23">
        <v>3708.35875657715</v>
      </c>
      <c r="X9" s="23">
        <v>39947.3002051441</v>
      </c>
      <c r="Y9" s="23">
        <v>5891.917916222591</v>
      </c>
      <c r="Z9" s="23">
        <v>8467.2635908182128</v>
      </c>
      <c r="AA9" s="23">
        <v>1138.5692642819672</v>
      </c>
      <c r="AB9" s="23">
        <v>13619.45337064607</v>
      </c>
      <c r="AC9" s="23">
        <v>9178.3259889298843</v>
      </c>
      <c r="AD9" s="23">
        <v>13250.846856983062</v>
      </c>
      <c r="AE9" s="23">
        <v>306143.30495266122</v>
      </c>
      <c r="AF9" s="23">
        <v>72445.723868774512</v>
      </c>
      <c r="AG9" s="23">
        <v>18218.172902061906</v>
      </c>
      <c r="AH9" s="23">
        <v>7789.5530556804915</v>
      </c>
      <c r="AI9" s="23">
        <v>6114.0235112092578</v>
      </c>
      <c r="AJ9" s="23">
        <v>14083.099130640183</v>
      </c>
      <c r="AK9" s="23">
        <v>1707.8444538187459</v>
      </c>
      <c r="AL9" s="23">
        <v>6024265.4209655821</v>
      </c>
      <c r="AM9" s="23">
        <v>13074.861534029624</v>
      </c>
      <c r="AN9" s="23">
        <v>108413.83920093901</v>
      </c>
      <c r="AO9" s="23">
        <v>12482.698447078677</v>
      </c>
      <c r="AP9" s="23">
        <v>61086.229392524721</v>
      </c>
      <c r="AQ9" s="23">
        <v>13954.355248685075</v>
      </c>
      <c r="AR9" s="23">
        <v>6276.3903118353501</v>
      </c>
      <c r="AS9" s="23">
        <v>17536.726437666319</v>
      </c>
      <c r="AT9" s="23">
        <v>12828.135357782061</v>
      </c>
      <c r="AU9" s="23">
        <v>8325.5406927111617</v>
      </c>
      <c r="AV9" s="23">
        <v>137.31458911441811</v>
      </c>
      <c r="AW9" s="23">
        <v>134.79173293278185</v>
      </c>
      <c r="AX9" s="23">
        <v>67899.897699430046</v>
      </c>
      <c r="AY9" s="23">
        <v>44911.109358474132</v>
      </c>
      <c r="AZ9" s="23">
        <v>14071.918966156059</v>
      </c>
      <c r="BA9" s="23">
        <v>893.10298422233177</v>
      </c>
      <c r="BB9" s="23">
        <v>15511.425072066015</v>
      </c>
      <c r="BC9" s="23">
        <v>19637.531988471626</v>
      </c>
      <c r="BD9" s="23">
        <v>24510.12390974825</v>
      </c>
      <c r="BE9" s="23">
        <v>5588.9526151742411</v>
      </c>
      <c r="BF9" s="23">
        <v>1529.7984808433437</v>
      </c>
      <c r="BG9" s="23">
        <v>40788.358460214207</v>
      </c>
      <c r="BH9" s="23">
        <v>274759.15917278652</v>
      </c>
      <c r="BI9" s="23">
        <v>2583.9545570556106</v>
      </c>
      <c r="BJ9" s="23">
        <v>113244.09134492684</v>
      </c>
      <c r="BK9" s="23">
        <v>12789.001002022858</v>
      </c>
      <c r="BL9" s="23">
        <v>240288.46774424415</v>
      </c>
      <c r="BM9" s="23">
        <v>1042232.3708159231</v>
      </c>
      <c r="BN9" s="23">
        <v>80239.618832589884</v>
      </c>
      <c r="BO9" s="23">
        <v>38545.934984410305</v>
      </c>
      <c r="BP9" s="23">
        <v>209281.25133815542</v>
      </c>
      <c r="BQ9" s="23">
        <v>4433.5219437385349</v>
      </c>
      <c r="BR9" s="23">
        <v>8044.1108419128932</v>
      </c>
      <c r="BS9" s="23">
        <v>0</v>
      </c>
      <c r="BT9" s="64">
        <v>31110556.546156213</v>
      </c>
      <c r="BU9" s="23">
        <v>28419974.580443941</v>
      </c>
      <c r="BV9" s="23">
        <v>0</v>
      </c>
      <c r="BW9" s="23">
        <v>10499.782038660382</v>
      </c>
      <c r="BX9" s="23">
        <v>0</v>
      </c>
      <c r="BY9" s="23">
        <v>0</v>
      </c>
      <c r="BZ9" s="23">
        <v>0</v>
      </c>
      <c r="CA9" s="23">
        <v>0</v>
      </c>
      <c r="CB9" s="23">
        <v>0</v>
      </c>
      <c r="CC9" s="23">
        <v>0</v>
      </c>
      <c r="CD9" s="23">
        <v>22760.785356561926</v>
      </c>
      <c r="CE9" s="23">
        <v>0</v>
      </c>
      <c r="CF9" s="23">
        <v>907591.18489332439</v>
      </c>
      <c r="CG9" s="23">
        <v>0</v>
      </c>
      <c r="CH9" s="23">
        <v>-729988.83052066597</v>
      </c>
      <c r="CI9" s="23">
        <v>68897828.872565955</v>
      </c>
      <c r="CJ9" s="34">
        <f t="shared" si="0"/>
        <v>128639222.92093399</v>
      </c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  <c r="EH9" s="23"/>
      <c r="EI9" s="23"/>
      <c r="EJ9" s="23"/>
      <c r="EK9" s="23"/>
      <c r="EL9" s="23"/>
      <c r="EM9" s="23"/>
      <c r="EN9" s="23"/>
      <c r="EO9" s="23"/>
      <c r="EP9" s="23"/>
      <c r="EQ9" s="23"/>
      <c r="ER9" s="23"/>
      <c r="ES9" s="23"/>
      <c r="ET9" s="23"/>
      <c r="EU9" s="23"/>
      <c r="EV9" s="23"/>
      <c r="EW9" s="23"/>
      <c r="EX9" s="23"/>
      <c r="EY9" s="23"/>
      <c r="EZ9" s="23"/>
      <c r="FA9" s="23"/>
      <c r="FB9" s="23"/>
      <c r="FC9" s="23"/>
      <c r="FD9" s="23"/>
      <c r="FE9" s="23"/>
      <c r="FF9" s="23"/>
      <c r="FG9" s="23"/>
      <c r="FH9" s="23"/>
      <c r="FI9" s="23"/>
      <c r="FJ9" s="23"/>
      <c r="FK9" s="23"/>
      <c r="FL9" s="23"/>
      <c r="FM9" s="23"/>
      <c r="FN9" s="23"/>
      <c r="FO9" s="23"/>
      <c r="FP9" s="23"/>
      <c r="FQ9" s="23"/>
      <c r="FR9" s="23"/>
      <c r="FS9" s="23"/>
      <c r="FT9" s="23"/>
      <c r="FU9" s="23"/>
      <c r="FV9" s="23"/>
      <c r="FW9" s="23"/>
      <c r="FX9" s="23"/>
    </row>
    <row r="10" spans="1:180" x14ac:dyDescent="0.2">
      <c r="A10" s="1" t="s">
        <v>74</v>
      </c>
      <c r="B10" s="23" t="s">
        <v>75</v>
      </c>
      <c r="C10" s="23">
        <v>3441.0974120163078</v>
      </c>
      <c r="D10" s="23">
        <v>34.735164221974649</v>
      </c>
      <c r="E10" s="23">
        <v>7197.6367938518315</v>
      </c>
      <c r="F10" s="23">
        <v>677.44133694159484</v>
      </c>
      <c r="G10" s="23">
        <v>12065.814574781207</v>
      </c>
      <c r="H10" s="23">
        <v>834683.47420036292</v>
      </c>
      <c r="I10" s="23">
        <v>4192.9857141037</v>
      </c>
      <c r="J10" s="23">
        <v>8163.6172878979205</v>
      </c>
      <c r="K10" s="23">
        <v>1871.652341085641</v>
      </c>
      <c r="L10" s="23">
        <v>292.70871754332751</v>
      </c>
      <c r="M10" s="23">
        <v>5301.0343559056755</v>
      </c>
      <c r="N10" s="23">
        <v>3991.2037052212486</v>
      </c>
      <c r="O10" s="23">
        <v>25330.301340949562</v>
      </c>
      <c r="P10" s="23">
        <v>4401.3922983786506</v>
      </c>
      <c r="Q10" s="23">
        <v>4527.4888025419687</v>
      </c>
      <c r="R10" s="23">
        <v>15537.651368947494</v>
      </c>
      <c r="S10" s="23">
        <v>6300.4971289222121</v>
      </c>
      <c r="T10" s="23">
        <v>3402.8362360665192</v>
      </c>
      <c r="U10" s="23">
        <v>23921.148935247045</v>
      </c>
      <c r="V10" s="23">
        <v>6580.0047820257887</v>
      </c>
      <c r="W10" s="23">
        <v>49777.493220417899</v>
      </c>
      <c r="X10" s="23">
        <v>85052.560398235408</v>
      </c>
      <c r="Y10" s="23">
        <v>8343.8417983590207</v>
      </c>
      <c r="Z10" s="23">
        <v>2196.5852266103766</v>
      </c>
      <c r="AA10" s="23">
        <v>155.99753368106252</v>
      </c>
      <c r="AB10" s="23">
        <v>3656.5744141429877</v>
      </c>
      <c r="AC10" s="23">
        <v>179659.00084501153</v>
      </c>
      <c r="AD10" s="23">
        <v>3404.995814412996</v>
      </c>
      <c r="AE10" s="23">
        <v>27841.98813359594</v>
      </c>
      <c r="AF10" s="23">
        <v>7343.3453655080502</v>
      </c>
      <c r="AG10" s="23">
        <v>4929.9502948358231</v>
      </c>
      <c r="AH10" s="23">
        <v>835.39749725818979</v>
      </c>
      <c r="AI10" s="23">
        <v>3295.0166922702319</v>
      </c>
      <c r="AJ10" s="23">
        <v>1880.8553606676669</v>
      </c>
      <c r="AK10" s="23">
        <v>8324.6277825977359</v>
      </c>
      <c r="AL10" s="23">
        <v>5930.5823859630218</v>
      </c>
      <c r="AM10" s="23">
        <v>1166.4646033173935</v>
      </c>
      <c r="AN10" s="23">
        <v>29672.960155686607</v>
      </c>
      <c r="AO10" s="23">
        <v>13565.461684366544</v>
      </c>
      <c r="AP10" s="23">
        <v>4821.8225822446875</v>
      </c>
      <c r="AQ10" s="23">
        <v>904.50651374170138</v>
      </c>
      <c r="AR10" s="23">
        <v>673.28212405248064</v>
      </c>
      <c r="AS10" s="23">
        <v>364.89234818419226</v>
      </c>
      <c r="AT10" s="23">
        <v>194.6552394536867</v>
      </c>
      <c r="AU10" s="23">
        <v>696.77058123836582</v>
      </c>
      <c r="AV10" s="23">
        <v>37.506917943204101</v>
      </c>
      <c r="AW10" s="23">
        <v>67.934775304134305</v>
      </c>
      <c r="AX10" s="23">
        <v>1518.5941401838875</v>
      </c>
      <c r="AY10" s="23">
        <v>3734.7830877746696</v>
      </c>
      <c r="AZ10" s="23">
        <v>1951.0905428655831</v>
      </c>
      <c r="BA10" s="23">
        <v>95.305774647501224</v>
      </c>
      <c r="BB10" s="23">
        <v>942.68430426576242</v>
      </c>
      <c r="BC10" s="23">
        <v>608.65614601616153</v>
      </c>
      <c r="BD10" s="23">
        <v>2976.8175724840985</v>
      </c>
      <c r="BE10" s="23">
        <v>980.07270972045569</v>
      </c>
      <c r="BF10" s="23">
        <v>145.34657386898701</v>
      </c>
      <c r="BG10" s="23">
        <v>62048.813448110937</v>
      </c>
      <c r="BH10" s="23">
        <v>14755.214520610822</v>
      </c>
      <c r="BI10" s="23">
        <v>3099.2723503322359</v>
      </c>
      <c r="BJ10" s="23">
        <v>24931.495978946121</v>
      </c>
      <c r="BK10" s="23">
        <v>265.96373409964508</v>
      </c>
      <c r="BL10" s="23">
        <v>33908.005871693545</v>
      </c>
      <c r="BM10" s="23">
        <v>56330.817076822343</v>
      </c>
      <c r="BN10" s="23">
        <v>16264.624854870372</v>
      </c>
      <c r="BO10" s="23">
        <v>9713.0155224466362</v>
      </c>
      <c r="BP10" s="23">
        <v>15963.442838594681</v>
      </c>
      <c r="BQ10" s="23">
        <v>923.97283876119411</v>
      </c>
      <c r="BR10" s="23">
        <v>33264.917298700369</v>
      </c>
      <c r="BS10" s="23">
        <v>0</v>
      </c>
      <c r="BT10" s="64">
        <v>1701132.6999719301</v>
      </c>
      <c r="BU10" s="23">
        <v>990707.78750622214</v>
      </c>
      <c r="BV10" s="23">
        <v>0</v>
      </c>
      <c r="BW10" s="23">
        <v>37294.220251789317</v>
      </c>
      <c r="BX10" s="23">
        <v>0</v>
      </c>
      <c r="BY10" s="23">
        <v>0</v>
      </c>
      <c r="BZ10">
        <v>0</v>
      </c>
      <c r="CA10" s="23">
        <v>0</v>
      </c>
      <c r="CB10" s="23">
        <v>0</v>
      </c>
      <c r="CC10" s="23">
        <v>-4.9206714982843032</v>
      </c>
      <c r="CD10" s="23">
        <v>455972.84223245259</v>
      </c>
      <c r="CE10" s="23">
        <v>0</v>
      </c>
      <c r="CF10" s="23">
        <v>31874.644341345833</v>
      </c>
      <c r="CG10" s="23">
        <v>-7.2258957205565411E-2</v>
      </c>
      <c r="CH10" s="23">
        <v>-7850.3451057543671</v>
      </c>
      <c r="CI10" s="23">
        <v>8168179.27879629</v>
      </c>
      <c r="CJ10" s="34">
        <f t="shared" si="0"/>
        <v>11377306.13506382</v>
      </c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  <c r="EZ10" s="23"/>
      <c r="FA10" s="23"/>
      <c r="FB10" s="23"/>
      <c r="FC10" s="23"/>
      <c r="FD10" s="23"/>
      <c r="FE10" s="23"/>
      <c r="FF10" s="23"/>
      <c r="FG10" s="23"/>
      <c r="FH10" s="23"/>
      <c r="FI10" s="23"/>
      <c r="FJ10" s="23"/>
      <c r="FK10" s="23"/>
      <c r="FL10" s="23"/>
      <c r="FM10" s="23"/>
      <c r="FN10" s="23"/>
      <c r="FO10" s="23"/>
      <c r="FP10" s="23"/>
      <c r="FQ10" s="23"/>
      <c r="FR10" s="23"/>
      <c r="FS10" s="23"/>
      <c r="FT10" s="23"/>
      <c r="FU10" s="23"/>
      <c r="FV10" s="23"/>
      <c r="FW10" s="23"/>
      <c r="FX10" s="23"/>
    </row>
    <row r="11" spans="1:180" x14ac:dyDescent="0.2">
      <c r="A11" s="1" t="s">
        <v>76</v>
      </c>
      <c r="B11" s="23" t="s">
        <v>77</v>
      </c>
      <c r="C11" s="23">
        <v>9257.4990171090121</v>
      </c>
      <c r="D11" s="23">
        <v>749.17535988391035</v>
      </c>
      <c r="E11" s="23">
        <v>128.20477520477158</v>
      </c>
      <c r="F11" s="23">
        <v>15409.939602031363</v>
      </c>
      <c r="G11" s="23">
        <v>39407.673472512142</v>
      </c>
      <c r="H11" s="23">
        <v>6958.3689869969166</v>
      </c>
      <c r="I11" s="23">
        <v>660156.13795324508</v>
      </c>
      <c r="J11" s="23">
        <v>11138.980195700011</v>
      </c>
      <c r="K11" s="23">
        <v>4818.6154817492297</v>
      </c>
      <c r="L11" s="23">
        <v>267.59782468184341</v>
      </c>
      <c r="M11" s="23">
        <v>24752.762482832175</v>
      </c>
      <c r="N11" s="23">
        <v>3610.8673625726497</v>
      </c>
      <c r="O11" s="23">
        <v>23643.293760164681</v>
      </c>
      <c r="P11" s="23">
        <v>38698.41494466849</v>
      </c>
      <c r="Q11" s="23">
        <v>11516.97026398378</v>
      </c>
      <c r="R11" s="23">
        <v>108344.2598036795</v>
      </c>
      <c r="S11" s="23">
        <v>28341.64184424292</v>
      </c>
      <c r="T11" s="23">
        <v>34832.347231789732</v>
      </c>
      <c r="U11" s="23">
        <v>116890.00992510797</v>
      </c>
      <c r="V11" s="23">
        <v>26538.02953619722</v>
      </c>
      <c r="W11" s="23">
        <v>68493.986395728498</v>
      </c>
      <c r="X11" s="23">
        <v>844788.11072283692</v>
      </c>
      <c r="Y11" s="23">
        <v>29865.680817239707</v>
      </c>
      <c r="Z11" s="23">
        <v>65997.439858160535</v>
      </c>
      <c r="AA11" s="23">
        <v>148.37949900255265</v>
      </c>
      <c r="AB11" s="23">
        <v>37856.503247958834</v>
      </c>
      <c r="AC11" s="23">
        <v>5907474.1203202195</v>
      </c>
      <c r="AD11" s="23">
        <v>7448.3489196906276</v>
      </c>
      <c r="AE11" s="23">
        <v>204222.03146402613</v>
      </c>
      <c r="AF11" s="23">
        <v>13568.935522932195</v>
      </c>
      <c r="AG11" s="23">
        <v>25909.36341513391</v>
      </c>
      <c r="AH11" s="23">
        <v>439.81735755689908</v>
      </c>
      <c r="AI11" s="23">
        <v>6264.931554219148</v>
      </c>
      <c r="AJ11" s="23">
        <v>25411.952425730775</v>
      </c>
      <c r="AK11" s="23">
        <v>696.33081120992756</v>
      </c>
      <c r="AL11" s="23">
        <v>3385.1932803677551</v>
      </c>
      <c r="AM11" s="23">
        <v>1113.6244991851788</v>
      </c>
      <c r="AN11" s="23">
        <v>7220.9589967043012</v>
      </c>
      <c r="AO11" s="23">
        <v>6765.878997486654</v>
      </c>
      <c r="AP11" s="23">
        <v>4608.6647215690464</v>
      </c>
      <c r="AQ11" s="23">
        <v>829.23332911415696</v>
      </c>
      <c r="AR11" s="23">
        <v>626.39766867100889</v>
      </c>
      <c r="AS11" s="23">
        <v>357.06083664719944</v>
      </c>
      <c r="AT11" s="23">
        <v>176.3907177609108</v>
      </c>
      <c r="AU11" s="23">
        <v>5265.2937341269899</v>
      </c>
      <c r="AV11" s="23">
        <v>1232.7641649325187</v>
      </c>
      <c r="AW11" s="23">
        <v>2951.3586269921175</v>
      </c>
      <c r="AX11" s="23">
        <v>3566.961554356938</v>
      </c>
      <c r="AY11" s="23">
        <v>3683.4670588031549</v>
      </c>
      <c r="AZ11" s="23">
        <v>1822.7325528644976</v>
      </c>
      <c r="BA11" s="23">
        <v>217.59441009101823</v>
      </c>
      <c r="BB11" s="23">
        <v>846.13115230008316</v>
      </c>
      <c r="BC11" s="23">
        <v>427.61676606398959</v>
      </c>
      <c r="BD11" s="23">
        <v>3454.4031111154241</v>
      </c>
      <c r="BE11" s="23">
        <v>589.22467138763488</v>
      </c>
      <c r="BF11" s="23">
        <v>90.114935183762199</v>
      </c>
      <c r="BG11" s="23">
        <v>47351.406909910707</v>
      </c>
      <c r="BH11" s="23">
        <v>7603.7573478334798</v>
      </c>
      <c r="BI11" s="23">
        <v>915.27971515536206</v>
      </c>
      <c r="BJ11" s="23">
        <v>8591.0307050338597</v>
      </c>
      <c r="BK11" s="23">
        <v>263.12111743803325</v>
      </c>
      <c r="BL11" s="23">
        <v>3724.8543244380712</v>
      </c>
      <c r="BM11" s="23">
        <v>6259.9871491861204</v>
      </c>
      <c r="BN11" s="23">
        <v>37686.130016170478</v>
      </c>
      <c r="BO11" s="23">
        <v>14977.235022147564</v>
      </c>
      <c r="BP11" s="23">
        <v>5541.8480479602704</v>
      </c>
      <c r="BQ11" s="23">
        <v>18479.598742642294</v>
      </c>
      <c r="BR11" s="23">
        <v>2863.812259276006</v>
      </c>
      <c r="BS11" s="23">
        <v>0</v>
      </c>
      <c r="BT11" s="64">
        <v>8607535.8492989149</v>
      </c>
      <c r="BU11" s="23">
        <v>438388.6856090689</v>
      </c>
      <c r="BV11" s="23">
        <v>0</v>
      </c>
      <c r="BW11" s="23">
        <v>24.899858142607652</v>
      </c>
      <c r="BX11" s="23">
        <v>0</v>
      </c>
      <c r="BY11" s="23">
        <v>0</v>
      </c>
      <c r="BZ11">
        <v>0</v>
      </c>
      <c r="CA11" s="23">
        <v>0</v>
      </c>
      <c r="CB11" s="23">
        <v>0</v>
      </c>
      <c r="CC11" s="23">
        <v>2671.7945411986211</v>
      </c>
      <c r="CD11" s="23">
        <v>431615.64554105618</v>
      </c>
      <c r="CE11" s="23">
        <v>0</v>
      </c>
      <c r="CF11" s="23">
        <v>65000.164492084776</v>
      </c>
      <c r="CG11" s="23">
        <v>0</v>
      </c>
      <c r="CH11" s="23">
        <v>79278.569343609575</v>
      </c>
      <c r="CI11" s="23">
        <v>4471191.7509553963</v>
      </c>
      <c r="CJ11" s="34">
        <f t="shared" si="0"/>
        <v>14095707.359639473</v>
      </c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</row>
    <row r="12" spans="1:180" x14ac:dyDescent="0.2">
      <c r="A12" s="1" t="s">
        <v>78</v>
      </c>
      <c r="B12" s="23" t="s">
        <v>79</v>
      </c>
      <c r="C12" s="23">
        <v>38355.062862727558</v>
      </c>
      <c r="D12" s="23">
        <v>241.34081651784896</v>
      </c>
      <c r="E12" s="23">
        <v>738.69926053185861</v>
      </c>
      <c r="F12" s="23">
        <v>11255.952937120514</v>
      </c>
      <c r="G12" s="23">
        <v>1264508.9034554942</v>
      </c>
      <c r="H12" s="23">
        <v>39609.337781386886</v>
      </c>
      <c r="I12" s="23">
        <v>50998.793493374913</v>
      </c>
      <c r="J12" s="23">
        <v>389233.64795992128</v>
      </c>
      <c r="K12" s="23">
        <v>539519.54159098701</v>
      </c>
      <c r="L12" s="23">
        <v>605.37321084352732</v>
      </c>
      <c r="M12" s="23">
        <v>137940.76590823237</v>
      </c>
      <c r="N12" s="23">
        <v>191135.21934260943</v>
      </c>
      <c r="O12" s="23">
        <v>204256.95506577578</v>
      </c>
      <c r="P12" s="23">
        <v>81049.46900727888</v>
      </c>
      <c r="Q12" s="23">
        <v>13687.831211927598</v>
      </c>
      <c r="R12" s="23">
        <v>115819.83109126559</v>
      </c>
      <c r="S12" s="23">
        <v>49642.259678687406</v>
      </c>
      <c r="T12" s="23">
        <v>28526.343087265319</v>
      </c>
      <c r="U12" s="23">
        <v>108123.76158121013</v>
      </c>
      <c r="V12" s="23">
        <v>18276.660693898964</v>
      </c>
      <c r="W12" s="23">
        <v>4567.0841375724194</v>
      </c>
      <c r="X12" s="23">
        <v>141445.38541473873</v>
      </c>
      <c r="Y12" s="23">
        <v>13628.404011121782</v>
      </c>
      <c r="Z12" s="23">
        <v>4203.5880873648221</v>
      </c>
      <c r="AA12" s="23">
        <v>467.54812165136656</v>
      </c>
      <c r="AB12" s="23">
        <v>71300.400040283304</v>
      </c>
      <c r="AC12" s="23">
        <v>23285.202510047962</v>
      </c>
      <c r="AD12" s="23">
        <v>182531.06438328876</v>
      </c>
      <c r="AE12" s="23">
        <v>1782284.0579287931</v>
      </c>
      <c r="AF12" s="23">
        <v>209583.03837398766</v>
      </c>
      <c r="AG12" s="23">
        <v>54367.038430419983</v>
      </c>
      <c r="AH12" s="23">
        <v>878.4969477706959</v>
      </c>
      <c r="AI12" s="23">
        <v>15276.71051418768</v>
      </c>
      <c r="AJ12" s="23">
        <v>4311.9575260411921</v>
      </c>
      <c r="AK12" s="23">
        <v>10488.039584921538</v>
      </c>
      <c r="AL12" s="23">
        <v>4361.0940804325164</v>
      </c>
      <c r="AM12" s="23">
        <v>200003.66294276356</v>
      </c>
      <c r="AN12" s="23">
        <v>5345.4308252500477</v>
      </c>
      <c r="AO12" s="23">
        <v>102889.34088280657</v>
      </c>
      <c r="AP12" s="23">
        <v>37070.605752505006</v>
      </c>
      <c r="AQ12" s="23">
        <v>35068.130175625643</v>
      </c>
      <c r="AR12" s="23">
        <v>3927.8505093853055</v>
      </c>
      <c r="AS12" s="23">
        <v>22443.336779748661</v>
      </c>
      <c r="AT12" s="23">
        <v>5495.950461131225</v>
      </c>
      <c r="AU12" s="23">
        <v>2840.3414916191805</v>
      </c>
      <c r="AV12" s="23">
        <v>235.8869540978599</v>
      </c>
      <c r="AW12" s="23">
        <v>337.19082047841522</v>
      </c>
      <c r="AX12" s="23">
        <v>23317.07350303953</v>
      </c>
      <c r="AY12" s="23">
        <v>36041.607019255585</v>
      </c>
      <c r="AZ12" s="23">
        <v>5988.4726445992246</v>
      </c>
      <c r="BA12" s="23">
        <v>7508.247767475571</v>
      </c>
      <c r="BB12" s="23">
        <v>88671.001799675505</v>
      </c>
      <c r="BC12" s="23">
        <v>10383.774816213054</v>
      </c>
      <c r="BD12" s="23">
        <v>9454.768449485553</v>
      </c>
      <c r="BE12" s="23">
        <v>2739.4384144002629</v>
      </c>
      <c r="BF12" s="23">
        <v>1304.187698966821</v>
      </c>
      <c r="BG12" s="23">
        <v>120998.85369893919</v>
      </c>
      <c r="BH12" s="23">
        <v>96452.995329548648</v>
      </c>
      <c r="BI12" s="23">
        <v>2256.6095172539563</v>
      </c>
      <c r="BJ12" s="23">
        <v>69500.849277019282</v>
      </c>
      <c r="BK12" s="23">
        <v>3071.3957393017149</v>
      </c>
      <c r="BL12" s="23">
        <v>37992.013860417821</v>
      </c>
      <c r="BM12" s="23">
        <v>27646.363440605819</v>
      </c>
      <c r="BN12" s="23">
        <v>26777.831440873375</v>
      </c>
      <c r="BO12" s="23">
        <v>13925.317310684493</v>
      </c>
      <c r="BP12" s="23">
        <v>21665.393683871971</v>
      </c>
      <c r="BQ12" s="23">
        <v>13774.952153045786</v>
      </c>
      <c r="BR12" s="23">
        <v>3823.7844517742105</v>
      </c>
      <c r="BS12" s="23">
        <v>0</v>
      </c>
      <c r="BT12" s="64">
        <v>6845457.5197415436</v>
      </c>
      <c r="BU12" s="23">
        <v>139141.66635273665</v>
      </c>
      <c r="BV12" s="23">
        <v>0</v>
      </c>
      <c r="BW12" s="23">
        <v>4521.3420393962933</v>
      </c>
      <c r="BX12" s="23">
        <v>0</v>
      </c>
      <c r="BY12" s="23">
        <v>0</v>
      </c>
      <c r="BZ12">
        <v>0</v>
      </c>
      <c r="CA12" s="23">
        <v>0</v>
      </c>
      <c r="CB12" s="23">
        <v>0</v>
      </c>
      <c r="CC12" s="23">
        <v>0</v>
      </c>
      <c r="CD12" s="23">
        <v>4143.1215533009072</v>
      </c>
      <c r="CE12" s="23">
        <v>0</v>
      </c>
      <c r="CF12" s="23">
        <v>35324.897218885955</v>
      </c>
      <c r="CG12" s="23">
        <v>0</v>
      </c>
      <c r="CH12" s="23">
        <v>-140326.55521806004</v>
      </c>
      <c r="CI12" s="23">
        <v>3647062.8130815774</v>
      </c>
      <c r="CJ12" s="34">
        <f t="shared" si="0"/>
        <v>10535324.80476938</v>
      </c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23"/>
      <c r="ET12" s="23"/>
      <c r="EU12" s="23"/>
      <c r="EV12" s="23"/>
      <c r="EW12" s="23"/>
      <c r="EX12" s="23"/>
      <c r="EY12" s="23"/>
      <c r="EZ12" s="23"/>
      <c r="FA12" s="23"/>
      <c r="FB12" s="23"/>
      <c r="FC12" s="23"/>
      <c r="FD12" s="23"/>
      <c r="FE12" s="23"/>
      <c r="FF12" s="23"/>
      <c r="FG12" s="23"/>
      <c r="FH12" s="23"/>
      <c r="FI12" s="23"/>
      <c r="FJ12" s="23"/>
      <c r="FK12" s="23"/>
      <c r="FL12" s="23"/>
      <c r="FM12" s="23"/>
      <c r="FN12" s="23"/>
      <c r="FO12" s="23"/>
      <c r="FP12" s="23"/>
      <c r="FQ12" s="23"/>
      <c r="FR12" s="23"/>
      <c r="FS12" s="23"/>
      <c r="FT12" s="23"/>
      <c r="FU12" s="23"/>
      <c r="FV12" s="23"/>
      <c r="FW12" s="23"/>
      <c r="FX12" s="23"/>
    </row>
    <row r="13" spans="1:180" x14ac:dyDescent="0.2">
      <c r="A13" s="1" t="s">
        <v>80</v>
      </c>
      <c r="B13" s="23" t="s">
        <v>81</v>
      </c>
      <c r="C13" s="23">
        <v>5561.281219387758</v>
      </c>
      <c r="D13" s="23">
        <v>482.41193185952022</v>
      </c>
      <c r="E13" s="23">
        <v>366.63556070765702</v>
      </c>
      <c r="F13" s="23">
        <v>2748.009935432658</v>
      </c>
      <c r="G13" s="23">
        <v>86614.226764815103</v>
      </c>
      <c r="H13" s="23">
        <v>12655.87607996268</v>
      </c>
      <c r="I13" s="23">
        <v>9394.7928868211748</v>
      </c>
      <c r="J13" s="23">
        <v>96570.327856175907</v>
      </c>
      <c r="K13" s="23">
        <v>1419886.4639459921</v>
      </c>
      <c r="L13" s="23">
        <v>970.3797855867374</v>
      </c>
      <c r="M13" s="23">
        <v>22017.98113379554</v>
      </c>
      <c r="N13" s="23">
        <v>56850.89826479648</v>
      </c>
      <c r="O13" s="23">
        <v>26656.79346508361</v>
      </c>
      <c r="P13" s="23">
        <v>15905.159875305795</v>
      </c>
      <c r="Q13" s="23">
        <v>1559.6090309829713</v>
      </c>
      <c r="R13" s="23">
        <v>20403.341974421914</v>
      </c>
      <c r="S13" s="23">
        <v>214830.69208170616</v>
      </c>
      <c r="T13" s="23">
        <v>18894.044106633995</v>
      </c>
      <c r="U13" s="23">
        <v>84366.911792800776</v>
      </c>
      <c r="V13" s="23">
        <v>3539.3199152720163</v>
      </c>
      <c r="W13" s="23">
        <v>3929.0256178076493</v>
      </c>
      <c r="X13" s="23">
        <v>42867.617066766397</v>
      </c>
      <c r="Y13" s="23">
        <v>9188.7462220372599</v>
      </c>
      <c r="Z13" s="23">
        <v>13062.548935906225</v>
      </c>
      <c r="AA13" s="23">
        <v>1493.0118587480035</v>
      </c>
      <c r="AB13" s="23">
        <v>58109.377571773155</v>
      </c>
      <c r="AC13" s="23">
        <v>12341.663579757716</v>
      </c>
      <c r="AD13" s="23">
        <v>75238.919770394728</v>
      </c>
      <c r="AE13" s="23">
        <v>716841.67982156132</v>
      </c>
      <c r="AF13" s="23">
        <v>143651.36304005727</v>
      </c>
      <c r="AG13" s="23">
        <v>72297.939859354781</v>
      </c>
      <c r="AH13" s="23">
        <v>2828.455028240036</v>
      </c>
      <c r="AI13" s="23">
        <v>30721.31978075792</v>
      </c>
      <c r="AJ13" s="23">
        <v>14355.936322560645</v>
      </c>
      <c r="AK13" s="23">
        <v>28088.657765845266</v>
      </c>
      <c r="AL13" s="23">
        <v>12156.207950167083</v>
      </c>
      <c r="AM13" s="23">
        <v>3026891.7850831007</v>
      </c>
      <c r="AN13" s="23">
        <v>73610.122006378573</v>
      </c>
      <c r="AO13" s="23">
        <v>264353.11648227845</v>
      </c>
      <c r="AP13" s="23">
        <v>462338.16590507596</v>
      </c>
      <c r="AQ13" s="23">
        <v>261881.02408880868</v>
      </c>
      <c r="AR13" s="23">
        <v>40095.477880578364</v>
      </c>
      <c r="AS13" s="23">
        <v>308044.25665769749</v>
      </c>
      <c r="AT13" s="23">
        <v>186986.41565190515</v>
      </c>
      <c r="AU13" s="23">
        <v>6668.4707196914906</v>
      </c>
      <c r="AV13" s="23">
        <v>901.11285855495169</v>
      </c>
      <c r="AW13" s="23">
        <v>303.96564453857013</v>
      </c>
      <c r="AX13" s="23">
        <v>271195.28939816036</v>
      </c>
      <c r="AY13" s="23">
        <v>405177.62359395437</v>
      </c>
      <c r="AZ13" s="23">
        <v>26111.707336644187</v>
      </c>
      <c r="BA13" s="23">
        <v>23892.961960228891</v>
      </c>
      <c r="BB13" s="23">
        <v>1420335.7556220677</v>
      </c>
      <c r="BC13" s="23">
        <v>113262.59159352051</v>
      </c>
      <c r="BD13" s="23">
        <v>30992.755840180715</v>
      </c>
      <c r="BE13" s="23">
        <v>31887.433272377475</v>
      </c>
      <c r="BF13" s="23">
        <v>5812.1641080168838</v>
      </c>
      <c r="BG13" s="23">
        <v>159588.69995324183</v>
      </c>
      <c r="BH13" s="23">
        <v>440283.10827152594</v>
      </c>
      <c r="BI13" s="23">
        <v>9058.1535024625409</v>
      </c>
      <c r="BJ13" s="23">
        <v>137975.36569234036</v>
      </c>
      <c r="BK13" s="23">
        <v>19294.990450255827</v>
      </c>
      <c r="BL13" s="23">
        <v>68030.362776367459</v>
      </c>
      <c r="BM13" s="23">
        <v>40973.195649253656</v>
      </c>
      <c r="BN13" s="23">
        <v>116023.86053512825</v>
      </c>
      <c r="BO13" s="23">
        <v>56087.761947415798</v>
      </c>
      <c r="BP13" s="23">
        <v>134784.14549355785</v>
      </c>
      <c r="BQ13" s="23">
        <v>42052.193382031597</v>
      </c>
      <c r="BR13" s="23">
        <v>18885.597312623417</v>
      </c>
      <c r="BS13" s="23">
        <v>0</v>
      </c>
      <c r="BT13" s="64">
        <v>11541227.258469239</v>
      </c>
      <c r="BU13" s="23">
        <v>233688.65928472189</v>
      </c>
      <c r="BV13" s="23">
        <v>0</v>
      </c>
      <c r="BW13" s="23">
        <v>0.52232352001033344</v>
      </c>
      <c r="BX13" s="23">
        <v>0</v>
      </c>
      <c r="BY13" s="23">
        <v>0</v>
      </c>
      <c r="BZ13">
        <v>0</v>
      </c>
      <c r="CA13" s="23">
        <v>0</v>
      </c>
      <c r="CB13" s="23">
        <v>0</v>
      </c>
      <c r="CC13" s="23">
        <v>0</v>
      </c>
      <c r="CD13" s="23">
        <v>21834.045265337212</v>
      </c>
      <c r="CE13" s="23">
        <v>0</v>
      </c>
      <c r="CF13" s="23">
        <v>121323.60028230051</v>
      </c>
      <c r="CG13" s="23">
        <v>0</v>
      </c>
      <c r="CH13" s="23">
        <v>-218507.69190444855</v>
      </c>
      <c r="CI13" s="23">
        <v>1494035.201872793</v>
      </c>
      <c r="CJ13" s="34">
        <f t="shared" si="0"/>
        <v>13193601.595593464</v>
      </c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</row>
    <row r="14" spans="1:180" x14ac:dyDescent="0.2">
      <c r="A14" s="1" t="s">
        <v>82</v>
      </c>
      <c r="B14" s="23" t="s">
        <v>83</v>
      </c>
      <c r="C14" s="23">
        <v>416764.7290685515</v>
      </c>
      <c r="D14" s="23">
        <v>17239.024814593158</v>
      </c>
      <c r="E14" s="23">
        <v>194195.85218825069</v>
      </c>
      <c r="F14" s="23">
        <v>30535.882120977814</v>
      </c>
      <c r="G14" s="23">
        <v>90732.769944801068</v>
      </c>
      <c r="H14" s="23">
        <v>10169.375258224989</v>
      </c>
      <c r="I14" s="23">
        <v>14816.77922058952</v>
      </c>
      <c r="J14" s="23">
        <v>6831.4640942725273</v>
      </c>
      <c r="K14" s="23">
        <v>7550.9137193765546</v>
      </c>
      <c r="L14" s="23">
        <v>634853.12546973058</v>
      </c>
      <c r="M14" s="23">
        <v>21895.923576482099</v>
      </c>
      <c r="N14" s="23">
        <v>7935.6064722207393</v>
      </c>
      <c r="O14" s="23">
        <v>20419.031799851677</v>
      </c>
      <c r="P14" s="23">
        <v>125695.5314715836</v>
      </c>
      <c r="Q14" s="23">
        <v>8488.7531122667278</v>
      </c>
      <c r="R14" s="23">
        <v>58853.525485056867</v>
      </c>
      <c r="S14" s="23">
        <v>5991.4232774772754</v>
      </c>
      <c r="T14" s="23">
        <v>4821.4259892101109</v>
      </c>
      <c r="U14" s="23">
        <v>46037.588893709188</v>
      </c>
      <c r="V14" s="23">
        <v>5173.3737151363512</v>
      </c>
      <c r="W14" s="23">
        <v>3210.7323641566636</v>
      </c>
      <c r="X14" s="23">
        <v>22886.149448106567</v>
      </c>
      <c r="Y14" s="23">
        <v>28444.625233111426</v>
      </c>
      <c r="Z14" s="23">
        <v>79690.212093252107</v>
      </c>
      <c r="AA14" s="23">
        <v>1164.3128387330103</v>
      </c>
      <c r="AB14" s="23">
        <v>42228.161727679311</v>
      </c>
      <c r="AC14" s="23">
        <v>811344.4058879345</v>
      </c>
      <c r="AD14" s="23">
        <v>122382.02707748298</v>
      </c>
      <c r="AE14" s="23">
        <v>278960.69833181129</v>
      </c>
      <c r="AF14" s="23">
        <v>90908.235426746352</v>
      </c>
      <c r="AG14" s="23">
        <v>993367.93056031817</v>
      </c>
      <c r="AH14" s="23">
        <v>204221.39307478582</v>
      </c>
      <c r="AI14" s="23">
        <v>496601.61703012104</v>
      </c>
      <c r="AJ14" s="23">
        <v>53197.845745384853</v>
      </c>
      <c r="AK14" s="23">
        <v>56690.163837890221</v>
      </c>
      <c r="AL14" s="23">
        <v>29750.725217568852</v>
      </c>
      <c r="AM14" s="23">
        <v>7007.5167465170471</v>
      </c>
      <c r="AN14" s="23">
        <v>8579.0067933444479</v>
      </c>
      <c r="AO14" s="23">
        <v>7757.4835780925741</v>
      </c>
      <c r="AP14" s="23">
        <v>23595.553088815828</v>
      </c>
      <c r="AQ14" s="23">
        <v>26074.375434298956</v>
      </c>
      <c r="AR14" s="23">
        <v>2029.843848905442</v>
      </c>
      <c r="AS14" s="23">
        <v>1425.3979295796946</v>
      </c>
      <c r="AT14" s="23">
        <v>12050.061036665045</v>
      </c>
      <c r="AU14" s="23">
        <v>29496.337736008929</v>
      </c>
      <c r="AV14" s="23">
        <v>6140.181141115957</v>
      </c>
      <c r="AW14" s="23">
        <v>1920.1391209346339</v>
      </c>
      <c r="AX14" s="23">
        <v>22679.167393961696</v>
      </c>
      <c r="AY14" s="23">
        <v>28313.559136139131</v>
      </c>
      <c r="AZ14" s="23">
        <v>1687.8506100669333</v>
      </c>
      <c r="BA14" s="23">
        <v>2405.305891509453</v>
      </c>
      <c r="BB14" s="23">
        <v>9361.0918128816411</v>
      </c>
      <c r="BC14" s="23">
        <v>13002.021279695267</v>
      </c>
      <c r="BD14" s="23">
        <v>17373.444833675148</v>
      </c>
      <c r="BE14" s="23">
        <v>3374.9437528045287</v>
      </c>
      <c r="BF14" s="23">
        <v>1844.5948347689337</v>
      </c>
      <c r="BG14" s="23">
        <v>102288.44158213196</v>
      </c>
      <c r="BH14" s="23">
        <v>164638.32192919159</v>
      </c>
      <c r="BI14" s="23">
        <v>2363.6195914169302</v>
      </c>
      <c r="BJ14" s="23">
        <v>37998.136028467561</v>
      </c>
      <c r="BK14" s="23">
        <v>2692.1578093019516</v>
      </c>
      <c r="BL14" s="23">
        <v>21140.065725228138</v>
      </c>
      <c r="BM14" s="23">
        <v>38370.788283816531</v>
      </c>
      <c r="BN14" s="23">
        <v>11712.853481810378</v>
      </c>
      <c r="BO14" s="23">
        <v>10885.288926879357</v>
      </c>
      <c r="BP14" s="23">
        <v>6194.4730034967588</v>
      </c>
      <c r="BQ14" s="23">
        <v>23560.925371695546</v>
      </c>
      <c r="BR14" s="23">
        <v>21102.960429150713</v>
      </c>
      <c r="BS14" s="23">
        <v>0</v>
      </c>
      <c r="BT14" s="64">
        <v>5713117.2437498141</v>
      </c>
      <c r="BU14" s="23">
        <v>4063229.8651509937</v>
      </c>
      <c r="BV14" s="23">
        <v>0</v>
      </c>
      <c r="BW14" s="23">
        <v>0</v>
      </c>
      <c r="BX14" s="23">
        <v>0</v>
      </c>
      <c r="BY14" s="23">
        <v>0</v>
      </c>
      <c r="BZ14">
        <v>0</v>
      </c>
      <c r="CA14" s="23">
        <v>0</v>
      </c>
      <c r="CB14" s="23">
        <v>0</v>
      </c>
      <c r="CC14" s="23">
        <v>0</v>
      </c>
      <c r="CD14" s="23">
        <v>28.959854911067193</v>
      </c>
      <c r="CE14" s="23">
        <v>0</v>
      </c>
      <c r="CF14" s="23">
        <v>0</v>
      </c>
      <c r="CG14" s="23">
        <v>0</v>
      </c>
      <c r="CH14" s="23">
        <v>-439826.26963594847</v>
      </c>
      <c r="CI14" s="23">
        <v>7234800.1131494157</v>
      </c>
      <c r="CJ14" s="34">
        <f t="shared" si="0"/>
        <v>16571349.912269184</v>
      </c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23"/>
      <c r="ET14" s="23"/>
      <c r="EU14" s="23"/>
      <c r="EV14" s="23"/>
      <c r="EW14" s="23"/>
      <c r="EX14" s="23"/>
      <c r="EY14" s="23"/>
      <c r="EZ14" s="23"/>
      <c r="FA14" s="23"/>
      <c r="FB14" s="23"/>
      <c r="FC14" s="23"/>
      <c r="FD14" s="23"/>
      <c r="FE14" s="23"/>
      <c r="FF14" s="23"/>
      <c r="FG14" s="23"/>
      <c r="FH14" s="23"/>
      <c r="FI14" s="23"/>
      <c r="FJ14" s="23"/>
      <c r="FK14" s="23"/>
      <c r="FL14" s="23"/>
      <c r="FM14" s="23"/>
      <c r="FN14" s="23"/>
      <c r="FO14" s="23"/>
      <c r="FP14" s="23"/>
      <c r="FQ14" s="23"/>
      <c r="FR14" s="23"/>
      <c r="FS14" s="23"/>
      <c r="FT14" s="23"/>
      <c r="FU14" s="23"/>
      <c r="FV14" s="23"/>
      <c r="FW14" s="23"/>
      <c r="FX14" s="23"/>
    </row>
    <row r="15" spans="1:180" x14ac:dyDescent="0.2">
      <c r="A15" s="1" t="s">
        <v>84</v>
      </c>
      <c r="B15" s="23" t="s">
        <v>85</v>
      </c>
      <c r="C15" s="23">
        <v>168079.99857460434</v>
      </c>
      <c r="D15" s="23">
        <v>632.94677072194293</v>
      </c>
      <c r="E15" s="23">
        <v>509.5006011269125</v>
      </c>
      <c r="F15" s="23">
        <v>12257.973593670682</v>
      </c>
      <c r="G15" s="23">
        <v>359014.70402364596</v>
      </c>
      <c r="H15" s="23">
        <v>182810.84714634522</v>
      </c>
      <c r="I15" s="23">
        <v>106893.5995178462</v>
      </c>
      <c r="J15" s="23">
        <v>99829.587850359676</v>
      </c>
      <c r="K15" s="23">
        <v>130426.40535263429</v>
      </c>
      <c r="L15" s="23">
        <v>54127.390447790443</v>
      </c>
      <c r="M15" s="23">
        <v>1248878.1188431622</v>
      </c>
      <c r="N15" s="23">
        <v>956843.64637140627</v>
      </c>
      <c r="O15" s="23">
        <v>397759.73731063819</v>
      </c>
      <c r="P15" s="23">
        <v>180022.42881953466</v>
      </c>
      <c r="Q15" s="23">
        <v>96303.084255327441</v>
      </c>
      <c r="R15" s="23">
        <v>173302.67510691899</v>
      </c>
      <c r="S15" s="23">
        <v>60515.821679781198</v>
      </c>
      <c r="T15" s="23">
        <v>58656.083477916487</v>
      </c>
      <c r="U15" s="23">
        <v>215715.1936821983</v>
      </c>
      <c r="V15" s="23">
        <v>52422.876163532805</v>
      </c>
      <c r="W15" s="23">
        <v>53974.504838362511</v>
      </c>
      <c r="X15" s="23">
        <v>161107.0321551839</v>
      </c>
      <c r="Y15" s="23">
        <v>37351.81290125582</v>
      </c>
      <c r="Z15" s="23">
        <v>11176.451093814852</v>
      </c>
      <c r="AA15" s="23">
        <v>670.99795088837789</v>
      </c>
      <c r="AB15" s="23">
        <v>82457.981469254184</v>
      </c>
      <c r="AC15" s="23">
        <v>765585.11809986981</v>
      </c>
      <c r="AD15" s="23">
        <v>66449.620201327416</v>
      </c>
      <c r="AE15" s="23">
        <v>323058.75728280522</v>
      </c>
      <c r="AF15" s="23">
        <v>34337.203689701157</v>
      </c>
      <c r="AG15" s="23">
        <v>82136.89879456388</v>
      </c>
      <c r="AH15" s="23">
        <v>2855.4819109662531</v>
      </c>
      <c r="AI15" s="23">
        <v>16099.556507113779</v>
      </c>
      <c r="AJ15" s="23">
        <v>10986.825728837186</v>
      </c>
      <c r="AK15" s="23">
        <v>755.48028745820022</v>
      </c>
      <c r="AL15" s="23">
        <v>31491.308215609584</v>
      </c>
      <c r="AM15" s="23">
        <v>45639.529056496649</v>
      </c>
      <c r="AN15" s="23">
        <v>22734.46609961335</v>
      </c>
      <c r="AO15" s="23">
        <v>7064.142863048547</v>
      </c>
      <c r="AP15" s="23">
        <v>20693.067595333861</v>
      </c>
      <c r="AQ15" s="23">
        <v>8454.1019783219799</v>
      </c>
      <c r="AR15" s="23">
        <v>2982.4768707589405</v>
      </c>
      <c r="AS15" s="23">
        <v>2507.1458379884034</v>
      </c>
      <c r="AT15" s="23">
        <v>833.03317272147581</v>
      </c>
      <c r="AU15" s="23">
        <v>4354.5479292249302</v>
      </c>
      <c r="AV15" s="23">
        <v>2735.4167783787962</v>
      </c>
      <c r="AW15" s="23">
        <v>201.99623314328011</v>
      </c>
      <c r="AX15" s="23">
        <v>6250.3917677797726</v>
      </c>
      <c r="AY15" s="23">
        <v>15858.613907098394</v>
      </c>
      <c r="AZ15" s="23">
        <v>16849.425765340922</v>
      </c>
      <c r="BA15" s="23">
        <v>2302.1468346974125</v>
      </c>
      <c r="BB15" s="23">
        <v>3711.9434071060409</v>
      </c>
      <c r="BC15" s="23">
        <v>4632.249241379749</v>
      </c>
      <c r="BD15" s="23">
        <v>12900.47101924892</v>
      </c>
      <c r="BE15" s="23">
        <v>4052.6622295661577</v>
      </c>
      <c r="BF15" s="23">
        <v>513.53750087737592</v>
      </c>
      <c r="BG15" s="23">
        <v>394151.90552025323</v>
      </c>
      <c r="BH15" s="23">
        <v>58275.615915212649</v>
      </c>
      <c r="BI15" s="23">
        <v>3092.1116148040933</v>
      </c>
      <c r="BJ15" s="23">
        <v>49133.976869717015</v>
      </c>
      <c r="BK15" s="23">
        <v>1136.0109455905774</v>
      </c>
      <c r="BL15" s="23">
        <v>81053.700060243835</v>
      </c>
      <c r="BM15" s="23">
        <v>45825.480632650797</v>
      </c>
      <c r="BN15" s="23">
        <v>22825.980505922278</v>
      </c>
      <c r="BO15" s="23">
        <v>14133.961204545792</v>
      </c>
      <c r="BP15" s="23">
        <v>20212.725617290118</v>
      </c>
      <c r="BQ15" s="23">
        <v>5415.5921121690308</v>
      </c>
      <c r="BR15" s="23">
        <v>132749.01888127296</v>
      </c>
      <c r="BS15" s="23">
        <v>0</v>
      </c>
      <c r="BT15" s="64">
        <v>7248775.0966839697</v>
      </c>
      <c r="BU15" s="23">
        <v>601321.89860220277</v>
      </c>
      <c r="BV15" s="23">
        <v>0</v>
      </c>
      <c r="BW15" s="23">
        <v>1610.9285712085343</v>
      </c>
      <c r="BX15" s="23">
        <v>0</v>
      </c>
      <c r="BY15" s="23">
        <v>0</v>
      </c>
      <c r="BZ15">
        <v>0</v>
      </c>
      <c r="CA15" s="23">
        <v>0</v>
      </c>
      <c r="CB15" s="23">
        <v>0</v>
      </c>
      <c r="CC15" s="23">
        <v>0</v>
      </c>
      <c r="CD15" s="23">
        <v>60424.582563271542</v>
      </c>
      <c r="CE15" s="23">
        <v>0</v>
      </c>
      <c r="CF15" s="23">
        <v>1004633.9614755647</v>
      </c>
      <c r="CG15" s="23">
        <v>0</v>
      </c>
      <c r="CH15" s="23">
        <v>-177534.33451526376</v>
      </c>
      <c r="CI15" s="23">
        <v>14732397.475799033</v>
      </c>
      <c r="CJ15" s="34">
        <f t="shared" si="0"/>
        <v>23471629.609179989</v>
      </c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</row>
    <row r="16" spans="1:180" x14ac:dyDescent="0.2">
      <c r="A16" s="1" t="s">
        <v>86</v>
      </c>
      <c r="B16" s="23" t="s">
        <v>87</v>
      </c>
      <c r="C16" s="23">
        <v>117492.57926790684</v>
      </c>
      <c r="D16" s="23">
        <v>85.531961505823432</v>
      </c>
      <c r="E16" s="23">
        <v>1086.0523529736795</v>
      </c>
      <c r="F16" s="23">
        <v>7583.8033675413599</v>
      </c>
      <c r="G16" s="23">
        <v>241719.21086432657</v>
      </c>
      <c r="H16" s="23">
        <v>1812.6850510063368</v>
      </c>
      <c r="I16" s="23">
        <v>956.3113759352633</v>
      </c>
      <c r="J16" s="23">
        <v>1709.0058293059828</v>
      </c>
      <c r="K16" s="23">
        <v>1034.6644924141515</v>
      </c>
      <c r="L16" s="23">
        <v>188.75540549941974</v>
      </c>
      <c r="M16" s="23">
        <v>278083.79129904613</v>
      </c>
      <c r="N16" s="23">
        <v>1402000.450072349</v>
      </c>
      <c r="O16" s="23">
        <v>129867.12510283561</v>
      </c>
      <c r="P16" s="23">
        <v>8239.6664646413556</v>
      </c>
      <c r="Q16" s="23">
        <v>1191.9722847399321</v>
      </c>
      <c r="R16" s="23">
        <v>6940.8550645184005</v>
      </c>
      <c r="S16" s="23">
        <v>12700.666541558356</v>
      </c>
      <c r="T16" s="23">
        <v>7322.8439741890297</v>
      </c>
      <c r="U16" s="23">
        <v>56142.42996729193</v>
      </c>
      <c r="V16" s="23">
        <v>2581.7102800769758</v>
      </c>
      <c r="W16" s="23">
        <v>1354.2434159768061</v>
      </c>
      <c r="X16" s="23">
        <v>18088.145864264876</v>
      </c>
      <c r="Y16" s="23">
        <v>4349.7515891167068</v>
      </c>
      <c r="Z16" s="23">
        <v>2686.2859754660399</v>
      </c>
      <c r="AA16" s="23">
        <v>534.59067207993689</v>
      </c>
      <c r="AB16" s="23">
        <v>2358.7422550951774</v>
      </c>
      <c r="AC16" s="23">
        <v>3180.6530462193023</v>
      </c>
      <c r="AD16" s="23">
        <v>2227.7695758154846</v>
      </c>
      <c r="AE16" s="23">
        <v>33079.205698816295</v>
      </c>
      <c r="AF16" s="23">
        <v>25502.433030583488</v>
      </c>
      <c r="AG16" s="23">
        <v>4049.8290456550303</v>
      </c>
      <c r="AH16" s="23">
        <v>497.94504481510558</v>
      </c>
      <c r="AI16" s="23">
        <v>4567.8573700182951</v>
      </c>
      <c r="AJ16" s="23">
        <v>2566.051271375964</v>
      </c>
      <c r="AK16" s="23">
        <v>1039.9410524545149</v>
      </c>
      <c r="AL16" s="23">
        <v>12933.255507566169</v>
      </c>
      <c r="AM16" s="23">
        <v>7093.0078515895184</v>
      </c>
      <c r="AN16" s="23">
        <v>28069.944233575796</v>
      </c>
      <c r="AO16" s="23">
        <v>7211.6316410931113</v>
      </c>
      <c r="AP16" s="23">
        <v>54295.728682887238</v>
      </c>
      <c r="AQ16" s="23">
        <v>16000.200038445108</v>
      </c>
      <c r="AR16" s="23">
        <v>2478.2152190596184</v>
      </c>
      <c r="AS16" s="23">
        <v>9863.9700507940252</v>
      </c>
      <c r="AT16" s="23">
        <v>852.9212370890184</v>
      </c>
      <c r="AU16" s="23">
        <v>1399.7837142811118</v>
      </c>
      <c r="AV16" s="23">
        <v>1.1366264015785135</v>
      </c>
      <c r="AW16" s="23">
        <v>48.406261788810454</v>
      </c>
      <c r="AX16" s="23">
        <v>5185.6813524381378</v>
      </c>
      <c r="AY16" s="23">
        <v>20553.465101798181</v>
      </c>
      <c r="AZ16" s="23">
        <v>9824.5014179437858</v>
      </c>
      <c r="BA16" s="23">
        <v>1545.7501442800458</v>
      </c>
      <c r="BB16" s="23">
        <v>2386.5279437123368</v>
      </c>
      <c r="BC16" s="23">
        <v>4991.4027014833855</v>
      </c>
      <c r="BD16" s="23">
        <v>6144.1245028503463</v>
      </c>
      <c r="BE16" s="23">
        <v>12363.463793340465</v>
      </c>
      <c r="BF16" s="23">
        <v>236.26336484914444</v>
      </c>
      <c r="BG16" s="23">
        <v>3614.4681490400935</v>
      </c>
      <c r="BH16" s="23">
        <v>11313.008893885799</v>
      </c>
      <c r="BI16" s="23">
        <v>959.8552431095203</v>
      </c>
      <c r="BJ16" s="23">
        <v>7778.8057047692482</v>
      </c>
      <c r="BK16" s="23">
        <v>606.24038656538767</v>
      </c>
      <c r="BL16" s="23">
        <v>122589.11434929824</v>
      </c>
      <c r="BM16" s="23">
        <v>22591.215390642261</v>
      </c>
      <c r="BN16" s="23">
        <v>12225.535516091521</v>
      </c>
      <c r="BO16" s="23">
        <v>3943.7472183914169</v>
      </c>
      <c r="BP16" s="23">
        <v>8438.2800863273897</v>
      </c>
      <c r="BQ16" s="23">
        <v>849.93719910728294</v>
      </c>
      <c r="BR16" s="23">
        <v>1366.2829570381166</v>
      </c>
      <c r="BS16" s="23">
        <v>0</v>
      </c>
      <c r="BT16" s="64">
        <v>2784579.4284089473</v>
      </c>
      <c r="BU16" s="23">
        <v>228271.68096290954</v>
      </c>
      <c r="BV16" s="23">
        <v>0</v>
      </c>
      <c r="BW16" s="23">
        <v>108908.58703715156</v>
      </c>
      <c r="BX16" s="23">
        <v>0</v>
      </c>
      <c r="BY16" s="23">
        <v>0</v>
      </c>
      <c r="BZ16">
        <v>0</v>
      </c>
      <c r="CA16" s="23">
        <v>0</v>
      </c>
      <c r="CB16" s="23">
        <v>0</v>
      </c>
      <c r="CC16" s="23">
        <v>0</v>
      </c>
      <c r="CD16" s="23">
        <v>68162.002473795728</v>
      </c>
      <c r="CE16" s="23">
        <v>0</v>
      </c>
      <c r="CF16" s="23">
        <v>2926151.8374921144</v>
      </c>
      <c r="CG16" s="23">
        <v>0</v>
      </c>
      <c r="CH16" s="23">
        <v>662134.41210459475</v>
      </c>
      <c r="CI16" s="23">
        <v>33149225.532100186</v>
      </c>
      <c r="CJ16" s="34">
        <f t="shared" si="0"/>
        <v>39927433.480579697</v>
      </c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</row>
    <row r="17" spans="1:180" x14ac:dyDescent="0.2">
      <c r="A17" s="1" t="s">
        <v>88</v>
      </c>
      <c r="B17" s="23" t="s">
        <v>89</v>
      </c>
      <c r="C17" s="23">
        <v>59314.148752328882</v>
      </c>
      <c r="D17" s="23">
        <v>3095.1538705352418</v>
      </c>
      <c r="E17" s="23">
        <v>30647.894193853677</v>
      </c>
      <c r="F17" s="23">
        <v>31404.458237134859</v>
      </c>
      <c r="G17" s="23">
        <v>862439.34519342915</v>
      </c>
      <c r="H17" s="23">
        <v>95567.899257523342</v>
      </c>
      <c r="I17" s="23">
        <v>67238.58482166515</v>
      </c>
      <c r="J17" s="23">
        <v>86096.639104760034</v>
      </c>
      <c r="K17" s="23">
        <v>91824.304329441817</v>
      </c>
      <c r="L17" s="23">
        <v>15417.699435797009</v>
      </c>
      <c r="M17" s="23">
        <v>163859.32436715177</v>
      </c>
      <c r="N17" s="23">
        <v>313441.03303797287</v>
      </c>
      <c r="O17" s="23">
        <v>733716.69630456436</v>
      </c>
      <c r="P17" s="23">
        <v>97388.011933234724</v>
      </c>
      <c r="Q17" s="23">
        <v>52171.388830675714</v>
      </c>
      <c r="R17" s="23">
        <v>250388.15136823966</v>
      </c>
      <c r="S17" s="23">
        <v>362076.39325061458</v>
      </c>
      <c r="T17" s="23">
        <v>146964.22172627307</v>
      </c>
      <c r="U17" s="23">
        <v>399323.88399952638</v>
      </c>
      <c r="V17" s="23">
        <v>34027.102805330796</v>
      </c>
      <c r="W17" s="23">
        <v>58534.861228096997</v>
      </c>
      <c r="X17" s="23">
        <v>496005.6234148143</v>
      </c>
      <c r="Y17" s="23">
        <v>59482.461511871552</v>
      </c>
      <c r="Z17" s="23">
        <v>35970.179800403217</v>
      </c>
      <c r="AA17" s="23">
        <v>1750.7028300630921</v>
      </c>
      <c r="AB17" s="23">
        <v>26165.283606572524</v>
      </c>
      <c r="AC17" s="23">
        <v>2195001.6464872221</v>
      </c>
      <c r="AD17" s="23">
        <v>575966.11798945931</v>
      </c>
      <c r="AE17" s="23">
        <v>1453448.4671183405</v>
      </c>
      <c r="AF17" s="23">
        <v>236475.33591190042</v>
      </c>
      <c r="AG17" s="23">
        <v>103542.36260333861</v>
      </c>
      <c r="AH17" s="23">
        <v>10816.553594285981</v>
      </c>
      <c r="AI17" s="23">
        <v>53175.788982620164</v>
      </c>
      <c r="AJ17" s="23">
        <v>20668.383151520778</v>
      </c>
      <c r="AK17" s="23">
        <v>4722.0305250223919</v>
      </c>
      <c r="AL17" s="23">
        <v>39278.940220020428</v>
      </c>
      <c r="AM17" s="23">
        <v>24165.308031073539</v>
      </c>
      <c r="AN17" s="23">
        <v>34909.23372346245</v>
      </c>
      <c r="AO17" s="23">
        <v>39091.032947307052</v>
      </c>
      <c r="AP17" s="23">
        <v>40414.879605648348</v>
      </c>
      <c r="AQ17" s="23">
        <v>8288.8544063981062</v>
      </c>
      <c r="AR17" s="23">
        <v>7284.7325695920135</v>
      </c>
      <c r="AS17" s="23">
        <v>14761.514663816539</v>
      </c>
      <c r="AT17" s="23">
        <v>2121.1766524550612</v>
      </c>
      <c r="AU17" s="23">
        <v>5122.4672524097195</v>
      </c>
      <c r="AV17" s="23">
        <v>6382.8679864036285</v>
      </c>
      <c r="AW17" s="23">
        <v>8603.6857737138071</v>
      </c>
      <c r="AX17" s="23">
        <v>10104.29572958584</v>
      </c>
      <c r="AY17" s="23">
        <v>24554.767670812049</v>
      </c>
      <c r="AZ17" s="23">
        <v>17571.685076273065</v>
      </c>
      <c r="BA17" s="23">
        <v>5781.9384784248423</v>
      </c>
      <c r="BB17" s="23">
        <v>5931.9523805914423</v>
      </c>
      <c r="BC17" s="23">
        <v>7559.1225187382588</v>
      </c>
      <c r="BD17" s="23">
        <v>9665.9607290358399</v>
      </c>
      <c r="BE17" s="23">
        <v>521.37034807341331</v>
      </c>
      <c r="BF17" s="23">
        <v>3229.1657789625883</v>
      </c>
      <c r="BG17" s="23">
        <v>26471.673000285926</v>
      </c>
      <c r="BH17" s="23">
        <v>221746.02528143459</v>
      </c>
      <c r="BI17" s="23">
        <v>19840.891522619269</v>
      </c>
      <c r="BJ17" s="23">
        <v>128060.36651845233</v>
      </c>
      <c r="BK17" s="23">
        <v>2192.5901540433574</v>
      </c>
      <c r="BL17" s="23">
        <v>175228.39591718491</v>
      </c>
      <c r="BM17" s="23">
        <v>147813.89690013014</v>
      </c>
      <c r="BN17" s="23">
        <v>48973.754737365787</v>
      </c>
      <c r="BO17" s="23">
        <v>31303.363055942678</v>
      </c>
      <c r="BP17" s="23">
        <v>31498.581083674326</v>
      </c>
      <c r="BQ17" s="23">
        <v>33505.237740392557</v>
      </c>
      <c r="BR17" s="23">
        <v>5550.8228043937379</v>
      </c>
      <c r="BS17" s="23">
        <v>0</v>
      </c>
      <c r="BT17" s="64">
        <v>10415658.684834303</v>
      </c>
      <c r="BU17" s="23">
        <v>572766.67217592173</v>
      </c>
      <c r="BV17" s="23">
        <v>0</v>
      </c>
      <c r="BW17" s="23">
        <v>4211.1662449528158</v>
      </c>
      <c r="BX17" s="23">
        <v>0</v>
      </c>
      <c r="BY17" s="23">
        <v>0</v>
      </c>
      <c r="BZ17">
        <v>0</v>
      </c>
      <c r="CA17" s="23">
        <v>0</v>
      </c>
      <c r="CB17" s="23">
        <v>0</v>
      </c>
      <c r="CC17" s="23">
        <v>0</v>
      </c>
      <c r="CD17" s="23">
        <v>171078.87507649208</v>
      </c>
      <c r="CE17" s="23">
        <v>0</v>
      </c>
      <c r="CF17" s="23">
        <v>334654.56845675461</v>
      </c>
      <c r="CG17" s="23">
        <v>0</v>
      </c>
      <c r="CH17" s="23">
        <v>50412.59503575493</v>
      </c>
      <c r="CI17" s="23">
        <v>9733185.4586262926</v>
      </c>
      <c r="CJ17" s="34">
        <f t="shared" si="0"/>
        <v>21281968.020450469</v>
      </c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</row>
    <row r="18" spans="1:180" x14ac:dyDescent="0.2">
      <c r="A18" s="1" t="s">
        <v>90</v>
      </c>
      <c r="B18" s="23" t="s">
        <v>91</v>
      </c>
      <c r="C18" s="23">
        <v>22661.881881532008</v>
      </c>
      <c r="D18" s="23">
        <v>50.817514060350888</v>
      </c>
      <c r="E18" s="23">
        <v>251.75095632646017</v>
      </c>
      <c r="F18" s="23">
        <v>43484.630247639609</v>
      </c>
      <c r="G18" s="23">
        <v>85048.140252168698</v>
      </c>
      <c r="H18" s="23">
        <v>5782.2670334968034</v>
      </c>
      <c r="I18" s="23">
        <v>201718.32699961684</v>
      </c>
      <c r="J18" s="23">
        <v>4628.064321009826</v>
      </c>
      <c r="K18" s="23">
        <v>659.08074051877679</v>
      </c>
      <c r="L18" s="23">
        <v>14759.338102905958</v>
      </c>
      <c r="M18" s="23">
        <v>48108.784312029136</v>
      </c>
      <c r="N18" s="23">
        <v>36997.763959929842</v>
      </c>
      <c r="O18" s="23">
        <v>52375.783733303942</v>
      </c>
      <c r="P18" s="23">
        <v>1055481.9084192566</v>
      </c>
      <c r="Q18" s="23">
        <v>48289.9024109288</v>
      </c>
      <c r="R18" s="23">
        <v>74185.094845935077</v>
      </c>
      <c r="S18" s="23">
        <v>24544.945108781892</v>
      </c>
      <c r="T18" s="23">
        <v>25638.279939841261</v>
      </c>
      <c r="U18" s="23">
        <v>185152.54729919296</v>
      </c>
      <c r="V18" s="23">
        <v>20997.468313568359</v>
      </c>
      <c r="W18" s="23">
        <v>36536.390923806517</v>
      </c>
      <c r="X18" s="23">
        <v>10137.045551093308</v>
      </c>
      <c r="Y18" s="23">
        <v>25122.415748247266</v>
      </c>
      <c r="Z18" s="23">
        <v>3955.4423099976384</v>
      </c>
      <c r="AA18" s="23">
        <v>204.74914741147765</v>
      </c>
      <c r="AB18" s="23">
        <v>13723.421159972369</v>
      </c>
      <c r="AC18" s="23">
        <v>10651222.448220152</v>
      </c>
      <c r="AD18" s="23">
        <v>12235.381863951186</v>
      </c>
      <c r="AE18" s="23">
        <v>92483.877030290692</v>
      </c>
      <c r="AF18" s="23">
        <v>10820.768600137379</v>
      </c>
      <c r="AG18" s="23">
        <v>8879.6220131673363</v>
      </c>
      <c r="AH18" s="23">
        <v>1097.3087571590011</v>
      </c>
      <c r="AI18" s="23">
        <v>4018.8549906505314</v>
      </c>
      <c r="AJ18" s="23">
        <v>2240.6467463588256</v>
      </c>
      <c r="AK18" s="23">
        <v>295.27648720566418</v>
      </c>
      <c r="AL18" s="23">
        <v>2712.3609633263941</v>
      </c>
      <c r="AM18" s="23">
        <v>1470.7313505131715</v>
      </c>
      <c r="AN18" s="23">
        <v>2605.9435507305184</v>
      </c>
      <c r="AO18" s="23">
        <v>2448.4184589410543</v>
      </c>
      <c r="AP18" s="23">
        <v>6558.774827954484</v>
      </c>
      <c r="AQ18" s="23">
        <v>1576.0597182223078</v>
      </c>
      <c r="AR18" s="23">
        <v>912.58188557310109</v>
      </c>
      <c r="AS18" s="23">
        <v>587.83797712255807</v>
      </c>
      <c r="AT18" s="23">
        <v>292.16759979457385</v>
      </c>
      <c r="AU18" s="23">
        <v>1057.7472456148687</v>
      </c>
      <c r="AV18" s="23">
        <v>24.838626338351567</v>
      </c>
      <c r="AW18" s="23">
        <v>55.176101045644614</v>
      </c>
      <c r="AX18" s="23">
        <v>3028.6234263458205</v>
      </c>
      <c r="AY18" s="23">
        <v>4718.9222101053128</v>
      </c>
      <c r="AZ18" s="23">
        <v>2548.0521070639384</v>
      </c>
      <c r="BA18" s="23">
        <v>186.65912366122939</v>
      </c>
      <c r="BB18" s="23">
        <v>2174.7810379485927</v>
      </c>
      <c r="BC18" s="23">
        <v>1221.3701167915724</v>
      </c>
      <c r="BD18" s="23">
        <v>4609.4568906682944</v>
      </c>
      <c r="BE18" s="23">
        <v>307.79352459269757</v>
      </c>
      <c r="BF18" s="23">
        <v>195.54119581683506</v>
      </c>
      <c r="BG18" s="23">
        <v>9025.5257214846006</v>
      </c>
      <c r="BH18" s="23">
        <v>42974.61892513882</v>
      </c>
      <c r="BI18" s="23">
        <v>109.5204257234622</v>
      </c>
      <c r="BJ18" s="23">
        <v>3773.419530723756</v>
      </c>
      <c r="BK18" s="23">
        <v>326.33800796807412</v>
      </c>
      <c r="BL18" s="23">
        <v>2854.9328959470831</v>
      </c>
      <c r="BM18" s="23">
        <v>5559.5020004032776</v>
      </c>
      <c r="BN18" s="23">
        <v>2352.9716254260293</v>
      </c>
      <c r="BO18" s="23">
        <v>1478.491254902817</v>
      </c>
      <c r="BP18" s="23">
        <v>3848.4791391870872</v>
      </c>
      <c r="BQ18" s="23">
        <v>786.74754007931517</v>
      </c>
      <c r="BR18" s="23">
        <v>1355.6740444630736</v>
      </c>
      <c r="BS18" s="23">
        <v>0</v>
      </c>
      <c r="BT18" s="64">
        <v>12937530.484991264</v>
      </c>
      <c r="BU18" s="23">
        <v>126333.570873373</v>
      </c>
      <c r="BV18" s="23">
        <v>0</v>
      </c>
      <c r="BW18" s="23">
        <v>20.082743570426292</v>
      </c>
      <c r="BX18" s="23">
        <v>0</v>
      </c>
      <c r="BY18" s="23">
        <v>0</v>
      </c>
      <c r="BZ18">
        <v>0</v>
      </c>
      <c r="CA18" s="23">
        <v>0</v>
      </c>
      <c r="CB18" s="23">
        <v>0</v>
      </c>
      <c r="CC18" s="23">
        <v>18.547250776837775</v>
      </c>
      <c r="CD18" s="23">
        <v>47620.71481017043</v>
      </c>
      <c r="CE18" s="23">
        <v>0</v>
      </c>
      <c r="CF18" s="23">
        <v>114553.75513227723</v>
      </c>
      <c r="CG18" s="23">
        <v>0</v>
      </c>
      <c r="CH18" s="23">
        <v>128402.43028182448</v>
      </c>
      <c r="CI18" s="23">
        <v>3755639.1104243519</v>
      </c>
      <c r="CJ18" s="34">
        <f t="shared" si="0"/>
        <v>17110118.696507607</v>
      </c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</row>
    <row r="19" spans="1:180" x14ac:dyDescent="0.2">
      <c r="A19" s="1" t="s">
        <v>92</v>
      </c>
      <c r="B19" s="23" t="s">
        <v>93</v>
      </c>
      <c r="C19" s="23">
        <v>26771.344425756281</v>
      </c>
      <c r="D19" s="23">
        <v>19.918491455545073</v>
      </c>
      <c r="E19" s="23">
        <v>391.58711277033422</v>
      </c>
      <c r="F19" s="23">
        <v>1359.7498771759019</v>
      </c>
      <c r="G19" s="23">
        <v>58813.494500112734</v>
      </c>
      <c r="H19" s="23">
        <v>18196.085684449696</v>
      </c>
      <c r="I19" s="23">
        <v>60718.756853601633</v>
      </c>
      <c r="J19" s="23">
        <v>16510.4035497082</v>
      </c>
      <c r="K19" s="23">
        <v>3261.9738016130473</v>
      </c>
      <c r="L19" s="23">
        <v>525.89228186255696</v>
      </c>
      <c r="M19" s="23">
        <v>14679.105170140287</v>
      </c>
      <c r="N19" s="23">
        <v>7666.458205269093</v>
      </c>
      <c r="O19" s="23">
        <v>76073.095316162086</v>
      </c>
      <c r="P19" s="23">
        <v>21031.569537518593</v>
      </c>
      <c r="Q19" s="23">
        <v>610821.18940777914</v>
      </c>
      <c r="R19" s="23">
        <v>605228.58876685088</v>
      </c>
      <c r="S19" s="23">
        <v>106374.05510390873</v>
      </c>
      <c r="T19" s="23">
        <v>98164.588392309583</v>
      </c>
      <c r="U19" s="23">
        <v>800076.94665505132</v>
      </c>
      <c r="V19" s="23">
        <v>228486.70781787045</v>
      </c>
      <c r="W19" s="23">
        <v>185155.1577076673</v>
      </c>
      <c r="X19" s="23">
        <v>96947.136476311804</v>
      </c>
      <c r="Y19" s="23">
        <v>105170.54545987304</v>
      </c>
      <c r="Z19" s="23">
        <v>3520.9262677891838</v>
      </c>
      <c r="AA19" s="23">
        <v>372.66122372051711</v>
      </c>
      <c r="AB19" s="23">
        <v>39638.073752630138</v>
      </c>
      <c r="AC19" s="23">
        <v>685880.26053528674</v>
      </c>
      <c r="AD19" s="23">
        <v>27632.854501464983</v>
      </c>
      <c r="AE19" s="23">
        <v>145775.37712127352</v>
      </c>
      <c r="AF19" s="23">
        <v>16540.379412685048</v>
      </c>
      <c r="AG19" s="23">
        <v>11263.127168804394</v>
      </c>
      <c r="AH19" s="23">
        <v>1026.7741740482847</v>
      </c>
      <c r="AI19" s="23">
        <v>32567.593485379301</v>
      </c>
      <c r="AJ19" s="23">
        <v>2155.877378987665</v>
      </c>
      <c r="AK19" s="23">
        <v>281.97091208878322</v>
      </c>
      <c r="AL19" s="23">
        <v>1421.5336645850564</v>
      </c>
      <c r="AM19" s="23">
        <v>2267.1068598085612</v>
      </c>
      <c r="AN19" s="23">
        <v>680.41897622350848</v>
      </c>
      <c r="AO19" s="23">
        <v>2269.9389983286724</v>
      </c>
      <c r="AP19" s="23">
        <v>4010.9433468595198</v>
      </c>
      <c r="AQ19" s="23">
        <v>887.58750702287443</v>
      </c>
      <c r="AR19" s="23">
        <v>770.43346906895113</v>
      </c>
      <c r="AS19" s="23">
        <v>1241.233294480907</v>
      </c>
      <c r="AT19" s="23">
        <v>209.15216387092488</v>
      </c>
      <c r="AU19" s="23">
        <v>535.4183435604848</v>
      </c>
      <c r="AV19" s="23">
        <v>13.15554813624648</v>
      </c>
      <c r="AW19" s="23">
        <v>20.562555005723791</v>
      </c>
      <c r="AX19" s="23">
        <v>867.96626513124056</v>
      </c>
      <c r="AY19" s="23">
        <v>2641.0121505747429</v>
      </c>
      <c r="AZ19" s="23">
        <v>1362.7956627871281</v>
      </c>
      <c r="BA19" s="23">
        <v>330.08215358787766</v>
      </c>
      <c r="BB19" s="23">
        <v>5646.6900501825721</v>
      </c>
      <c r="BC19" s="23">
        <v>256.21162819803351</v>
      </c>
      <c r="BD19" s="23">
        <v>1414.2590681832237</v>
      </c>
      <c r="BE19" s="23">
        <v>59.496877384026718</v>
      </c>
      <c r="BF19" s="23">
        <v>169.7584997473563</v>
      </c>
      <c r="BG19" s="23">
        <v>1848.7693679705526</v>
      </c>
      <c r="BH19" s="23">
        <v>21134.125427674426</v>
      </c>
      <c r="BI19" s="23">
        <v>407.10055393591006</v>
      </c>
      <c r="BJ19" s="23">
        <v>9637.3601667229996</v>
      </c>
      <c r="BK19" s="23">
        <v>193.75617065473364</v>
      </c>
      <c r="BL19" s="23">
        <v>4196.0871974974452</v>
      </c>
      <c r="BM19" s="23">
        <v>18507.75700134522</v>
      </c>
      <c r="BN19" s="23">
        <v>1977.2408408326269</v>
      </c>
      <c r="BO19" s="23">
        <v>1131.4752404817943</v>
      </c>
      <c r="BP19" s="23">
        <v>2825.7105227736074</v>
      </c>
      <c r="BQ19" s="23">
        <v>3456.8189941687147</v>
      </c>
      <c r="BR19" s="23">
        <v>501.22177378278627</v>
      </c>
      <c r="BS19" s="23">
        <v>0</v>
      </c>
      <c r="BT19" s="64">
        <v>4201993.4068699451</v>
      </c>
      <c r="BU19" s="23">
        <v>50544.212128304134</v>
      </c>
      <c r="BV19" s="23">
        <v>0</v>
      </c>
      <c r="BW19" s="23">
        <v>48.050183050702152</v>
      </c>
      <c r="BX19" s="23">
        <v>0</v>
      </c>
      <c r="BY19" s="23">
        <v>0</v>
      </c>
      <c r="BZ19">
        <v>0</v>
      </c>
      <c r="CA19" s="23">
        <v>0</v>
      </c>
      <c r="CB19" s="23">
        <v>0</v>
      </c>
      <c r="CC19" s="23">
        <v>11335.850872506306</v>
      </c>
      <c r="CD19" s="23">
        <v>40641.093169262596</v>
      </c>
      <c r="CE19" s="23">
        <v>0</v>
      </c>
      <c r="CF19" s="23">
        <v>62743.567558558818</v>
      </c>
      <c r="CG19" s="23">
        <v>0</v>
      </c>
      <c r="CH19" s="23">
        <v>44774.573884526581</v>
      </c>
      <c r="CI19" s="23">
        <v>4970756.9967507375</v>
      </c>
      <c r="CJ19" s="34">
        <f t="shared" si="0"/>
        <v>9382837.7514168918</v>
      </c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</row>
    <row r="20" spans="1:180" x14ac:dyDescent="0.2">
      <c r="A20" s="1" t="s">
        <v>94</v>
      </c>
      <c r="B20" s="23" t="s">
        <v>95</v>
      </c>
      <c r="C20" s="23">
        <v>762660.43037401489</v>
      </c>
      <c r="D20" s="23">
        <v>10788.864550254595</v>
      </c>
      <c r="E20" s="23">
        <v>26045.676973722802</v>
      </c>
      <c r="F20" s="23">
        <v>47247.364699401325</v>
      </c>
      <c r="G20" s="23">
        <v>869649.43520319031</v>
      </c>
      <c r="H20" s="23">
        <v>65944.815433410069</v>
      </c>
      <c r="I20" s="23">
        <v>390425.79053958406</v>
      </c>
      <c r="J20" s="23">
        <v>28994.166368393067</v>
      </c>
      <c r="K20" s="23">
        <v>21081.023122393639</v>
      </c>
      <c r="L20" s="23">
        <v>18630.306017008959</v>
      </c>
      <c r="M20" s="23">
        <v>227460.16702098071</v>
      </c>
      <c r="N20" s="23">
        <v>108494.61709060411</v>
      </c>
      <c r="O20" s="23">
        <v>322777.89816049841</v>
      </c>
      <c r="P20" s="23">
        <v>189127.79951620937</v>
      </c>
      <c r="Q20" s="23">
        <v>265984.91722610849</v>
      </c>
      <c r="R20" s="23">
        <v>3248658.3169800942</v>
      </c>
      <c r="S20" s="23">
        <v>385952.50057043391</v>
      </c>
      <c r="T20" s="23">
        <v>446471.85121998866</v>
      </c>
      <c r="U20" s="23">
        <v>4402163.6255810987</v>
      </c>
      <c r="V20" s="23">
        <v>217580.19866756187</v>
      </c>
      <c r="W20" s="23">
        <v>513313.7785620105</v>
      </c>
      <c r="X20" s="23">
        <v>590974.30248087586</v>
      </c>
      <c r="Y20" s="23">
        <v>457242.59706271015</v>
      </c>
      <c r="Z20" s="23">
        <v>111551.20242516902</v>
      </c>
      <c r="AA20" s="23">
        <v>41662.820934857446</v>
      </c>
      <c r="AB20" s="23">
        <v>90106.179296387214</v>
      </c>
      <c r="AC20" s="23">
        <v>7458055.0659281602</v>
      </c>
      <c r="AD20" s="23">
        <v>192046.43478733662</v>
      </c>
      <c r="AE20" s="23">
        <v>1128832.4803591929</v>
      </c>
      <c r="AF20" s="23">
        <v>75969.143547616404</v>
      </c>
      <c r="AG20" s="23">
        <v>344456.10143881908</v>
      </c>
      <c r="AH20" s="23">
        <v>38018.649413893931</v>
      </c>
      <c r="AI20" s="23">
        <v>50702.446897473812</v>
      </c>
      <c r="AJ20" s="23">
        <v>44751.988322919213</v>
      </c>
      <c r="AK20" s="23">
        <v>8638.4649572538492</v>
      </c>
      <c r="AL20" s="23">
        <v>38486.627827364617</v>
      </c>
      <c r="AM20" s="23">
        <v>26082.150638168547</v>
      </c>
      <c r="AN20" s="23">
        <v>9284.1608934896576</v>
      </c>
      <c r="AO20" s="23">
        <v>65282.2779772016</v>
      </c>
      <c r="AP20" s="23">
        <v>95764.897158973865</v>
      </c>
      <c r="AQ20" s="23">
        <v>24953.531251375389</v>
      </c>
      <c r="AR20" s="23">
        <v>18715.510267682643</v>
      </c>
      <c r="AS20" s="23">
        <v>12898.523042268436</v>
      </c>
      <c r="AT20" s="23">
        <v>5977.3270738298925</v>
      </c>
      <c r="AU20" s="23">
        <v>12162.233180296125</v>
      </c>
      <c r="AV20" s="23">
        <v>543.64285413173297</v>
      </c>
      <c r="AW20" s="23">
        <v>772.87140589926491</v>
      </c>
      <c r="AX20" s="23">
        <v>14061.106233133873</v>
      </c>
      <c r="AY20" s="23">
        <v>48533.725481662703</v>
      </c>
      <c r="AZ20" s="23">
        <v>30471.048695084017</v>
      </c>
      <c r="BA20" s="23">
        <v>6829.3126557464675</v>
      </c>
      <c r="BB20" s="23">
        <v>13007.148109951922</v>
      </c>
      <c r="BC20" s="23">
        <v>4191.1140817678988</v>
      </c>
      <c r="BD20" s="23">
        <v>10721.156520498835</v>
      </c>
      <c r="BE20" s="23">
        <v>593.2052312277624</v>
      </c>
      <c r="BF20" s="23">
        <v>5340.9728844871961</v>
      </c>
      <c r="BG20" s="23">
        <v>175877.20881634083</v>
      </c>
      <c r="BH20" s="23">
        <v>375190.75251324475</v>
      </c>
      <c r="BI20" s="23">
        <v>3850.6480713941519</v>
      </c>
      <c r="BJ20" s="23">
        <v>56972.717380259113</v>
      </c>
      <c r="BK20" s="23">
        <v>3619.2210369665422</v>
      </c>
      <c r="BL20" s="23">
        <v>48065.869642634898</v>
      </c>
      <c r="BM20" s="23">
        <v>40675.472629880242</v>
      </c>
      <c r="BN20" s="23">
        <v>17184.765951504465</v>
      </c>
      <c r="BO20" s="23">
        <v>9789.2265243201582</v>
      </c>
      <c r="BP20" s="23">
        <v>37550.37326787613</v>
      </c>
      <c r="BQ20" s="23">
        <v>23498.58803000029</v>
      </c>
      <c r="BR20" s="23">
        <v>9629.0468603809186</v>
      </c>
      <c r="BS20" s="23">
        <v>0</v>
      </c>
      <c r="BT20" s="64">
        <v>24449037.855918664</v>
      </c>
      <c r="BU20" s="23">
        <v>381537.61030918604</v>
      </c>
      <c r="BV20" s="23">
        <v>0</v>
      </c>
      <c r="BW20" s="23">
        <v>6265.5864571707207</v>
      </c>
      <c r="BX20" s="23">
        <v>0</v>
      </c>
      <c r="BY20" s="23">
        <v>0</v>
      </c>
      <c r="BZ20">
        <v>0</v>
      </c>
      <c r="CA20" s="23">
        <v>0</v>
      </c>
      <c r="CB20" s="23">
        <v>0</v>
      </c>
      <c r="CC20" s="23">
        <v>261716.89354070745</v>
      </c>
      <c r="CD20" s="23">
        <v>1024306.0716395971</v>
      </c>
      <c r="CE20" s="23">
        <v>0</v>
      </c>
      <c r="CF20" s="23">
        <v>158883.74762634138</v>
      </c>
      <c r="CG20" s="23">
        <v>0</v>
      </c>
      <c r="CH20" s="23">
        <v>-116280.40414013996</v>
      </c>
      <c r="CI20" s="23">
        <v>9203210.5518441554</v>
      </c>
      <c r="CJ20" s="34">
        <f t="shared" si="0"/>
        <v>35368677.913195685</v>
      </c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</row>
    <row r="21" spans="1:180" x14ac:dyDescent="0.2">
      <c r="A21" s="1" t="s">
        <v>96</v>
      </c>
      <c r="B21" s="23" t="s">
        <v>97</v>
      </c>
      <c r="C21" s="23">
        <v>14426.988801265208</v>
      </c>
      <c r="D21" s="23">
        <v>69.756860022347013</v>
      </c>
      <c r="E21" s="23">
        <v>779.17320193076591</v>
      </c>
      <c r="F21" s="23">
        <v>9617.9301382015965</v>
      </c>
      <c r="G21" s="23">
        <v>49915.17821656169</v>
      </c>
      <c r="H21" s="23">
        <v>5955.6938973773022</v>
      </c>
      <c r="I21" s="23">
        <v>9789.8332818322287</v>
      </c>
      <c r="J21" s="23">
        <v>8248.2220398594218</v>
      </c>
      <c r="K21" s="23">
        <v>16953.047385406</v>
      </c>
      <c r="L21" s="23">
        <v>2722.1870210782949</v>
      </c>
      <c r="M21" s="23">
        <v>11961.717955559503</v>
      </c>
      <c r="N21" s="23">
        <v>65721.349691623138</v>
      </c>
      <c r="O21" s="23">
        <v>24633.351505617888</v>
      </c>
      <c r="P21" s="23">
        <v>13161.536054892493</v>
      </c>
      <c r="Q21" s="23">
        <v>25572.81666992926</v>
      </c>
      <c r="R21" s="23">
        <v>90249.664397056491</v>
      </c>
      <c r="S21" s="23">
        <v>778564.94473703543</v>
      </c>
      <c r="T21" s="23">
        <v>224801.69433068915</v>
      </c>
      <c r="U21" s="23">
        <v>853894.45828544395</v>
      </c>
      <c r="V21" s="23">
        <v>16855.474601368085</v>
      </c>
      <c r="W21" s="23">
        <v>91087.836139209045</v>
      </c>
      <c r="X21" s="23">
        <v>119641.7663297199</v>
      </c>
      <c r="Y21" s="23">
        <v>96768.152058511172</v>
      </c>
      <c r="Z21" s="23">
        <v>23081.441173019735</v>
      </c>
      <c r="AA21" s="23">
        <v>850.00760620609151</v>
      </c>
      <c r="AB21" s="23">
        <v>96199.561044645001</v>
      </c>
      <c r="AC21" s="23">
        <v>558473.80738377722</v>
      </c>
      <c r="AD21" s="23">
        <v>102332.36153392025</v>
      </c>
      <c r="AE21" s="23">
        <v>56227.666081528507</v>
      </c>
      <c r="AF21" s="23">
        <v>66086.829028391061</v>
      </c>
      <c r="AG21" s="23">
        <v>47505.248114888702</v>
      </c>
      <c r="AH21" s="23">
        <v>11523.026059002412</v>
      </c>
      <c r="AI21" s="23">
        <v>27167.029081632569</v>
      </c>
      <c r="AJ21" s="23">
        <v>11732.274471074456</v>
      </c>
      <c r="AK21" s="23">
        <v>20762.51791190885</v>
      </c>
      <c r="AL21" s="23">
        <v>9803.3537447065337</v>
      </c>
      <c r="AM21" s="23">
        <v>9094.0020770842875</v>
      </c>
      <c r="AN21" s="23">
        <v>37907.919058587322</v>
      </c>
      <c r="AO21" s="23">
        <v>195918.80203773692</v>
      </c>
      <c r="AP21" s="23">
        <v>45972.704153740153</v>
      </c>
      <c r="AQ21" s="23">
        <v>5503.0119825527836</v>
      </c>
      <c r="AR21" s="23">
        <v>3988.4523052951427</v>
      </c>
      <c r="AS21" s="23">
        <v>6161.955909709719</v>
      </c>
      <c r="AT21" s="23">
        <v>1303.0147323508827</v>
      </c>
      <c r="AU21" s="23">
        <v>2788.975499331274</v>
      </c>
      <c r="AV21" s="23">
        <v>28.504493803594642</v>
      </c>
      <c r="AW21" s="23">
        <v>49.578961391721357</v>
      </c>
      <c r="AX21" s="23">
        <v>4700.5582715292803</v>
      </c>
      <c r="AY21" s="23">
        <v>124772.53088844285</v>
      </c>
      <c r="AZ21" s="23">
        <v>15123.668384402315</v>
      </c>
      <c r="BA21" s="23">
        <v>2316.9541915976661</v>
      </c>
      <c r="BB21" s="23">
        <v>3810.0555363676754</v>
      </c>
      <c r="BC21" s="23">
        <v>3576.8449245288994</v>
      </c>
      <c r="BD21" s="23">
        <v>15751.091785108101</v>
      </c>
      <c r="BE21" s="23">
        <v>301.30151141994122</v>
      </c>
      <c r="BF21" s="23">
        <v>1174.5487717497112</v>
      </c>
      <c r="BG21" s="23">
        <v>4391.8157096344767</v>
      </c>
      <c r="BH21" s="23">
        <v>105385.0462860027</v>
      </c>
      <c r="BI21" s="23">
        <v>2704.2240418113201</v>
      </c>
      <c r="BJ21" s="23">
        <v>22888.634434779862</v>
      </c>
      <c r="BK21" s="23">
        <v>893.31122341853097</v>
      </c>
      <c r="BL21" s="23">
        <v>67258.702884233964</v>
      </c>
      <c r="BM21" s="23">
        <v>15231.810161198691</v>
      </c>
      <c r="BN21" s="23">
        <v>9121.2818309145623</v>
      </c>
      <c r="BO21" s="23">
        <v>16135.244909051949</v>
      </c>
      <c r="BP21" s="23">
        <v>9166.7672622112896</v>
      </c>
      <c r="BQ21" s="23">
        <v>69156.057748797684</v>
      </c>
      <c r="BR21" s="23">
        <v>2452.1946098987869</v>
      </c>
      <c r="BS21" s="23">
        <v>0</v>
      </c>
      <c r="BT21" s="64">
        <v>4368167.4634135757</v>
      </c>
      <c r="BU21" s="23">
        <v>447127.97566682642</v>
      </c>
      <c r="BV21" s="23">
        <v>0</v>
      </c>
      <c r="BW21" s="23">
        <v>132597.60374005011</v>
      </c>
      <c r="BX21" s="23">
        <v>0</v>
      </c>
      <c r="BY21" s="23">
        <v>0</v>
      </c>
      <c r="BZ21">
        <v>0</v>
      </c>
      <c r="CA21" s="23">
        <v>0</v>
      </c>
      <c r="CB21" s="23">
        <v>0</v>
      </c>
      <c r="CC21" s="23">
        <v>-70.531014430090082</v>
      </c>
      <c r="CD21" s="23">
        <v>2600442.5787678431</v>
      </c>
      <c r="CE21" s="23">
        <v>0</v>
      </c>
      <c r="CF21" s="23">
        <v>2555166.372484406</v>
      </c>
      <c r="CG21" s="23">
        <v>0</v>
      </c>
      <c r="CH21" s="23">
        <v>246304.40817410019</v>
      </c>
      <c r="CI21" s="23">
        <v>16386039.445188032</v>
      </c>
      <c r="CJ21" s="34">
        <f t="shared" si="0"/>
        <v>26735775.316420406</v>
      </c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</row>
    <row r="22" spans="1:180" x14ac:dyDescent="0.2">
      <c r="A22" s="1" t="s">
        <v>98</v>
      </c>
      <c r="B22" s="23" t="s">
        <v>99</v>
      </c>
      <c r="C22" s="23">
        <v>19765.15837084821</v>
      </c>
      <c r="D22" s="23">
        <v>78.398467873271471</v>
      </c>
      <c r="E22" s="23">
        <v>945.72630123591841</v>
      </c>
      <c r="F22" s="23">
        <v>14047.7581675743</v>
      </c>
      <c r="G22" s="23">
        <v>73466.589660054131</v>
      </c>
      <c r="H22" s="23">
        <v>10350.794505130785</v>
      </c>
      <c r="I22" s="23">
        <v>14112.02586318039</v>
      </c>
      <c r="J22" s="23">
        <v>6144.4476196531014</v>
      </c>
      <c r="K22" s="23">
        <v>9616.9522467363713</v>
      </c>
      <c r="L22" s="23">
        <v>4022.8613175179139</v>
      </c>
      <c r="M22" s="23">
        <v>17443.601960753767</v>
      </c>
      <c r="N22" s="23">
        <v>31123.627802821764</v>
      </c>
      <c r="O22" s="23">
        <v>51473.03318483258</v>
      </c>
      <c r="P22" s="23">
        <v>20918.494130385778</v>
      </c>
      <c r="Q22" s="23">
        <v>28444.064312231098</v>
      </c>
      <c r="R22" s="23">
        <v>157391.36573332545</v>
      </c>
      <c r="S22" s="23">
        <v>377091.8507797257</v>
      </c>
      <c r="T22" s="23">
        <v>416298.31510603795</v>
      </c>
      <c r="U22" s="23">
        <v>1863246.021356049</v>
      </c>
      <c r="V22" s="23">
        <v>127412.81133175619</v>
      </c>
      <c r="W22" s="23">
        <v>103448.01029471355</v>
      </c>
      <c r="X22" s="23">
        <v>63191.038095348282</v>
      </c>
      <c r="Y22" s="23">
        <v>96228.360699779878</v>
      </c>
      <c r="Z22" s="23">
        <v>34351.209428328577</v>
      </c>
      <c r="AA22" s="23">
        <v>1236.0176562455526</v>
      </c>
      <c r="AB22" s="23">
        <v>59876.79643297771</v>
      </c>
      <c r="AC22" s="23">
        <v>670980.42639614933</v>
      </c>
      <c r="AD22" s="23">
        <v>57896.364448311382</v>
      </c>
      <c r="AE22" s="23">
        <v>72241.754900866261</v>
      </c>
      <c r="AF22" s="23">
        <v>31683.039173379973</v>
      </c>
      <c r="AG22" s="23">
        <v>57563.878836734963</v>
      </c>
      <c r="AH22" s="23">
        <v>11661.681204693999</v>
      </c>
      <c r="AI22" s="23">
        <v>21339.102418746777</v>
      </c>
      <c r="AJ22" s="23">
        <v>13275.679499042428</v>
      </c>
      <c r="AK22" s="23">
        <v>7152.3983027458371</v>
      </c>
      <c r="AL22" s="23">
        <v>11630.601181925518</v>
      </c>
      <c r="AM22" s="23">
        <v>9254.7922221851622</v>
      </c>
      <c r="AN22" s="23">
        <v>8923.8218944688015</v>
      </c>
      <c r="AO22" s="23">
        <v>69306.876945889337</v>
      </c>
      <c r="AP22" s="23">
        <v>36838.133363567504</v>
      </c>
      <c r="AQ22" s="23">
        <v>7438.613199756096</v>
      </c>
      <c r="AR22" s="23">
        <v>6113.0741364613232</v>
      </c>
      <c r="AS22" s="23">
        <v>3694.2678152678131</v>
      </c>
      <c r="AT22" s="23">
        <v>1900.756555589061</v>
      </c>
      <c r="AU22" s="23">
        <v>12408.764406297118</v>
      </c>
      <c r="AV22" s="23">
        <v>679.7843218400551</v>
      </c>
      <c r="AW22" s="23">
        <v>1543.6909434219483</v>
      </c>
      <c r="AX22" s="23">
        <v>5572.3410206825492</v>
      </c>
      <c r="AY22" s="23">
        <v>27813.749843196667</v>
      </c>
      <c r="AZ22" s="23">
        <v>10905.330196865638</v>
      </c>
      <c r="BA22" s="23">
        <v>2074.7402227168491</v>
      </c>
      <c r="BB22" s="23">
        <v>4445.2292079185781</v>
      </c>
      <c r="BC22" s="23">
        <v>1599.2779497747913</v>
      </c>
      <c r="BD22" s="23">
        <v>12249.843639602137</v>
      </c>
      <c r="BE22" s="23">
        <v>233.67882396646411</v>
      </c>
      <c r="BF22" s="23">
        <v>1853.5371570788579</v>
      </c>
      <c r="BG22" s="23">
        <v>4980.9404974214231</v>
      </c>
      <c r="BH22" s="23">
        <v>65705.808588464337</v>
      </c>
      <c r="BI22" s="23">
        <v>1382.5344670079789</v>
      </c>
      <c r="BJ22" s="23">
        <v>15529.745290951541</v>
      </c>
      <c r="BK22" s="23">
        <v>1315.8913531330672</v>
      </c>
      <c r="BL22" s="23">
        <v>16902.226872250656</v>
      </c>
      <c r="BM22" s="23">
        <v>9839.7877418820044</v>
      </c>
      <c r="BN22" s="23">
        <v>8659.1620934755501</v>
      </c>
      <c r="BO22" s="23">
        <v>5463.6607660980062</v>
      </c>
      <c r="BP22" s="23">
        <v>14749.225261902429</v>
      </c>
      <c r="BQ22" s="23">
        <v>18070.122391692374</v>
      </c>
      <c r="BR22" s="23">
        <v>2998.991604486685</v>
      </c>
      <c r="BS22" s="23">
        <v>0</v>
      </c>
      <c r="BT22" s="64">
        <v>4947598.6579830274</v>
      </c>
      <c r="BU22" s="23">
        <v>828851.93349211593</v>
      </c>
      <c r="BV22" s="23">
        <v>0</v>
      </c>
      <c r="BW22" s="23">
        <v>496.7457454284114</v>
      </c>
      <c r="BX22" s="23">
        <v>0</v>
      </c>
      <c r="BY22" s="23">
        <v>0</v>
      </c>
      <c r="BZ22" s="23">
        <v>0</v>
      </c>
      <c r="CA22" s="23">
        <v>0</v>
      </c>
      <c r="CB22" s="23">
        <v>0</v>
      </c>
      <c r="CC22" s="23">
        <v>1008.0274630845815</v>
      </c>
      <c r="CD22" s="23">
        <v>864314.75070632168</v>
      </c>
      <c r="CE22" s="23">
        <v>0</v>
      </c>
      <c r="CF22" s="23">
        <v>588544.64694314171</v>
      </c>
      <c r="CG22" s="23">
        <v>0</v>
      </c>
      <c r="CH22" s="23">
        <v>200264.31302600217</v>
      </c>
      <c r="CI22" s="23">
        <v>7231919.7616002001</v>
      </c>
      <c r="CJ22" s="34">
        <f t="shared" si="0"/>
        <v>14662998.836959323</v>
      </c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</row>
    <row r="23" spans="1:180" x14ac:dyDescent="0.2">
      <c r="A23" s="1" t="s">
        <v>100</v>
      </c>
      <c r="B23" s="23" t="s">
        <v>101</v>
      </c>
      <c r="C23" s="23">
        <v>86240.540673357638</v>
      </c>
      <c r="D23" s="23">
        <v>787.57593230103294</v>
      </c>
      <c r="E23" s="23">
        <v>4227.2402794817162</v>
      </c>
      <c r="F23" s="23">
        <v>53984.894222124873</v>
      </c>
      <c r="G23" s="23">
        <v>327053.85663750122</v>
      </c>
      <c r="H23" s="23">
        <v>39247.563451845643</v>
      </c>
      <c r="I23" s="23">
        <v>67292.952452753016</v>
      </c>
      <c r="J23" s="23">
        <v>131224.0417052226</v>
      </c>
      <c r="K23" s="23">
        <v>19502.402894070834</v>
      </c>
      <c r="L23" s="23">
        <v>25816.20937813479</v>
      </c>
      <c r="M23" s="23">
        <v>77475.197147637344</v>
      </c>
      <c r="N23" s="23">
        <v>145286.16244162057</v>
      </c>
      <c r="O23" s="23">
        <v>127973.5656646352</v>
      </c>
      <c r="P23" s="23">
        <v>95402.136121164993</v>
      </c>
      <c r="Q23" s="23">
        <v>100126.59804772736</v>
      </c>
      <c r="R23" s="23">
        <v>792426.36174103781</v>
      </c>
      <c r="S23" s="23">
        <v>507476.03634629014</v>
      </c>
      <c r="T23" s="23">
        <v>849671.79101086967</v>
      </c>
      <c r="U23" s="23">
        <v>7387632.7125294888</v>
      </c>
      <c r="V23" s="23">
        <v>457875.27309804101</v>
      </c>
      <c r="W23" s="23">
        <v>828985.51702592906</v>
      </c>
      <c r="X23" s="23">
        <v>185124.53105772487</v>
      </c>
      <c r="Y23" s="23">
        <v>453626.03380976332</v>
      </c>
      <c r="Z23" s="23">
        <v>130488.60844971389</v>
      </c>
      <c r="AA23" s="23">
        <v>15666.116238261577</v>
      </c>
      <c r="AB23" s="23">
        <v>173123.21380300625</v>
      </c>
      <c r="AC23" s="23">
        <v>4017871.6203471581</v>
      </c>
      <c r="AD23" s="23">
        <v>302137.14834962465</v>
      </c>
      <c r="AE23" s="23">
        <v>395241.31196950196</v>
      </c>
      <c r="AF23" s="23">
        <v>102794.50422734367</v>
      </c>
      <c r="AG23" s="23">
        <v>187929.36732813719</v>
      </c>
      <c r="AH23" s="23">
        <v>179079.74506874758</v>
      </c>
      <c r="AI23" s="23">
        <v>89387.076937007805</v>
      </c>
      <c r="AJ23" s="23">
        <v>46340.852001672079</v>
      </c>
      <c r="AK23" s="23">
        <v>15875.374308909859</v>
      </c>
      <c r="AL23" s="23">
        <v>64094.478408054201</v>
      </c>
      <c r="AM23" s="23">
        <v>34407.950121920752</v>
      </c>
      <c r="AN23" s="23">
        <v>74981.286101626611</v>
      </c>
      <c r="AO23" s="23">
        <v>137532.11284341902</v>
      </c>
      <c r="AP23" s="23">
        <v>146681.59301392417</v>
      </c>
      <c r="AQ23" s="23">
        <v>30878.800568965351</v>
      </c>
      <c r="AR23" s="23">
        <v>23885.702778091105</v>
      </c>
      <c r="AS23" s="23">
        <v>15919.322049951139</v>
      </c>
      <c r="AT23" s="23">
        <v>7389.3034794293653</v>
      </c>
      <c r="AU23" s="23">
        <v>16094.466804438896</v>
      </c>
      <c r="AV23" s="23">
        <v>379.37996895289297</v>
      </c>
      <c r="AW23" s="23">
        <v>520.31251208473157</v>
      </c>
      <c r="AX23" s="23">
        <v>42215.28701184284</v>
      </c>
      <c r="AY23" s="23">
        <v>78501.19038309298</v>
      </c>
      <c r="AZ23" s="23">
        <v>42148.609704288807</v>
      </c>
      <c r="BA23" s="23">
        <v>7631.30974637287</v>
      </c>
      <c r="BB23" s="23">
        <v>27223.144496188601</v>
      </c>
      <c r="BC23" s="23">
        <v>16039.650186433173</v>
      </c>
      <c r="BD23" s="23">
        <v>66203.558330353291</v>
      </c>
      <c r="BE23" s="23">
        <v>5669.235729658174</v>
      </c>
      <c r="BF23" s="23">
        <v>6239.1745140097719</v>
      </c>
      <c r="BG23" s="23">
        <v>84313.878338627139</v>
      </c>
      <c r="BH23" s="23">
        <v>177122.62402963423</v>
      </c>
      <c r="BI23" s="23">
        <v>17013.614074110534</v>
      </c>
      <c r="BJ23" s="23">
        <v>53875.441083388563</v>
      </c>
      <c r="BK23" s="23">
        <v>5244.8397985501279</v>
      </c>
      <c r="BL23" s="23">
        <v>58870.453428755602</v>
      </c>
      <c r="BM23" s="23">
        <v>32253.901205577455</v>
      </c>
      <c r="BN23" s="23">
        <v>43886.217900847405</v>
      </c>
      <c r="BO23" s="23">
        <v>23111.979340931113</v>
      </c>
      <c r="BP23" s="23">
        <v>56406.133554316075</v>
      </c>
      <c r="BQ23" s="23">
        <v>31746.031464720756</v>
      </c>
      <c r="BR23" s="23">
        <v>69678.048460638529</v>
      </c>
      <c r="BS23" s="23">
        <v>0</v>
      </c>
      <c r="BT23" s="64">
        <v>19918553.164131004</v>
      </c>
      <c r="BU23" s="23">
        <v>504649.03311691119</v>
      </c>
      <c r="BV23" s="23">
        <v>0</v>
      </c>
      <c r="BW23" s="23">
        <v>270.83843932785493</v>
      </c>
      <c r="BX23" s="23">
        <v>0</v>
      </c>
      <c r="BY23" s="23">
        <v>0</v>
      </c>
      <c r="BZ23" s="23">
        <v>0</v>
      </c>
      <c r="CA23" s="23">
        <v>0</v>
      </c>
      <c r="CB23" s="23">
        <v>0</v>
      </c>
      <c r="CC23" s="23">
        <v>186577.48646024754</v>
      </c>
      <c r="CD23" s="23">
        <v>10486593.362805376</v>
      </c>
      <c r="CE23" s="23">
        <v>0</v>
      </c>
      <c r="CF23" s="23">
        <v>2164895.6735568447</v>
      </c>
      <c r="CG23" s="23">
        <v>0</v>
      </c>
      <c r="CH23" s="23">
        <v>480101.68372152775</v>
      </c>
      <c r="CI23" s="23">
        <v>45214294.541258462</v>
      </c>
      <c r="CJ23" s="34">
        <f t="shared" si="0"/>
        <v>78955935.783489704</v>
      </c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</row>
    <row r="24" spans="1:180" x14ac:dyDescent="0.2">
      <c r="A24" s="1" t="s">
        <v>102</v>
      </c>
      <c r="B24" s="23" t="s">
        <v>103</v>
      </c>
      <c r="C24" s="23">
        <v>8358.8918793592402</v>
      </c>
      <c r="D24" s="23">
        <v>42.482355079449107</v>
      </c>
      <c r="E24" s="23">
        <v>445.25066901233635</v>
      </c>
      <c r="F24" s="23">
        <v>5685.5603987173536</v>
      </c>
      <c r="G24" s="23">
        <v>29324.389152529326</v>
      </c>
      <c r="H24" s="23">
        <v>3283.7735469303293</v>
      </c>
      <c r="I24" s="23">
        <v>5502.2488367683291</v>
      </c>
      <c r="J24" s="23">
        <v>2353.7483443148967</v>
      </c>
      <c r="K24" s="23">
        <v>1845.8113362740144</v>
      </c>
      <c r="L24" s="23">
        <v>1618.9317436916065</v>
      </c>
      <c r="M24" s="23">
        <v>6968.7108594942511</v>
      </c>
      <c r="N24" s="23">
        <v>12756.325522357889</v>
      </c>
      <c r="O24" s="23">
        <v>12177.902968068742</v>
      </c>
      <c r="P24" s="23">
        <v>6495.8114237742975</v>
      </c>
      <c r="Q24" s="23">
        <v>7384.9064755410291</v>
      </c>
      <c r="R24" s="23">
        <v>13487.086816560781</v>
      </c>
      <c r="S24" s="23">
        <v>32424.271005726878</v>
      </c>
      <c r="T24" s="23">
        <v>41717.602419517912</v>
      </c>
      <c r="U24" s="23">
        <v>118428.88523369009</v>
      </c>
      <c r="V24" s="23">
        <v>148760.13584490886</v>
      </c>
      <c r="W24" s="23">
        <v>40605.214333344331</v>
      </c>
      <c r="X24" s="23">
        <v>17916.929417242667</v>
      </c>
      <c r="Y24" s="23">
        <v>18113.189186306692</v>
      </c>
      <c r="Z24" s="23">
        <v>13979.312149612164</v>
      </c>
      <c r="AA24" s="23">
        <v>501.8265062208863</v>
      </c>
      <c r="AB24" s="23">
        <v>13281.329327393261</v>
      </c>
      <c r="AC24" s="23">
        <v>33753.450587671861</v>
      </c>
      <c r="AD24" s="23">
        <v>910190.22796531394</v>
      </c>
      <c r="AE24" s="23">
        <v>40000.086669729055</v>
      </c>
      <c r="AF24" s="23">
        <v>10574.694268783956</v>
      </c>
      <c r="AG24" s="23">
        <v>375253.24145587598</v>
      </c>
      <c r="AH24" s="23">
        <v>3983.6692005821515</v>
      </c>
      <c r="AI24" s="23">
        <v>5203.4705980214167</v>
      </c>
      <c r="AJ24" s="23">
        <v>4561.6623128598767</v>
      </c>
      <c r="AK24" s="23">
        <v>2603.2471642031282</v>
      </c>
      <c r="AL24" s="23">
        <v>5037.8654368267053</v>
      </c>
      <c r="AM24" s="23">
        <v>3441.8517917585491</v>
      </c>
      <c r="AN24" s="23">
        <v>1349.358281709387</v>
      </c>
      <c r="AO24" s="23">
        <v>22862.152793402074</v>
      </c>
      <c r="AP24" s="23">
        <v>13343.581500767923</v>
      </c>
      <c r="AQ24" s="23">
        <v>2990.697759083052</v>
      </c>
      <c r="AR24" s="23">
        <v>2543.5468189685371</v>
      </c>
      <c r="AS24" s="23">
        <v>1319.9036158992631</v>
      </c>
      <c r="AT24" s="23">
        <v>777.65915045144425</v>
      </c>
      <c r="AU24" s="23">
        <v>1680.0570882907273</v>
      </c>
      <c r="AV24" s="23">
        <v>9.373355604400599</v>
      </c>
      <c r="AW24" s="23">
        <v>19.307325333152683</v>
      </c>
      <c r="AX24" s="23">
        <v>2441.9475754776518</v>
      </c>
      <c r="AY24" s="23">
        <v>7490.7056520785663</v>
      </c>
      <c r="AZ24" s="23">
        <v>4417.9388449389398</v>
      </c>
      <c r="BA24" s="23">
        <v>820.28609316906125</v>
      </c>
      <c r="BB24" s="23">
        <v>2035.959321057644</v>
      </c>
      <c r="BC24" s="23">
        <v>733.96215014522738</v>
      </c>
      <c r="BD24" s="23">
        <v>28680.811360940846</v>
      </c>
      <c r="BE24" s="23">
        <v>141.04142444891434</v>
      </c>
      <c r="BF24" s="23">
        <v>663.92680115686505</v>
      </c>
      <c r="BG24" s="23">
        <v>1787.6439557090014</v>
      </c>
      <c r="BH24" s="23">
        <v>43151.586956520863</v>
      </c>
      <c r="BI24" s="23">
        <v>973.57749898339716</v>
      </c>
      <c r="BJ24" s="23">
        <v>5136.9789752058632</v>
      </c>
      <c r="BK24" s="23">
        <v>556.10363005658212</v>
      </c>
      <c r="BL24" s="23">
        <v>5478.928303593193</v>
      </c>
      <c r="BM24" s="23">
        <v>2856.8818313405509</v>
      </c>
      <c r="BN24" s="23">
        <v>2248.0439612950986</v>
      </c>
      <c r="BO24" s="23">
        <v>1275.2648865206684</v>
      </c>
      <c r="BP24" s="23">
        <v>5975.8289355545676</v>
      </c>
      <c r="BQ24" s="23">
        <v>1867.3144187148641</v>
      </c>
      <c r="BR24" s="23">
        <v>1458.2090241748817</v>
      </c>
      <c r="BS24" s="23">
        <v>0</v>
      </c>
      <c r="BT24" s="64">
        <v>2125152.5744946585</v>
      </c>
      <c r="BU24" s="23">
        <v>103441.60441081216</v>
      </c>
      <c r="BV24" s="23">
        <v>0</v>
      </c>
      <c r="BW24" s="23">
        <v>67.933367208462883</v>
      </c>
      <c r="BX24" s="23">
        <v>0</v>
      </c>
      <c r="BY24" s="23">
        <v>0</v>
      </c>
      <c r="BZ24" s="23">
        <v>0</v>
      </c>
      <c r="CA24" s="23">
        <v>0</v>
      </c>
      <c r="CB24" s="23">
        <v>0</v>
      </c>
      <c r="CC24" s="23">
        <v>1437555.9830308405</v>
      </c>
      <c r="CD24" s="23">
        <v>55642.325653433472</v>
      </c>
      <c r="CE24" s="23">
        <v>0</v>
      </c>
      <c r="CF24" s="23">
        <v>59387.415324523688</v>
      </c>
      <c r="CG24" s="23">
        <v>0</v>
      </c>
      <c r="CH24" s="23">
        <v>-98205.578856543478</v>
      </c>
      <c r="CI24" s="23">
        <v>3802625.793096351</v>
      </c>
      <c r="CJ24" s="34">
        <f t="shared" si="0"/>
        <v>7485668.0505212843</v>
      </c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</row>
    <row r="25" spans="1:180" x14ac:dyDescent="0.2">
      <c r="A25" s="1" t="s">
        <v>104</v>
      </c>
      <c r="B25" s="23" t="s">
        <v>105</v>
      </c>
      <c r="C25" s="23">
        <v>6700.8423974710458</v>
      </c>
      <c r="D25" s="23">
        <v>83.871903358158121</v>
      </c>
      <c r="E25" s="23">
        <v>2177.4979783350832</v>
      </c>
      <c r="F25" s="23">
        <v>4463.0083331590276</v>
      </c>
      <c r="G25" s="23">
        <v>26876.246506992109</v>
      </c>
      <c r="H25" s="23">
        <v>3603.4086633180168</v>
      </c>
      <c r="I25" s="23">
        <v>7304.6057167914396</v>
      </c>
      <c r="J25" s="23">
        <v>2236.0314277940856</v>
      </c>
      <c r="K25" s="23">
        <v>3389.0221676880733</v>
      </c>
      <c r="L25" s="23">
        <v>1309.2278650090614</v>
      </c>
      <c r="M25" s="23">
        <v>7995.8812839083357</v>
      </c>
      <c r="N25" s="23">
        <v>12109.946338901096</v>
      </c>
      <c r="O25" s="23">
        <v>8435.3826389230398</v>
      </c>
      <c r="P25" s="23">
        <v>7196.3751615617448</v>
      </c>
      <c r="Q25" s="23">
        <v>6135.5267410477809</v>
      </c>
      <c r="R25" s="23">
        <v>32694.640102823589</v>
      </c>
      <c r="S25" s="23">
        <v>19074.952308080032</v>
      </c>
      <c r="T25" s="23">
        <v>18031.467746290811</v>
      </c>
      <c r="U25" s="23">
        <v>96488.923555362169</v>
      </c>
      <c r="V25" s="23">
        <v>3445.3919474259287</v>
      </c>
      <c r="W25" s="23">
        <v>148209.28366032368</v>
      </c>
      <c r="X25" s="23">
        <v>10298.395101558061</v>
      </c>
      <c r="Y25" s="23">
        <v>15748.845280578542</v>
      </c>
      <c r="Z25" s="23">
        <v>11640.00202783585</v>
      </c>
      <c r="AA25" s="23">
        <v>511.3038120947607</v>
      </c>
      <c r="AB25" s="23">
        <v>7635.6289713581846</v>
      </c>
      <c r="AC25" s="23">
        <v>110406.98542767319</v>
      </c>
      <c r="AD25" s="23">
        <v>5325.3066594913998</v>
      </c>
      <c r="AE25" s="23">
        <v>66322.556232603471</v>
      </c>
      <c r="AF25" s="23">
        <v>14766.175898438712</v>
      </c>
      <c r="AG25" s="23">
        <v>14516.328841116952</v>
      </c>
      <c r="AH25" s="23">
        <v>47396.07323592851</v>
      </c>
      <c r="AI25" s="23">
        <v>6320.5094937623144</v>
      </c>
      <c r="AJ25" s="23">
        <v>14068.476367094212</v>
      </c>
      <c r="AK25" s="23">
        <v>1665.5928801900643</v>
      </c>
      <c r="AL25" s="23">
        <v>5059.5648211019616</v>
      </c>
      <c r="AM25" s="23">
        <v>3589.6040039710992</v>
      </c>
      <c r="AN25" s="23">
        <v>1494.6355689025168</v>
      </c>
      <c r="AO25" s="23">
        <v>12334.734241477339</v>
      </c>
      <c r="AP25" s="23">
        <v>15023.308913688617</v>
      </c>
      <c r="AQ25" s="23">
        <v>3252.763569032234</v>
      </c>
      <c r="AR25" s="23">
        <v>2423.5253823222315</v>
      </c>
      <c r="AS25" s="23">
        <v>1381.625219477475</v>
      </c>
      <c r="AT25" s="23">
        <v>730.40818530811077</v>
      </c>
      <c r="AU25" s="23">
        <v>1943.0786396343124</v>
      </c>
      <c r="AV25" s="23">
        <v>22.858776124839629</v>
      </c>
      <c r="AW25" s="23">
        <v>47.194584157083398</v>
      </c>
      <c r="AX25" s="23">
        <v>3454.1922559953568</v>
      </c>
      <c r="AY25" s="23">
        <v>10330.101894061921</v>
      </c>
      <c r="AZ25" s="23">
        <v>5250.7326585876917</v>
      </c>
      <c r="BA25" s="23">
        <v>616.1976040718481</v>
      </c>
      <c r="BB25" s="23">
        <v>2377.4628623307381</v>
      </c>
      <c r="BC25" s="23">
        <v>1001.6435879819549</v>
      </c>
      <c r="BD25" s="23">
        <v>11832.366906002666</v>
      </c>
      <c r="BE25" s="23">
        <v>469.71265345306864</v>
      </c>
      <c r="BF25" s="23">
        <v>562.30069474205607</v>
      </c>
      <c r="BG25" s="23">
        <v>2738.0077956035248</v>
      </c>
      <c r="BH25" s="23">
        <v>58483.585611447714</v>
      </c>
      <c r="BI25" s="23">
        <v>482.01598522034948</v>
      </c>
      <c r="BJ25" s="23">
        <v>4239.8066316751429</v>
      </c>
      <c r="BK25" s="23">
        <v>687.15796117264915</v>
      </c>
      <c r="BL25" s="23">
        <v>5990.8154336070484</v>
      </c>
      <c r="BM25" s="23">
        <v>5225.7441433042532</v>
      </c>
      <c r="BN25" s="23">
        <v>2579.2423972506976</v>
      </c>
      <c r="BO25" s="23">
        <v>1541.2078182043624</v>
      </c>
      <c r="BP25" s="23">
        <v>8321.0673984375917</v>
      </c>
      <c r="BQ25" s="23">
        <v>2600.2556449089484</v>
      </c>
      <c r="BR25" s="23">
        <v>12267.735092417694</v>
      </c>
      <c r="BS25" s="23">
        <v>0</v>
      </c>
      <c r="BT25" s="64">
        <v>932938.3696099635</v>
      </c>
      <c r="BU25" s="23">
        <v>395450.39906348917</v>
      </c>
      <c r="BV25" s="23">
        <v>0</v>
      </c>
      <c r="BW25" s="23">
        <v>28112.072859395899</v>
      </c>
      <c r="BX25" s="23">
        <v>0</v>
      </c>
      <c r="BY25" s="23">
        <v>0</v>
      </c>
      <c r="BZ25" s="23">
        <v>0</v>
      </c>
      <c r="CA25" s="23">
        <v>0</v>
      </c>
      <c r="CB25" s="23">
        <v>0</v>
      </c>
      <c r="CC25" s="23">
        <v>1745142.2857712237</v>
      </c>
      <c r="CD25" s="23">
        <v>571875.38204709615</v>
      </c>
      <c r="CE25" s="23">
        <v>0</v>
      </c>
      <c r="CF25" s="23">
        <v>38967.393225052001</v>
      </c>
      <c r="CG25" s="23">
        <v>0</v>
      </c>
      <c r="CH25" s="23">
        <v>79703.916074841458</v>
      </c>
      <c r="CI25" s="23">
        <v>4151677.4470119993</v>
      </c>
      <c r="CJ25" s="34">
        <f t="shared" si="0"/>
        <v>7943867.2656630613</v>
      </c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</row>
    <row r="26" spans="1:180" x14ac:dyDescent="0.2">
      <c r="A26" s="1" t="s">
        <v>106</v>
      </c>
      <c r="B26" s="23" t="s">
        <v>107</v>
      </c>
      <c r="C26" s="23">
        <v>2962.9916442510971</v>
      </c>
      <c r="D26" s="23">
        <v>121.78452820515321</v>
      </c>
      <c r="E26" s="23">
        <v>265.26117570152741</v>
      </c>
      <c r="F26" s="23">
        <v>1571.7962062058025</v>
      </c>
      <c r="G26" s="23">
        <v>21315.750953125847</v>
      </c>
      <c r="H26" s="23">
        <v>28663.976698847669</v>
      </c>
      <c r="I26" s="23">
        <v>17230.149807468504</v>
      </c>
      <c r="J26" s="23">
        <v>2109.4674540302221</v>
      </c>
      <c r="K26" s="23">
        <v>1129.5802163171647</v>
      </c>
      <c r="L26" s="23">
        <v>424.69856810988392</v>
      </c>
      <c r="M26" s="23">
        <v>7807.0081947919698</v>
      </c>
      <c r="N26" s="23">
        <v>36825.733945536078</v>
      </c>
      <c r="O26" s="23">
        <v>10733.738025825374</v>
      </c>
      <c r="P26" s="23">
        <v>8784.3504552616359</v>
      </c>
      <c r="Q26" s="23">
        <v>9683.4716331008367</v>
      </c>
      <c r="R26" s="23">
        <v>37903.283162819796</v>
      </c>
      <c r="S26" s="23">
        <v>75908.534932706098</v>
      </c>
      <c r="T26" s="23">
        <v>12517.597572580829</v>
      </c>
      <c r="U26" s="23">
        <v>76752.092331119202</v>
      </c>
      <c r="V26" s="23">
        <v>10535.459122790964</v>
      </c>
      <c r="W26" s="23">
        <v>88997.598798793042</v>
      </c>
      <c r="X26" s="23">
        <v>621022.32494022162</v>
      </c>
      <c r="Y26" s="23">
        <v>14752.439532759849</v>
      </c>
      <c r="Z26" s="23">
        <v>5893.2688647918485</v>
      </c>
      <c r="AA26" s="23">
        <v>376.53646576253851</v>
      </c>
      <c r="AB26" s="23">
        <v>7529.8256590646834</v>
      </c>
      <c r="AC26" s="23">
        <v>889453.06022785779</v>
      </c>
      <c r="AD26" s="23">
        <v>8892.2928497529028</v>
      </c>
      <c r="AE26" s="23">
        <v>49545.186338682746</v>
      </c>
      <c r="AF26" s="23">
        <v>49367.915518992697</v>
      </c>
      <c r="AG26" s="23">
        <v>31729.16143966277</v>
      </c>
      <c r="AH26" s="23">
        <v>1290.2084414735516</v>
      </c>
      <c r="AI26" s="23">
        <v>14158.742157276098</v>
      </c>
      <c r="AJ26" s="23">
        <v>5520.3755405076217</v>
      </c>
      <c r="AK26" s="23">
        <v>673.06115652589722</v>
      </c>
      <c r="AL26" s="23">
        <v>26597.851364274891</v>
      </c>
      <c r="AM26" s="23">
        <v>3474.7594618114867</v>
      </c>
      <c r="AN26" s="23">
        <v>42372.279369244221</v>
      </c>
      <c r="AO26" s="23">
        <v>5358.7471524158427</v>
      </c>
      <c r="AP26" s="23">
        <v>16448.853861966676</v>
      </c>
      <c r="AQ26" s="23">
        <v>4264.6617969225017</v>
      </c>
      <c r="AR26" s="23">
        <v>1537.1150862834679</v>
      </c>
      <c r="AS26" s="23">
        <v>1292.3980883284696</v>
      </c>
      <c r="AT26" s="23">
        <v>482.32754515294658</v>
      </c>
      <c r="AU26" s="23">
        <v>1556.5655081545849</v>
      </c>
      <c r="AV26" s="23">
        <v>300.50991574404298</v>
      </c>
      <c r="AW26" s="23">
        <v>672.78829107408353</v>
      </c>
      <c r="AX26" s="23">
        <v>9622.5597824985125</v>
      </c>
      <c r="AY26" s="23">
        <v>9957.8671033286646</v>
      </c>
      <c r="AZ26" s="23">
        <v>5655.4747545200171</v>
      </c>
      <c r="BA26" s="23">
        <v>859.77670635492279</v>
      </c>
      <c r="BB26" s="23">
        <v>6422.6445954541532</v>
      </c>
      <c r="BC26" s="23">
        <v>6505.7163082898642</v>
      </c>
      <c r="BD26" s="23">
        <v>19154.573537390967</v>
      </c>
      <c r="BE26" s="23">
        <v>1319.2741811691421</v>
      </c>
      <c r="BF26" s="23">
        <v>243.91113020936891</v>
      </c>
      <c r="BG26" s="23">
        <v>8733.5704072355329</v>
      </c>
      <c r="BH26" s="23">
        <v>42168.987333629462</v>
      </c>
      <c r="BI26" s="23">
        <v>3136.5608236319072</v>
      </c>
      <c r="BJ26" s="23">
        <v>66730.485935418212</v>
      </c>
      <c r="BK26" s="23">
        <v>613.18118569114904</v>
      </c>
      <c r="BL26" s="23">
        <v>293432.72550796624</v>
      </c>
      <c r="BM26" s="23">
        <v>58601.849363106012</v>
      </c>
      <c r="BN26" s="23">
        <v>30482.940130104718</v>
      </c>
      <c r="BO26" s="23">
        <v>31162.056350093408</v>
      </c>
      <c r="BP26" s="23">
        <v>10695.478841920485</v>
      </c>
      <c r="BQ26" s="23">
        <v>16026.536872140598</v>
      </c>
      <c r="BR26" s="23">
        <v>1786.8078290134813</v>
      </c>
      <c r="BS26" s="23">
        <v>0</v>
      </c>
      <c r="BT26" s="64">
        <v>2880120.5606814604</v>
      </c>
      <c r="BU26" s="23">
        <v>2549348.9054784006</v>
      </c>
      <c r="BV26" s="23">
        <v>0</v>
      </c>
      <c r="BW26" s="23">
        <v>320808.72131555702</v>
      </c>
      <c r="BX26" s="23">
        <v>0</v>
      </c>
      <c r="BY26" s="23">
        <v>0</v>
      </c>
      <c r="BZ26" s="23">
        <v>0</v>
      </c>
      <c r="CA26" s="23">
        <v>0</v>
      </c>
      <c r="CB26" s="23">
        <v>0</v>
      </c>
      <c r="CC26" s="23">
        <v>165.3862648099811</v>
      </c>
      <c r="CD26" s="23">
        <v>3362119.2207340882</v>
      </c>
      <c r="CE26" s="23">
        <v>0</v>
      </c>
      <c r="CF26" s="23">
        <v>932022.33767112298</v>
      </c>
      <c r="CG26" s="23">
        <v>298694.51159984758</v>
      </c>
      <c r="CH26" s="23">
        <v>224736.37698100434</v>
      </c>
      <c r="CI26" s="23">
        <v>19477148.110525012</v>
      </c>
      <c r="CJ26" s="34">
        <f t="shared" si="0"/>
        <v>30045164.131251305</v>
      </c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</row>
    <row r="27" spans="1:180" x14ac:dyDescent="0.2">
      <c r="A27" s="1" t="s">
        <v>108</v>
      </c>
      <c r="B27" s="23" t="s">
        <v>109</v>
      </c>
      <c r="C27" s="23">
        <v>1292922.9793381947</v>
      </c>
      <c r="D27" s="23">
        <v>10109.695434972858</v>
      </c>
      <c r="E27" s="23">
        <v>135942.5325631632</v>
      </c>
      <c r="F27" s="23">
        <v>97726.855486485525</v>
      </c>
      <c r="G27" s="23">
        <v>459900.9017926305</v>
      </c>
      <c r="H27" s="23">
        <v>46179.401516236634</v>
      </c>
      <c r="I27" s="23">
        <v>91770.144340315979</v>
      </c>
      <c r="J27" s="23">
        <v>36690.354537436142</v>
      </c>
      <c r="K27" s="23">
        <v>32232.545537681654</v>
      </c>
      <c r="L27" s="23">
        <v>27923.223693248645</v>
      </c>
      <c r="M27" s="23">
        <v>105995.49676782559</v>
      </c>
      <c r="N27" s="23">
        <v>195015.87422951753</v>
      </c>
      <c r="O27" s="23">
        <v>92793.531893652122</v>
      </c>
      <c r="P27" s="23">
        <v>101990.4318735266</v>
      </c>
      <c r="Q27" s="23">
        <v>73879.402238302602</v>
      </c>
      <c r="R27" s="23">
        <v>93555.244495191597</v>
      </c>
      <c r="S27" s="23">
        <v>345578.28448678314</v>
      </c>
      <c r="T27" s="23">
        <v>34502.902867098732</v>
      </c>
      <c r="U27" s="23">
        <v>278977.54828137771</v>
      </c>
      <c r="V27" s="23">
        <v>14260.172237524261</v>
      </c>
      <c r="W27" s="23">
        <v>90604.008910628778</v>
      </c>
      <c r="X27" s="23">
        <v>79239.888277504419</v>
      </c>
      <c r="Y27" s="23">
        <v>42691.362632408891</v>
      </c>
      <c r="Z27" s="23">
        <v>231439.06655167026</v>
      </c>
      <c r="AA27" s="23">
        <v>7443.4931919162018</v>
      </c>
      <c r="AB27" s="23">
        <v>119271.21989614647</v>
      </c>
      <c r="AC27" s="23">
        <v>553940.71740061499</v>
      </c>
      <c r="AD27" s="23">
        <v>52054.109548901826</v>
      </c>
      <c r="AE27" s="23">
        <v>227424.9120030773</v>
      </c>
      <c r="AF27" s="23">
        <v>104704.29453518172</v>
      </c>
      <c r="AG27" s="23">
        <v>348747.68109855102</v>
      </c>
      <c r="AH27" s="23">
        <v>289335.80308401841</v>
      </c>
      <c r="AI27" s="23">
        <v>78980.530994853092</v>
      </c>
      <c r="AJ27" s="23">
        <v>170387.92317116525</v>
      </c>
      <c r="AK27" s="23">
        <v>16986.773084665518</v>
      </c>
      <c r="AL27" s="23">
        <v>73380.486372324071</v>
      </c>
      <c r="AM27" s="23">
        <v>51478.914709798555</v>
      </c>
      <c r="AN27" s="23">
        <v>12787.981880424395</v>
      </c>
      <c r="AO27" s="23">
        <v>122631.90284242506</v>
      </c>
      <c r="AP27" s="23">
        <v>184271.32815586243</v>
      </c>
      <c r="AQ27" s="23">
        <v>40768.917456203824</v>
      </c>
      <c r="AR27" s="23">
        <v>36523.28888352646</v>
      </c>
      <c r="AS27" s="23">
        <v>19675.411668341763</v>
      </c>
      <c r="AT27" s="23">
        <v>12004.245675176548</v>
      </c>
      <c r="AU27" s="23">
        <v>21861.788538188885</v>
      </c>
      <c r="AV27" s="23">
        <v>37.179809930734137</v>
      </c>
      <c r="AW27" s="23">
        <v>60.009686002543759</v>
      </c>
      <c r="AX27" s="23">
        <v>22726.997411134456</v>
      </c>
      <c r="AY27" s="23">
        <v>86164.944450344585</v>
      </c>
      <c r="AZ27" s="23">
        <v>57640.830581035036</v>
      </c>
      <c r="BA27" s="23">
        <v>14437.866070156508</v>
      </c>
      <c r="BB27" s="23">
        <v>20677.377186488309</v>
      </c>
      <c r="BC27" s="23">
        <v>6622.3452055453799</v>
      </c>
      <c r="BD27" s="23">
        <v>6556.1771875913473</v>
      </c>
      <c r="BE27" s="23">
        <v>636.86008173131972</v>
      </c>
      <c r="BF27" s="23">
        <v>10931.059723913184</v>
      </c>
      <c r="BG27" s="23">
        <v>73966.259861297498</v>
      </c>
      <c r="BH27" s="23">
        <v>274212.09330286738</v>
      </c>
      <c r="BI27" s="23">
        <v>11503.824128280439</v>
      </c>
      <c r="BJ27" s="23">
        <v>81250.541828469446</v>
      </c>
      <c r="BK27" s="23">
        <v>6423.6166538958032</v>
      </c>
      <c r="BL27" s="23">
        <v>85097.951685042877</v>
      </c>
      <c r="BM27" s="23">
        <v>43266.063711046314</v>
      </c>
      <c r="BN27" s="23">
        <v>28278.433139730874</v>
      </c>
      <c r="BO27" s="23">
        <v>14561.411173912493</v>
      </c>
      <c r="BP27" s="23">
        <v>59852.301932034541</v>
      </c>
      <c r="BQ27" s="23">
        <v>10125.514949655397</v>
      </c>
      <c r="BR27" s="23">
        <v>17275.617986386929</v>
      </c>
      <c r="BS27" s="23">
        <v>0</v>
      </c>
      <c r="BT27" s="64">
        <v>7488888.8519212371</v>
      </c>
      <c r="BU27" s="23">
        <v>16911.953253005075</v>
      </c>
      <c r="BV27" s="23">
        <v>0</v>
      </c>
      <c r="BW27" s="23">
        <v>72.597458900060445</v>
      </c>
      <c r="BX27" s="23">
        <v>0</v>
      </c>
      <c r="BY27" s="23">
        <v>0</v>
      </c>
      <c r="BZ27" s="23">
        <v>0</v>
      </c>
      <c r="CA27" s="23">
        <v>0</v>
      </c>
      <c r="CB27" s="23">
        <v>0</v>
      </c>
      <c r="CC27" s="23">
        <v>814026.26499914576</v>
      </c>
      <c r="CD27" s="23">
        <v>70228.473305373642</v>
      </c>
      <c r="CE27" s="23">
        <v>0</v>
      </c>
      <c r="CF27" s="23">
        <v>75427.105635163054</v>
      </c>
      <c r="CG27" s="23">
        <v>0</v>
      </c>
      <c r="CH27" s="23">
        <v>871.05339037077329</v>
      </c>
      <c r="CI27" s="23">
        <v>634868.16303872492</v>
      </c>
      <c r="CJ27" s="34">
        <f t="shared" si="0"/>
        <v>9101294.4630019199</v>
      </c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  <c r="EH27" s="23"/>
      <c r="EI27" s="23"/>
      <c r="EJ27" s="23"/>
      <c r="EK27" s="23"/>
      <c r="EL27" s="23"/>
      <c r="EM27" s="23"/>
      <c r="EN27" s="23"/>
      <c r="EO27" s="23"/>
      <c r="EP27" s="23"/>
      <c r="EQ27" s="23"/>
      <c r="ER27" s="23"/>
      <c r="ES27" s="23"/>
      <c r="ET27" s="23"/>
      <c r="EU27" s="23"/>
      <c r="EV27" s="23"/>
      <c r="EW27" s="23"/>
      <c r="EX27" s="23"/>
      <c r="EY27" s="23"/>
      <c r="EZ27" s="23"/>
      <c r="FA27" s="23"/>
      <c r="FB27" s="23"/>
      <c r="FC27" s="23"/>
      <c r="FD27" s="23"/>
      <c r="FE27" s="23"/>
      <c r="FF27" s="23"/>
      <c r="FG27" s="23"/>
      <c r="FH27" s="23"/>
      <c r="FI27" s="23"/>
      <c r="FJ27" s="23"/>
      <c r="FK27" s="23"/>
      <c r="FL27" s="23"/>
      <c r="FM27" s="23"/>
      <c r="FN27" s="23"/>
      <c r="FO27" s="23"/>
      <c r="FP27" s="23"/>
      <c r="FQ27" s="23"/>
      <c r="FR27" s="23"/>
      <c r="FS27" s="23"/>
      <c r="FT27" s="23"/>
      <c r="FU27" s="23"/>
      <c r="FV27" s="23"/>
      <c r="FW27" s="23"/>
      <c r="FX27" s="23"/>
    </row>
    <row r="28" spans="1:180" x14ac:dyDescent="0.2">
      <c r="A28" s="1" t="s">
        <v>110</v>
      </c>
      <c r="B28" s="23" t="s">
        <v>111</v>
      </c>
      <c r="C28" s="23">
        <v>1043850.5636886773</v>
      </c>
      <c r="D28" s="23">
        <v>4461.8032707273187</v>
      </c>
      <c r="E28" s="23">
        <v>28217.776760750967</v>
      </c>
      <c r="F28" s="23">
        <v>94541.739423595325</v>
      </c>
      <c r="G28" s="23">
        <v>1237745.1318060402</v>
      </c>
      <c r="H28" s="23">
        <v>141180.505820766</v>
      </c>
      <c r="I28" s="23">
        <v>173104.10258116553</v>
      </c>
      <c r="J28" s="23">
        <v>221851.43255794732</v>
      </c>
      <c r="K28" s="23">
        <v>170609.47711204123</v>
      </c>
      <c r="L28" s="23">
        <v>105589.61262573577</v>
      </c>
      <c r="M28" s="23">
        <v>433281.93728634971</v>
      </c>
      <c r="N28" s="23">
        <v>259494.36897993184</v>
      </c>
      <c r="O28" s="23">
        <v>382804.47953236161</v>
      </c>
      <c r="P28" s="23">
        <v>483112.19416688825</v>
      </c>
      <c r="Q28" s="23">
        <v>281355.06389336573</v>
      </c>
      <c r="R28" s="23">
        <v>342216.95977158524</v>
      </c>
      <c r="S28" s="23">
        <v>117501.1139230285</v>
      </c>
      <c r="T28" s="23">
        <v>60841.484372169318</v>
      </c>
      <c r="U28" s="23">
        <v>406478.35861944628</v>
      </c>
      <c r="V28" s="23">
        <v>45464.243369106363</v>
      </c>
      <c r="W28" s="23">
        <v>47949.992540699175</v>
      </c>
      <c r="X28" s="23">
        <v>311663.03038390004</v>
      </c>
      <c r="Y28" s="23">
        <v>54280.850180297515</v>
      </c>
      <c r="Z28" s="23">
        <v>3122096.9654852804</v>
      </c>
      <c r="AA28" s="23">
        <v>63994.83323615721</v>
      </c>
      <c r="AB28" s="23">
        <v>399510.45398869331</v>
      </c>
      <c r="AC28" s="23">
        <v>161614.60674133006</v>
      </c>
      <c r="AD28" s="23">
        <v>253772.70244615158</v>
      </c>
      <c r="AE28" s="23">
        <v>1368807.9162741366</v>
      </c>
      <c r="AF28" s="23">
        <v>1185289.936624049</v>
      </c>
      <c r="AG28" s="23">
        <v>244698.3731534289</v>
      </c>
      <c r="AH28" s="23">
        <v>10426.495566455085</v>
      </c>
      <c r="AI28" s="23">
        <v>21493.800222627338</v>
      </c>
      <c r="AJ28" s="23">
        <v>346480.9877218621</v>
      </c>
      <c r="AK28" s="23">
        <v>61697.642311240241</v>
      </c>
      <c r="AL28" s="23">
        <v>570838.2604980683</v>
      </c>
      <c r="AM28" s="23">
        <v>142213.70163549948</v>
      </c>
      <c r="AN28" s="23">
        <v>131390.37821843446</v>
      </c>
      <c r="AO28" s="23">
        <v>165086.33655007387</v>
      </c>
      <c r="AP28" s="23">
        <v>165071.97015807306</v>
      </c>
      <c r="AQ28" s="23">
        <v>157710.45231630915</v>
      </c>
      <c r="AR28" s="23">
        <v>55845.611357755959</v>
      </c>
      <c r="AS28" s="23">
        <v>21623.688646039813</v>
      </c>
      <c r="AT28" s="23">
        <v>47072.63702164554</v>
      </c>
      <c r="AU28" s="23">
        <v>86324.99387304009</v>
      </c>
      <c r="AV28" s="23">
        <v>77291.313038364693</v>
      </c>
      <c r="AW28" s="23">
        <v>24101.427610867595</v>
      </c>
      <c r="AX28" s="23">
        <v>128525.49139587558</v>
      </c>
      <c r="AY28" s="23">
        <v>204791.65674839195</v>
      </c>
      <c r="AZ28" s="23">
        <v>36812.821454654404</v>
      </c>
      <c r="BA28" s="23">
        <v>42842.463524499522</v>
      </c>
      <c r="BB28" s="23">
        <v>54108.565581281706</v>
      </c>
      <c r="BC28" s="23">
        <v>40108.396314165395</v>
      </c>
      <c r="BD28" s="23">
        <v>63330.823818570432</v>
      </c>
      <c r="BE28" s="23">
        <v>61595.495835872716</v>
      </c>
      <c r="BF28" s="23">
        <v>15451.251335368657</v>
      </c>
      <c r="BG28" s="23">
        <v>138255.81418722341</v>
      </c>
      <c r="BH28" s="23">
        <v>340822.69161144295</v>
      </c>
      <c r="BI28" s="23">
        <v>18262.798768721463</v>
      </c>
      <c r="BJ28" s="23">
        <v>921031.90043912758</v>
      </c>
      <c r="BK28" s="23">
        <v>3122.647127906167</v>
      </c>
      <c r="BL28" s="23">
        <v>510493.33288040454</v>
      </c>
      <c r="BM28" s="23">
        <v>1117478.6794045125</v>
      </c>
      <c r="BN28" s="23">
        <v>234739.32032605502</v>
      </c>
      <c r="BO28" s="23">
        <v>192100.73773630126</v>
      </c>
      <c r="BP28" s="23">
        <v>79089.144517502064</v>
      </c>
      <c r="BQ28" s="23">
        <v>25266.004332690714</v>
      </c>
      <c r="BR28" s="23">
        <v>42874.571015671805</v>
      </c>
      <c r="BS28" s="23">
        <v>0</v>
      </c>
      <c r="BT28" s="64">
        <v>19603156.315718397</v>
      </c>
      <c r="BU28" s="23">
        <v>16421953.789626434</v>
      </c>
      <c r="BV28" s="23">
        <v>0</v>
      </c>
      <c r="BW28" s="23">
        <v>0</v>
      </c>
      <c r="BX28" s="23">
        <v>0</v>
      </c>
      <c r="BY28" s="23">
        <v>0</v>
      </c>
      <c r="BZ28" s="23">
        <v>0</v>
      </c>
      <c r="CA28" s="23">
        <v>0</v>
      </c>
      <c r="CB28" s="23">
        <v>0</v>
      </c>
      <c r="CC28" s="23">
        <v>0</v>
      </c>
      <c r="CD28" s="23">
        <v>0</v>
      </c>
      <c r="CE28" s="23">
        <v>0</v>
      </c>
      <c r="CF28" s="23">
        <v>159044.48339627255</v>
      </c>
      <c r="CG28" s="23">
        <v>0</v>
      </c>
      <c r="CH28" s="23">
        <v>148214.69688099719</v>
      </c>
      <c r="CI28" s="23">
        <v>7708235.152550824</v>
      </c>
      <c r="CJ28" s="34">
        <f t="shared" si="0"/>
        <v>44040604.438172922</v>
      </c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  <c r="EZ28" s="23"/>
      <c r="FA28" s="23"/>
      <c r="FB28" s="23"/>
      <c r="FC28" s="23"/>
      <c r="FD28" s="23"/>
      <c r="FE28" s="23"/>
      <c r="FF28" s="23"/>
      <c r="FG28" s="23"/>
      <c r="FH28" s="23"/>
      <c r="FI28" s="23"/>
      <c r="FJ28" s="23"/>
      <c r="FK28" s="23"/>
      <c r="FL28" s="23"/>
      <c r="FM28" s="23"/>
      <c r="FN28" s="23"/>
      <c r="FO28" s="23"/>
      <c r="FP28" s="23"/>
      <c r="FQ28" s="23"/>
      <c r="FR28" s="23"/>
      <c r="FS28" s="23"/>
      <c r="FT28" s="23"/>
      <c r="FU28" s="23"/>
      <c r="FV28" s="23"/>
      <c r="FW28" s="23"/>
      <c r="FX28" s="23"/>
    </row>
    <row r="29" spans="1:180" x14ac:dyDescent="0.2">
      <c r="A29" s="1" t="s">
        <v>112</v>
      </c>
      <c r="B29" s="23" t="s">
        <v>113</v>
      </c>
      <c r="C29" s="23">
        <v>202739.02331622952</v>
      </c>
      <c r="D29" s="23">
        <v>1780.3292512872972</v>
      </c>
      <c r="E29" s="23">
        <v>1859.1035562513732</v>
      </c>
      <c r="F29" s="23">
        <v>989.94921562426362</v>
      </c>
      <c r="G29" s="23">
        <v>144254.57548766464</v>
      </c>
      <c r="H29" s="23">
        <v>7795.3905820234877</v>
      </c>
      <c r="I29" s="23">
        <v>2922.7077902331152</v>
      </c>
      <c r="J29" s="23">
        <v>5282.8591764391376</v>
      </c>
      <c r="K29" s="23">
        <v>2297.8619496900969</v>
      </c>
      <c r="L29" s="23">
        <v>3180.5159483963448</v>
      </c>
      <c r="M29" s="23">
        <v>44329.028386915059</v>
      </c>
      <c r="N29" s="23">
        <v>40925.87903056237</v>
      </c>
      <c r="O29" s="23">
        <v>5294.4226204844826</v>
      </c>
      <c r="P29" s="23">
        <v>10976.435099165972</v>
      </c>
      <c r="Q29" s="23">
        <v>1350.6713218878526</v>
      </c>
      <c r="R29" s="23">
        <v>8409.7141926119803</v>
      </c>
      <c r="S29" s="23">
        <v>2918.7199503874799</v>
      </c>
      <c r="T29" s="23">
        <v>1402.122678832458</v>
      </c>
      <c r="U29" s="23">
        <v>9197.7624928314453</v>
      </c>
      <c r="V29" s="23">
        <v>954.95449104318766</v>
      </c>
      <c r="W29" s="23">
        <v>1433.0636578061064</v>
      </c>
      <c r="X29" s="23">
        <v>3653.1897478798255</v>
      </c>
      <c r="Y29" s="23">
        <v>1733.7507257060663</v>
      </c>
      <c r="Z29" s="23">
        <v>30927.860074115531</v>
      </c>
      <c r="AA29" s="23">
        <v>134830.28671355254</v>
      </c>
      <c r="AB29" s="23">
        <v>9015.7238263552899</v>
      </c>
      <c r="AC29" s="23">
        <v>29865.52901832154</v>
      </c>
      <c r="AD29" s="23">
        <v>11403.660781789138</v>
      </c>
      <c r="AE29" s="23">
        <v>65271.990309723835</v>
      </c>
      <c r="AF29" s="23">
        <v>52759.784994581183</v>
      </c>
      <c r="AG29" s="23">
        <v>12327.274430001202</v>
      </c>
      <c r="AH29" s="23">
        <v>1825.3899825632727</v>
      </c>
      <c r="AI29" s="23">
        <v>542.87705700994593</v>
      </c>
      <c r="AJ29" s="23">
        <v>11985.264103571548</v>
      </c>
      <c r="AK29" s="23">
        <v>313.40836659294996</v>
      </c>
      <c r="AL29" s="23">
        <v>39516.347224174111</v>
      </c>
      <c r="AM29" s="23">
        <v>3189.2213095875513</v>
      </c>
      <c r="AN29" s="23">
        <v>3273.069168104766</v>
      </c>
      <c r="AO29" s="23">
        <v>3323.5659229773482</v>
      </c>
      <c r="AP29" s="23">
        <v>5918.0097762824835</v>
      </c>
      <c r="AQ29" s="23">
        <v>3475.8599682005756</v>
      </c>
      <c r="AR29" s="23">
        <v>1371.5744847882029</v>
      </c>
      <c r="AS29" s="23">
        <v>481.36799303888245</v>
      </c>
      <c r="AT29" s="23">
        <v>3673.1628210442241</v>
      </c>
      <c r="AU29" s="23">
        <v>18287.830793351666</v>
      </c>
      <c r="AV29" s="23">
        <v>72623.340257793156</v>
      </c>
      <c r="AW29" s="23">
        <v>109454.52623249117</v>
      </c>
      <c r="AX29" s="23">
        <v>4016.5968900211528</v>
      </c>
      <c r="AY29" s="23">
        <v>6555.6257121147801</v>
      </c>
      <c r="AZ29" s="23">
        <v>890.58066037225217</v>
      </c>
      <c r="BA29" s="23">
        <v>1069.7633001656491</v>
      </c>
      <c r="BB29" s="23">
        <v>1117.2083385797043</v>
      </c>
      <c r="BC29" s="23">
        <v>1902.1527660134011</v>
      </c>
      <c r="BD29" s="23">
        <v>2304.4561159685836</v>
      </c>
      <c r="BE29" s="23">
        <v>707.4092425868829</v>
      </c>
      <c r="BF29" s="23">
        <v>2291.8639614657259</v>
      </c>
      <c r="BG29" s="23">
        <v>6665.2972605152427</v>
      </c>
      <c r="BH29" s="23">
        <v>11306.397716647956</v>
      </c>
      <c r="BI29" s="23">
        <v>1649.1128859515288</v>
      </c>
      <c r="BJ29" s="23">
        <v>97130.119215494662</v>
      </c>
      <c r="BK29" s="23">
        <v>550.40358035794827</v>
      </c>
      <c r="BL29" s="23">
        <v>23489.535379239649</v>
      </c>
      <c r="BM29" s="23">
        <v>52243.5956518819</v>
      </c>
      <c r="BN29" s="23">
        <v>15933.53572208052</v>
      </c>
      <c r="BO29" s="23">
        <v>12563.118801154349</v>
      </c>
      <c r="BP29" s="23">
        <v>3101.7473155407756</v>
      </c>
      <c r="BQ29" s="23">
        <v>3203.7417735203067</v>
      </c>
      <c r="BR29" s="23">
        <v>17629.146647433245</v>
      </c>
      <c r="BS29" s="23">
        <v>0</v>
      </c>
      <c r="BT29" s="64">
        <v>1397660.3652170717</v>
      </c>
      <c r="BU29" s="23">
        <v>1938993.6157310647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34">
        <f t="shared" si="0"/>
        <v>3336653.9809481362</v>
      </c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</row>
    <row r="30" spans="1:180" x14ac:dyDescent="0.2">
      <c r="A30" s="1" t="s">
        <v>114</v>
      </c>
      <c r="B30" s="23" t="s">
        <v>115</v>
      </c>
      <c r="C30" s="23">
        <v>159107.91316405311</v>
      </c>
      <c r="D30" s="23">
        <v>9170.2937548826958</v>
      </c>
      <c r="E30" s="23">
        <v>5373.9200239634429</v>
      </c>
      <c r="F30" s="23">
        <v>3753.6899642433427</v>
      </c>
      <c r="G30" s="23">
        <v>585162.22083897633</v>
      </c>
      <c r="H30" s="23">
        <v>40840.392553526261</v>
      </c>
      <c r="I30" s="23">
        <v>24598.865111615927</v>
      </c>
      <c r="J30" s="23">
        <v>134604.45757415201</v>
      </c>
      <c r="K30" s="23">
        <v>16590.72115894637</v>
      </c>
      <c r="L30" s="23">
        <v>5324.9192632405538</v>
      </c>
      <c r="M30" s="23">
        <v>133965.09803468746</v>
      </c>
      <c r="N30" s="23">
        <v>103328.85206674038</v>
      </c>
      <c r="O30" s="23">
        <v>237726.07607897522</v>
      </c>
      <c r="P30" s="23">
        <v>120541.31372883049</v>
      </c>
      <c r="Q30" s="23">
        <v>183157.51165262653</v>
      </c>
      <c r="R30" s="23">
        <v>637450.08653755323</v>
      </c>
      <c r="S30" s="23">
        <v>36175.622116986691</v>
      </c>
      <c r="T30" s="23">
        <v>17646.381664559944</v>
      </c>
      <c r="U30" s="23">
        <v>95742.144717322983</v>
      </c>
      <c r="V30" s="23">
        <v>12173.912769750641</v>
      </c>
      <c r="W30" s="23">
        <v>15604.897253736766</v>
      </c>
      <c r="X30" s="23">
        <v>51159.856761563686</v>
      </c>
      <c r="Y30" s="23">
        <v>15845.356136250828</v>
      </c>
      <c r="Z30" s="23">
        <v>141974.57668913226</v>
      </c>
      <c r="AA30" s="23">
        <v>38443.319051811464</v>
      </c>
      <c r="AB30" s="23">
        <v>872023.98359589104</v>
      </c>
      <c r="AC30" s="23">
        <v>79077.205491489643</v>
      </c>
      <c r="AD30" s="23">
        <v>71779.905998638671</v>
      </c>
      <c r="AE30" s="23">
        <v>482020.17726048303</v>
      </c>
      <c r="AF30" s="23">
        <v>275611.2385189294</v>
      </c>
      <c r="AG30" s="23">
        <v>98063.421409317496</v>
      </c>
      <c r="AH30" s="23">
        <v>20717.558461175955</v>
      </c>
      <c r="AI30" s="23">
        <v>3362.9063007978816</v>
      </c>
      <c r="AJ30" s="23">
        <v>110144.73084266049</v>
      </c>
      <c r="AK30" s="23">
        <v>29849.774153376231</v>
      </c>
      <c r="AL30" s="23">
        <v>191641.99097090709</v>
      </c>
      <c r="AM30" s="23">
        <v>42287.096627356106</v>
      </c>
      <c r="AN30" s="23">
        <v>51754.885921559864</v>
      </c>
      <c r="AO30" s="23">
        <v>270378.72031334398</v>
      </c>
      <c r="AP30" s="23">
        <v>252329.70940232906</v>
      </c>
      <c r="AQ30" s="23">
        <v>114557.83771061263</v>
      </c>
      <c r="AR30" s="23">
        <v>28232.525229831972</v>
      </c>
      <c r="AS30" s="23">
        <v>49873.547540194253</v>
      </c>
      <c r="AT30" s="23">
        <v>98020.977611920986</v>
      </c>
      <c r="AU30" s="23">
        <v>42609.367381182776</v>
      </c>
      <c r="AV30" s="23">
        <v>5983.8671553482618</v>
      </c>
      <c r="AW30" s="23">
        <v>4660.6073902978624</v>
      </c>
      <c r="AX30" s="23">
        <v>94830.895840583558</v>
      </c>
      <c r="AY30" s="23">
        <v>279524.59584721219</v>
      </c>
      <c r="AZ30" s="23">
        <v>48331.807059429906</v>
      </c>
      <c r="BA30" s="23">
        <v>35997.942838873889</v>
      </c>
      <c r="BB30" s="23">
        <v>18501.318568626266</v>
      </c>
      <c r="BC30" s="23">
        <v>66514.706021114645</v>
      </c>
      <c r="BD30" s="23">
        <v>87464.746788814256</v>
      </c>
      <c r="BE30" s="23">
        <v>16738.941785242379</v>
      </c>
      <c r="BF30" s="23">
        <v>14318.0902682496</v>
      </c>
      <c r="BG30" s="23">
        <v>82924.649562017847</v>
      </c>
      <c r="BH30" s="23">
        <v>534851.10040349734</v>
      </c>
      <c r="BI30" s="23">
        <v>16893.063118603703</v>
      </c>
      <c r="BJ30" s="23">
        <v>868801.29307698528</v>
      </c>
      <c r="BK30" s="23">
        <v>23287.699903604971</v>
      </c>
      <c r="BL30" s="23">
        <v>970073.57247245684</v>
      </c>
      <c r="BM30" s="23">
        <v>1162724.9605973631</v>
      </c>
      <c r="BN30" s="23">
        <v>124896.34733447693</v>
      </c>
      <c r="BO30" s="23">
        <v>94140.841792749765</v>
      </c>
      <c r="BP30" s="23">
        <v>105459.56945881233</v>
      </c>
      <c r="BQ30" s="23">
        <v>43906.023147269261</v>
      </c>
      <c r="BR30" s="23">
        <v>53748.059031315141</v>
      </c>
      <c r="BS30" s="23">
        <v>0</v>
      </c>
      <c r="BT30" s="64">
        <v>10764374.65887307</v>
      </c>
      <c r="BU30" s="23">
        <v>7968358.5530175827</v>
      </c>
      <c r="BV30" s="23">
        <v>0</v>
      </c>
      <c r="BW30" s="23">
        <v>0</v>
      </c>
      <c r="BX30" s="23">
        <v>0</v>
      </c>
      <c r="BY30" s="23">
        <v>0</v>
      </c>
      <c r="BZ30" s="23">
        <v>0</v>
      </c>
      <c r="CA30" s="23">
        <v>0</v>
      </c>
      <c r="CB30" s="23">
        <v>0</v>
      </c>
      <c r="CC30" s="23">
        <v>0</v>
      </c>
      <c r="CD30" s="23">
        <v>31.182457399872611</v>
      </c>
      <c r="CE30" s="23">
        <v>0</v>
      </c>
      <c r="CF30" s="23">
        <v>20439.205209149281</v>
      </c>
      <c r="CG30" s="23">
        <v>0</v>
      </c>
      <c r="CH30" s="23">
        <v>5768.0749114437458</v>
      </c>
      <c r="CI30" s="23">
        <v>0</v>
      </c>
      <c r="CJ30" s="34">
        <f t="shared" si="0"/>
        <v>18758971.674468648</v>
      </c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23"/>
      <c r="ET30" s="23"/>
      <c r="EU30" s="23"/>
      <c r="EV30" s="23"/>
      <c r="EW30" s="23"/>
      <c r="EX30" s="23"/>
      <c r="EY30" s="23"/>
      <c r="EZ30" s="23"/>
      <c r="FA30" s="23"/>
      <c r="FB30" s="23"/>
      <c r="FC30" s="23"/>
      <c r="FD30" s="23"/>
      <c r="FE30" s="23"/>
      <c r="FF30" s="23"/>
      <c r="FG30" s="23"/>
      <c r="FH30" s="23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23"/>
      <c r="FU30" s="23"/>
      <c r="FV30" s="23"/>
      <c r="FW30" s="23"/>
      <c r="FX30" s="23"/>
    </row>
    <row r="31" spans="1:180" x14ac:dyDescent="0.2">
      <c r="A31" s="1" t="s">
        <v>116</v>
      </c>
      <c r="B31" s="23" t="s">
        <v>117</v>
      </c>
      <c r="C31" s="23">
        <v>782966.07689066825</v>
      </c>
      <c r="D31" s="23">
        <v>14448.306024742114</v>
      </c>
      <c r="E31" s="23">
        <v>6967.0400402548512</v>
      </c>
      <c r="F31" s="23">
        <v>325278.00885695394</v>
      </c>
      <c r="G31" s="23">
        <v>477173.68068111921</v>
      </c>
      <c r="H31" s="23">
        <v>51035.43660632892</v>
      </c>
      <c r="I31" s="23">
        <v>114243.1620601805</v>
      </c>
      <c r="J31" s="23">
        <v>43752.551448494502</v>
      </c>
      <c r="K31" s="23">
        <v>47066.686465039187</v>
      </c>
      <c r="L31" s="23">
        <v>27114.256356982241</v>
      </c>
      <c r="M31" s="23">
        <v>82051.115414216692</v>
      </c>
      <c r="N31" s="23">
        <v>227407.34394498571</v>
      </c>
      <c r="O31" s="23">
        <v>85109.439948273328</v>
      </c>
      <c r="P31" s="23">
        <v>97576.497218439137</v>
      </c>
      <c r="Q31" s="23">
        <v>37031.673849574196</v>
      </c>
      <c r="R31" s="23">
        <v>137114.4103423896</v>
      </c>
      <c r="S31" s="23">
        <v>94916.617375630667</v>
      </c>
      <c r="T31" s="23">
        <v>52115.456447914519</v>
      </c>
      <c r="U31" s="23">
        <v>278889.66034459951</v>
      </c>
      <c r="V31" s="23">
        <v>22789.984842457416</v>
      </c>
      <c r="W31" s="23">
        <v>37541.855396669729</v>
      </c>
      <c r="X31" s="23">
        <v>117685.92934289918</v>
      </c>
      <c r="Y31" s="23">
        <v>36449.76075375529</v>
      </c>
      <c r="Z31" s="23">
        <v>2782191.8797067818</v>
      </c>
      <c r="AA31" s="23">
        <v>374110.85303711414</v>
      </c>
      <c r="AB31" s="23">
        <v>804206.76695823437</v>
      </c>
      <c r="AC31" s="23">
        <v>1513042.3672433854</v>
      </c>
      <c r="AD31" s="23">
        <v>201877.35362190753</v>
      </c>
      <c r="AE31" s="23">
        <v>793930.22581666335</v>
      </c>
      <c r="AF31" s="23">
        <v>682803.28612358856</v>
      </c>
      <c r="AG31" s="23">
        <v>872464.67246865178</v>
      </c>
      <c r="AH31" s="23">
        <v>228147.37166712907</v>
      </c>
      <c r="AI31" s="23">
        <v>23364.045555270823</v>
      </c>
      <c r="AJ31" s="23">
        <v>1376025.050680991</v>
      </c>
      <c r="AK31" s="23">
        <v>387659.39470738446</v>
      </c>
      <c r="AL31" s="23">
        <v>242833.29019007343</v>
      </c>
      <c r="AM31" s="23">
        <v>136404.23939469972</v>
      </c>
      <c r="AN31" s="23">
        <v>55604.419410918134</v>
      </c>
      <c r="AO31" s="23">
        <v>2792241.1425977238</v>
      </c>
      <c r="AP31" s="23">
        <v>129602.25510922704</v>
      </c>
      <c r="AQ31" s="23">
        <v>1253868.6178010919</v>
      </c>
      <c r="AR31" s="23">
        <v>367893.11182585685</v>
      </c>
      <c r="AS31" s="23">
        <v>266068.51480797818</v>
      </c>
      <c r="AT31" s="23">
        <v>190597.44961344104</v>
      </c>
      <c r="AU31" s="23">
        <v>8019107.5699677607</v>
      </c>
      <c r="AV31" s="23">
        <v>5900334.0063066036</v>
      </c>
      <c r="AW31" s="23">
        <v>8808919.4822396468</v>
      </c>
      <c r="AX31" s="23">
        <v>185085.23908117774</v>
      </c>
      <c r="AY31" s="23">
        <v>210836.62857630866</v>
      </c>
      <c r="AZ31" s="23">
        <v>34707.127233281601</v>
      </c>
      <c r="BA31" s="23">
        <v>78344.679383405761</v>
      </c>
      <c r="BB31" s="23">
        <v>91414.986542478786</v>
      </c>
      <c r="BC31" s="23">
        <v>113464.07700544603</v>
      </c>
      <c r="BD31" s="23">
        <v>77122.013599951417</v>
      </c>
      <c r="BE31" s="23">
        <v>22109.832056212879</v>
      </c>
      <c r="BF31" s="23">
        <v>5357.2972267389814</v>
      </c>
      <c r="BG31" s="23">
        <v>208004.20240419119</v>
      </c>
      <c r="BH31" s="23">
        <v>3189833.6927671758</v>
      </c>
      <c r="BI31" s="23">
        <v>22090.8346296786</v>
      </c>
      <c r="BJ31" s="23">
        <v>816793.14198117552</v>
      </c>
      <c r="BK31" s="23">
        <v>8473.3561540288247</v>
      </c>
      <c r="BL31" s="23">
        <v>644711.76970166271</v>
      </c>
      <c r="BM31" s="23">
        <v>694748.09325796843</v>
      </c>
      <c r="BN31" s="23">
        <v>169685.97196647644</v>
      </c>
      <c r="BO31" s="23">
        <v>143161.40805257706</v>
      </c>
      <c r="BP31" s="23">
        <v>258987.01716169558</v>
      </c>
      <c r="BQ31" s="23">
        <v>25340.391963461756</v>
      </c>
      <c r="BR31" s="23">
        <v>16051.936327418145</v>
      </c>
      <c r="BS31" s="23">
        <v>0</v>
      </c>
      <c r="BT31" s="64">
        <v>48416346.014577202</v>
      </c>
      <c r="BU31" s="23">
        <v>3560863.3873234978</v>
      </c>
      <c r="BV31" s="23">
        <v>0</v>
      </c>
      <c r="BW31" s="23">
        <v>299798.39212941402</v>
      </c>
      <c r="BX31" s="23">
        <v>0</v>
      </c>
      <c r="BY31" s="23">
        <v>6596897.9008654654</v>
      </c>
      <c r="BZ31" s="23">
        <v>57373803.980105251</v>
      </c>
      <c r="CA31" s="23">
        <v>37991852.709242225</v>
      </c>
      <c r="CB31" s="23">
        <v>20629476.395201702</v>
      </c>
      <c r="CC31" s="23">
        <v>0</v>
      </c>
      <c r="CD31" s="23">
        <v>791916.1851183218</v>
      </c>
      <c r="CE31" s="23">
        <v>0</v>
      </c>
      <c r="CF31" s="23">
        <v>177678.58699308973</v>
      </c>
      <c r="CG31" s="23">
        <v>0</v>
      </c>
      <c r="CH31" s="23">
        <v>0</v>
      </c>
      <c r="CI31" s="23">
        <v>6246336.5936953891</v>
      </c>
      <c r="CJ31" s="34">
        <f t="shared" si="0"/>
        <v>182084970.1452516</v>
      </c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  <c r="EH31" s="23"/>
      <c r="EI31" s="23"/>
      <c r="EJ31" s="23"/>
      <c r="EK31" s="23"/>
      <c r="EL31" s="23"/>
      <c r="EM31" s="23"/>
      <c r="EN31" s="23"/>
      <c r="EO31" s="23"/>
      <c r="EP31" s="23"/>
      <c r="EQ31" s="23"/>
      <c r="ER31" s="23"/>
      <c r="ES31" s="23"/>
      <c r="ET31" s="23"/>
      <c r="EU31" s="23"/>
      <c r="EV31" s="23"/>
      <c r="EW31" s="23"/>
      <c r="EX31" s="23"/>
      <c r="EY31" s="23"/>
      <c r="EZ31" s="23"/>
      <c r="FA31" s="23"/>
      <c r="FB31" s="23"/>
      <c r="FC31" s="23"/>
      <c r="FD31" s="23"/>
      <c r="FE31" s="23"/>
      <c r="FF31" s="23"/>
      <c r="FG31" s="23"/>
      <c r="FH31" s="23"/>
      <c r="FI31" s="23"/>
      <c r="FJ31" s="23"/>
      <c r="FK31" s="23"/>
      <c r="FL31" s="23"/>
      <c r="FM31" s="23"/>
      <c r="FN31" s="23"/>
      <c r="FO31" s="23"/>
      <c r="FP31" s="23"/>
      <c r="FQ31" s="23"/>
      <c r="FR31" s="23"/>
      <c r="FS31" s="23"/>
      <c r="FT31" s="23"/>
      <c r="FU31" s="23"/>
      <c r="FV31" s="23"/>
      <c r="FW31" s="23"/>
      <c r="FX31" s="23"/>
    </row>
    <row r="32" spans="1:180" x14ac:dyDescent="0.2">
      <c r="A32" s="1" t="s">
        <v>118</v>
      </c>
      <c r="B32" s="23" t="s">
        <v>119</v>
      </c>
      <c r="C32" s="23">
        <v>233464.80763834744</v>
      </c>
      <c r="D32" s="23">
        <v>17665.762930330518</v>
      </c>
      <c r="E32" s="23">
        <v>7921.1095616932325</v>
      </c>
      <c r="F32" s="23">
        <v>17227.363075201691</v>
      </c>
      <c r="G32" s="23">
        <v>133331.13839848913</v>
      </c>
      <c r="H32" s="23">
        <v>13578.742686498113</v>
      </c>
      <c r="I32" s="23">
        <v>21343.848903847404</v>
      </c>
      <c r="J32" s="23">
        <v>5627.529007377354</v>
      </c>
      <c r="K32" s="23">
        <v>13364.813300810323</v>
      </c>
      <c r="L32" s="23">
        <v>1611.8237272926128</v>
      </c>
      <c r="M32" s="23">
        <v>18297.288640283652</v>
      </c>
      <c r="N32" s="23">
        <v>8323.4892708303178</v>
      </c>
      <c r="O32" s="23">
        <v>30883.65014912323</v>
      </c>
      <c r="P32" s="23">
        <v>67675.968959364604</v>
      </c>
      <c r="Q32" s="23">
        <v>7266.5984744565731</v>
      </c>
      <c r="R32" s="23">
        <v>136346.4900071586</v>
      </c>
      <c r="S32" s="23">
        <v>37210.42865234417</v>
      </c>
      <c r="T32" s="23">
        <v>68929.54405524586</v>
      </c>
      <c r="U32" s="23">
        <v>482238.40512831917</v>
      </c>
      <c r="V32" s="23">
        <v>56836.372983568748</v>
      </c>
      <c r="W32" s="23">
        <v>18204.313902917616</v>
      </c>
      <c r="X32" s="23">
        <v>32523.746197148503</v>
      </c>
      <c r="Y32" s="23">
        <v>67637.239736395306</v>
      </c>
      <c r="Z32" s="23">
        <v>39955.002197855487</v>
      </c>
      <c r="AA32" s="23">
        <v>2760.0841016226991</v>
      </c>
      <c r="AB32" s="23">
        <v>92298.247457722988</v>
      </c>
      <c r="AC32" s="23">
        <v>1247003.1858633861</v>
      </c>
      <c r="AD32" s="23">
        <v>2944749.8687559688</v>
      </c>
      <c r="AE32" s="23">
        <v>514617.74625851237</v>
      </c>
      <c r="AF32" s="23">
        <v>186370.39649325793</v>
      </c>
      <c r="AG32" s="23">
        <v>2229022.6966684042</v>
      </c>
      <c r="AH32" s="23">
        <v>7801.5072810295205</v>
      </c>
      <c r="AI32" s="23">
        <v>3873.9924984085651</v>
      </c>
      <c r="AJ32" s="23">
        <v>152646.10305914545</v>
      </c>
      <c r="AK32" s="23">
        <v>56183.33284666184</v>
      </c>
      <c r="AL32" s="23">
        <v>55281.733302396075</v>
      </c>
      <c r="AM32" s="23">
        <v>10613.976482183405</v>
      </c>
      <c r="AN32" s="23">
        <v>13143.944215702699</v>
      </c>
      <c r="AO32" s="23">
        <v>36601.535268025116</v>
      </c>
      <c r="AP32" s="23">
        <v>36674.02426272467</v>
      </c>
      <c r="AQ32" s="23">
        <v>159960.99390047678</v>
      </c>
      <c r="AR32" s="23">
        <v>5286.7575690736094</v>
      </c>
      <c r="AS32" s="23">
        <v>3272.0234979794477</v>
      </c>
      <c r="AT32" s="23">
        <v>17269.7502106266</v>
      </c>
      <c r="AU32" s="23">
        <v>92321.86553778415</v>
      </c>
      <c r="AV32" s="23">
        <v>5978.0270882153873</v>
      </c>
      <c r="AW32" s="23">
        <v>8672.8522745167484</v>
      </c>
      <c r="AX32" s="23">
        <v>46203.362523695876</v>
      </c>
      <c r="AY32" s="23">
        <v>44624.775510947671</v>
      </c>
      <c r="AZ32" s="23">
        <v>3425.1232843459802</v>
      </c>
      <c r="BA32" s="23">
        <v>3164.279951946748</v>
      </c>
      <c r="BB32" s="23">
        <v>14756.241153487335</v>
      </c>
      <c r="BC32" s="23">
        <v>25280.691191102946</v>
      </c>
      <c r="BD32" s="23">
        <v>380935.6279831868</v>
      </c>
      <c r="BE32" s="23">
        <v>4261.3902841982863</v>
      </c>
      <c r="BF32" s="23">
        <v>3841.1851315969589</v>
      </c>
      <c r="BG32" s="23">
        <v>126735.73460116384</v>
      </c>
      <c r="BH32" s="23">
        <v>295140.16150458838</v>
      </c>
      <c r="BI32" s="23">
        <v>3234.3653184137811</v>
      </c>
      <c r="BJ32" s="23">
        <v>39759.814757007451</v>
      </c>
      <c r="BK32" s="23">
        <v>6904.0566202347927</v>
      </c>
      <c r="BL32" s="23">
        <v>22947.015015214314</v>
      </c>
      <c r="BM32" s="23">
        <v>30564.690533072084</v>
      </c>
      <c r="BN32" s="23">
        <v>19198.613059721603</v>
      </c>
      <c r="BO32" s="23">
        <v>17854.638303426982</v>
      </c>
      <c r="BP32" s="23">
        <v>10649.333071991712</v>
      </c>
      <c r="BQ32" s="23">
        <v>32588.876318016093</v>
      </c>
      <c r="BR32" s="23">
        <v>18401.798130572999</v>
      </c>
      <c r="BS32" s="23">
        <v>0</v>
      </c>
      <c r="BT32" s="64">
        <v>10570341.896726657</v>
      </c>
      <c r="BU32" s="23">
        <v>19301386.767401256</v>
      </c>
      <c r="BV32" s="23">
        <v>0</v>
      </c>
      <c r="BW32" s="23">
        <v>67766.998555868326</v>
      </c>
      <c r="BX32" s="23">
        <v>0</v>
      </c>
      <c r="BY32" s="23">
        <v>0</v>
      </c>
      <c r="BZ32" s="23">
        <v>0</v>
      </c>
      <c r="CA32" s="23">
        <v>0</v>
      </c>
      <c r="CB32" s="23">
        <v>0</v>
      </c>
      <c r="CC32" s="23">
        <v>3797130.3534810771</v>
      </c>
      <c r="CD32" s="23">
        <v>43506.550688306961</v>
      </c>
      <c r="CE32" s="23">
        <v>0</v>
      </c>
      <c r="CF32" s="23">
        <v>93502.61755604294</v>
      </c>
      <c r="CG32" s="23">
        <v>23866.45372649327</v>
      </c>
      <c r="CH32" s="23">
        <v>173739.8582623339</v>
      </c>
      <c r="CI32" s="23">
        <v>1458912.3114536204</v>
      </c>
      <c r="CJ32" s="34">
        <f t="shared" si="0"/>
        <v>35530153.80785165</v>
      </c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23"/>
      <c r="ET32" s="23"/>
      <c r="EU32" s="23"/>
      <c r="EV32" s="23"/>
      <c r="EW32" s="23"/>
      <c r="EX32" s="23"/>
      <c r="EY32" s="23"/>
      <c r="EZ32" s="23"/>
      <c r="FA32" s="23"/>
      <c r="FB32" s="23"/>
      <c r="FC32" s="23"/>
      <c r="FD32" s="23"/>
      <c r="FE32" s="23"/>
      <c r="FF32" s="23"/>
      <c r="FG32" s="23"/>
      <c r="FH32" s="23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23"/>
      <c r="FU32" s="23"/>
      <c r="FV32" s="23"/>
      <c r="FW32" s="23"/>
      <c r="FX32" s="23"/>
    </row>
    <row r="33" spans="1:180" x14ac:dyDescent="0.2">
      <c r="A33" s="1" t="s">
        <v>120</v>
      </c>
      <c r="B33" s="23" t="s">
        <v>121</v>
      </c>
      <c r="C33" s="23">
        <v>3414210.3633250156</v>
      </c>
      <c r="D33" s="23">
        <v>10578.587630680626</v>
      </c>
      <c r="E33" s="23">
        <v>189214.53827309952</v>
      </c>
      <c r="F33" s="23">
        <v>128954.2676743082</v>
      </c>
      <c r="G33" s="23">
        <v>3810034.7767795376</v>
      </c>
      <c r="H33" s="23">
        <v>799075.23817483406</v>
      </c>
      <c r="I33" s="23">
        <v>1668237.4516389468</v>
      </c>
      <c r="J33" s="23">
        <v>995734.89563733328</v>
      </c>
      <c r="K33" s="23">
        <v>768160.86086846562</v>
      </c>
      <c r="L33" s="23">
        <v>59383.541604019105</v>
      </c>
      <c r="M33" s="23">
        <v>698483.90528748883</v>
      </c>
      <c r="N33" s="23">
        <v>623424.58401225624</v>
      </c>
      <c r="O33" s="23">
        <v>846821.64220409526</v>
      </c>
      <c r="P33" s="23">
        <v>1354400.2056915313</v>
      </c>
      <c r="Q33" s="23">
        <v>783815.78544404486</v>
      </c>
      <c r="R33" s="23">
        <v>1708575.4951040419</v>
      </c>
      <c r="S33" s="23">
        <v>1222577.3100412774</v>
      </c>
      <c r="T33" s="23">
        <v>720303.97141626617</v>
      </c>
      <c r="U33" s="23">
        <v>5066724.799601133</v>
      </c>
      <c r="V33" s="23">
        <v>464695.28708836599</v>
      </c>
      <c r="W33" s="23">
        <v>360167.43155244121</v>
      </c>
      <c r="X33" s="23">
        <v>2205178.8708626735</v>
      </c>
      <c r="Y33" s="23">
        <v>493510.100019306</v>
      </c>
      <c r="Z33" s="23">
        <v>178215.18185398233</v>
      </c>
      <c r="AA33" s="23">
        <v>8113.8614954019758</v>
      </c>
      <c r="AB33" s="23">
        <v>961536.88150295883</v>
      </c>
      <c r="AC33" s="23">
        <v>16226670.119219109</v>
      </c>
      <c r="AD33" s="23">
        <v>1669488.0762793145</v>
      </c>
      <c r="AE33" s="23">
        <v>2672330.1613786458</v>
      </c>
      <c r="AF33" s="23">
        <v>581181.29464712786</v>
      </c>
      <c r="AG33" s="23">
        <v>510015.58740987955</v>
      </c>
      <c r="AH33" s="23">
        <v>126249.0904097084</v>
      </c>
      <c r="AI33" s="23">
        <v>357053.9763862245</v>
      </c>
      <c r="AJ33" s="23">
        <v>85014.059345892922</v>
      </c>
      <c r="AK33" s="23">
        <v>68332.56482657454</v>
      </c>
      <c r="AL33" s="23">
        <v>1322291.1013927166</v>
      </c>
      <c r="AM33" s="23">
        <v>361650.60659590218</v>
      </c>
      <c r="AN33" s="23">
        <v>353218.70397290739</v>
      </c>
      <c r="AO33" s="23">
        <v>537069.64648638072</v>
      </c>
      <c r="AP33" s="23">
        <v>266927.83069336112</v>
      </c>
      <c r="AQ33" s="23">
        <v>100314.6061219422</v>
      </c>
      <c r="AR33" s="23">
        <v>28284.274284415591</v>
      </c>
      <c r="AS33" s="23">
        <v>78271.803931417628</v>
      </c>
      <c r="AT33" s="23">
        <v>13179.41675888087</v>
      </c>
      <c r="AU33" s="23">
        <v>30714.054612482203</v>
      </c>
      <c r="AV33" s="23">
        <v>3553.6091756504193</v>
      </c>
      <c r="AW33" s="23">
        <v>4747.6178036187202</v>
      </c>
      <c r="AX33" s="23">
        <v>59972.284408831023</v>
      </c>
      <c r="AY33" s="23">
        <v>137593.91654058953</v>
      </c>
      <c r="AZ33" s="23">
        <v>135025.81625603102</v>
      </c>
      <c r="BA33" s="23">
        <v>29289.331881744984</v>
      </c>
      <c r="BB33" s="23">
        <v>30427.407194110601</v>
      </c>
      <c r="BC33" s="23">
        <v>57122.392775631568</v>
      </c>
      <c r="BD33" s="23">
        <v>100515.99758640444</v>
      </c>
      <c r="BE33" s="23">
        <v>8483.0528012911072</v>
      </c>
      <c r="BF33" s="23">
        <v>10501.351483478125</v>
      </c>
      <c r="BG33" s="23">
        <v>559341.69620083936</v>
      </c>
      <c r="BH33" s="23">
        <v>839293.65907648928</v>
      </c>
      <c r="BI33" s="23">
        <v>29356.423662129153</v>
      </c>
      <c r="BJ33" s="23">
        <v>319094.77537475951</v>
      </c>
      <c r="BK33" s="23">
        <v>10029.692021267685</v>
      </c>
      <c r="BL33" s="23">
        <v>1241228.8051003697</v>
      </c>
      <c r="BM33" s="23">
        <v>716210.29262570199</v>
      </c>
      <c r="BN33" s="23">
        <v>213351.18373541388</v>
      </c>
      <c r="BO33" s="23">
        <v>131995.45131457521</v>
      </c>
      <c r="BP33" s="23">
        <v>132932.63054978789</v>
      </c>
      <c r="BQ33" s="23">
        <v>266350.33741541085</v>
      </c>
      <c r="BR33" s="23">
        <v>189377.26162377498</v>
      </c>
      <c r="BS33" s="23">
        <v>0</v>
      </c>
      <c r="BT33" s="64">
        <v>60154181.796144299</v>
      </c>
      <c r="BU33" s="23">
        <v>29748959.391491219</v>
      </c>
      <c r="BV33" s="23">
        <v>0</v>
      </c>
      <c r="BW33" s="23">
        <v>1018195.7451751955</v>
      </c>
      <c r="BX33" s="23">
        <v>0</v>
      </c>
      <c r="BY33" s="23">
        <v>0</v>
      </c>
      <c r="BZ33" s="23">
        <v>0</v>
      </c>
      <c r="CA33" s="23">
        <v>0</v>
      </c>
      <c r="CB33" s="23">
        <v>0</v>
      </c>
      <c r="CC33" s="23">
        <v>168411.77339381681</v>
      </c>
      <c r="CD33" s="23">
        <v>10989431.491293531</v>
      </c>
      <c r="CE33" s="23">
        <v>0</v>
      </c>
      <c r="CF33" s="23">
        <v>3091542.60177727</v>
      </c>
      <c r="CG33" s="23">
        <v>122849.76204173794</v>
      </c>
      <c r="CH33" s="23">
        <v>315972.56213482004</v>
      </c>
      <c r="CI33" s="23">
        <v>59342120.10631194</v>
      </c>
      <c r="CJ33" s="34">
        <f t="shared" si="0"/>
        <v>164951665.22976381</v>
      </c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  <c r="EZ33" s="23"/>
      <c r="FA33" s="23"/>
      <c r="FB33" s="23"/>
      <c r="FC33" s="23"/>
      <c r="FD33" s="23"/>
      <c r="FE33" s="23"/>
      <c r="FF33" s="23"/>
      <c r="FG33" s="23"/>
      <c r="FH33" s="23"/>
      <c r="FI33" s="23"/>
      <c r="FJ33" s="23"/>
      <c r="FK33" s="23"/>
      <c r="FL33" s="23"/>
      <c r="FM33" s="23"/>
      <c r="FN33" s="23"/>
      <c r="FO33" s="23"/>
      <c r="FP33" s="23"/>
      <c r="FQ33" s="23"/>
      <c r="FR33" s="23"/>
      <c r="FS33" s="23"/>
      <c r="FT33" s="23"/>
      <c r="FU33" s="23"/>
      <c r="FV33" s="23"/>
      <c r="FW33" s="23"/>
      <c r="FX33" s="23"/>
    </row>
    <row r="34" spans="1:180" x14ac:dyDescent="0.2">
      <c r="A34" s="1" t="s">
        <v>122</v>
      </c>
      <c r="B34" s="23" t="s">
        <v>123</v>
      </c>
      <c r="C34" s="23">
        <v>106156.56406491093</v>
      </c>
      <c r="D34" s="23">
        <v>4050.3172477299013</v>
      </c>
      <c r="E34" s="23">
        <v>1868.7230442989871</v>
      </c>
      <c r="F34" s="23">
        <v>4118.3844561111919</v>
      </c>
      <c r="G34" s="23">
        <v>121797.94137268458</v>
      </c>
      <c r="H34" s="23">
        <v>11163.900698064386</v>
      </c>
      <c r="I34" s="23">
        <v>17617.698850872708</v>
      </c>
      <c r="J34" s="23">
        <v>6413.5732783881758</v>
      </c>
      <c r="K34" s="23">
        <v>7104.1239919746786</v>
      </c>
      <c r="L34" s="23">
        <v>1348.5018280363481</v>
      </c>
      <c r="M34" s="23">
        <v>27719.068052185004</v>
      </c>
      <c r="N34" s="23">
        <v>38383.962389144086</v>
      </c>
      <c r="O34" s="23">
        <v>24742.525301583257</v>
      </c>
      <c r="P34" s="23">
        <v>20797.931785983299</v>
      </c>
      <c r="Q34" s="23">
        <v>3636.5490824138756</v>
      </c>
      <c r="R34" s="23">
        <v>42295.809922224216</v>
      </c>
      <c r="S34" s="23">
        <v>19588.090001981851</v>
      </c>
      <c r="T34" s="23">
        <v>11970.108052351021</v>
      </c>
      <c r="U34" s="23">
        <v>66870.833736062181</v>
      </c>
      <c r="V34" s="23">
        <v>8088.6951629657551</v>
      </c>
      <c r="W34" s="23">
        <v>8431.559884602575</v>
      </c>
      <c r="X34" s="23">
        <v>26728.762036253029</v>
      </c>
      <c r="Y34" s="23">
        <v>15759.550091207073</v>
      </c>
      <c r="Z34" s="23">
        <v>19128.793423318701</v>
      </c>
      <c r="AA34" s="23">
        <v>1914.7091445884193</v>
      </c>
      <c r="AB34" s="23">
        <v>31815.396815232343</v>
      </c>
      <c r="AC34" s="23">
        <v>2949896.3120630742</v>
      </c>
      <c r="AD34" s="23">
        <v>59634.285666803</v>
      </c>
      <c r="AE34" s="23">
        <v>189843.11394186481</v>
      </c>
      <c r="AF34" s="23">
        <v>100432.66997097518</v>
      </c>
      <c r="AG34" s="23">
        <v>313331.32921375998</v>
      </c>
      <c r="AH34" s="23">
        <v>4643.3016387457083</v>
      </c>
      <c r="AI34" s="23">
        <v>5503.0295502177059</v>
      </c>
      <c r="AJ34" s="23">
        <v>37290.098459577719</v>
      </c>
      <c r="AK34" s="23">
        <v>10937.40523617126</v>
      </c>
      <c r="AL34" s="23">
        <v>1017754.1030552913</v>
      </c>
      <c r="AM34" s="23">
        <v>13786.094406812454</v>
      </c>
      <c r="AN34" s="23">
        <v>23617.71322344775</v>
      </c>
      <c r="AO34" s="23">
        <v>607955.5362193149</v>
      </c>
      <c r="AP34" s="23">
        <v>88759.345412341907</v>
      </c>
      <c r="AQ34" s="23">
        <v>44740.485880602922</v>
      </c>
      <c r="AR34" s="23">
        <v>6104.8125238191933</v>
      </c>
      <c r="AS34" s="23">
        <v>5993.6657577201277</v>
      </c>
      <c r="AT34" s="23">
        <v>7033.2584877857134</v>
      </c>
      <c r="AU34" s="23">
        <v>21935.963897916754</v>
      </c>
      <c r="AV34" s="23">
        <v>2417.5930474884067</v>
      </c>
      <c r="AW34" s="23">
        <v>1987.9482026958822</v>
      </c>
      <c r="AX34" s="23">
        <v>29612.283080973488</v>
      </c>
      <c r="AY34" s="23">
        <v>49964.448271522109</v>
      </c>
      <c r="AZ34" s="23">
        <v>81143.431490794363</v>
      </c>
      <c r="BA34" s="23">
        <v>10198.084645251027</v>
      </c>
      <c r="BB34" s="23">
        <v>15560.994420413614</v>
      </c>
      <c r="BC34" s="23">
        <v>29899.150152268456</v>
      </c>
      <c r="BD34" s="23">
        <v>30808.940058429536</v>
      </c>
      <c r="BE34" s="23">
        <v>2455.4367157172619</v>
      </c>
      <c r="BF34" s="23">
        <v>1423.4836036369657</v>
      </c>
      <c r="BG34" s="23">
        <v>54927.582256871909</v>
      </c>
      <c r="BH34" s="23">
        <v>306121.08493007242</v>
      </c>
      <c r="BI34" s="23">
        <v>12063.001302841792</v>
      </c>
      <c r="BJ34" s="23">
        <v>156920.23542862586</v>
      </c>
      <c r="BK34" s="23">
        <v>5446.5354401562954</v>
      </c>
      <c r="BL34" s="23">
        <v>693691.76941363234</v>
      </c>
      <c r="BM34" s="23">
        <v>675040.92801120155</v>
      </c>
      <c r="BN34" s="23">
        <v>67358.851668525022</v>
      </c>
      <c r="BO34" s="23">
        <v>38247.742445695039</v>
      </c>
      <c r="BP34" s="23">
        <v>83552.243872075211</v>
      </c>
      <c r="BQ34" s="23">
        <v>11814.837360978394</v>
      </c>
      <c r="BR34" s="23">
        <v>14845.64841510603</v>
      </c>
      <c r="BS34" s="23">
        <v>0</v>
      </c>
      <c r="BT34" s="64">
        <v>8534206.8525563851</v>
      </c>
      <c r="BU34" s="23">
        <v>62639786.285479411</v>
      </c>
      <c r="BV34" s="23">
        <v>0</v>
      </c>
      <c r="BW34" s="23">
        <v>1404809.0737179467</v>
      </c>
      <c r="BX34" s="23">
        <v>0</v>
      </c>
      <c r="BY34" s="23">
        <v>0</v>
      </c>
      <c r="BZ34" s="23">
        <v>0</v>
      </c>
      <c r="CA34" s="23">
        <v>0</v>
      </c>
      <c r="CB34" s="23">
        <v>0</v>
      </c>
      <c r="CC34" s="23">
        <v>311.26878067486712</v>
      </c>
      <c r="CD34" s="23">
        <v>2412016.348951831</v>
      </c>
      <c r="CE34" s="23">
        <v>0</v>
      </c>
      <c r="CF34" s="23">
        <v>451515.47845745849</v>
      </c>
      <c r="CG34" s="23">
        <v>356014.28051896224</v>
      </c>
      <c r="CH34" s="23">
        <v>0</v>
      </c>
      <c r="CI34" s="23">
        <v>60630.435500993364</v>
      </c>
      <c r="CJ34" s="34">
        <f t="shared" si="0"/>
        <v>75859290.02396369</v>
      </c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23"/>
      <c r="ET34" s="23"/>
      <c r="EU34" s="23"/>
      <c r="EV34" s="23"/>
      <c r="EW34" s="23"/>
      <c r="EX34" s="23"/>
      <c r="EY34" s="23"/>
      <c r="EZ34" s="23"/>
      <c r="FA34" s="23"/>
      <c r="FB34" s="23"/>
      <c r="FC34" s="23"/>
      <c r="FD34" s="23"/>
      <c r="FE34" s="23"/>
      <c r="FF34" s="23"/>
      <c r="FG34" s="23"/>
      <c r="FH34" s="23"/>
      <c r="FI34" s="23"/>
      <c r="FJ34" s="23"/>
      <c r="FK34" s="23"/>
      <c r="FL34" s="23"/>
      <c r="FM34" s="23"/>
      <c r="FN34" s="23"/>
      <c r="FO34" s="23"/>
      <c r="FP34" s="23"/>
      <c r="FQ34" s="23"/>
      <c r="FR34" s="23"/>
      <c r="FS34" s="23"/>
      <c r="FT34" s="23"/>
      <c r="FU34" s="23"/>
      <c r="FV34" s="23"/>
      <c r="FW34" s="23"/>
      <c r="FX34" s="23"/>
    </row>
    <row r="35" spans="1:180" x14ac:dyDescent="0.2">
      <c r="A35" s="1" t="s">
        <v>124</v>
      </c>
      <c r="B35" s="23" t="s">
        <v>125</v>
      </c>
      <c r="C35" s="23">
        <v>96019.429336868372</v>
      </c>
      <c r="D35" s="23">
        <v>75088.270177673898</v>
      </c>
      <c r="E35" s="23">
        <v>12462.365283202249</v>
      </c>
      <c r="F35" s="23">
        <v>486862.59309422132</v>
      </c>
      <c r="G35" s="23">
        <v>1489681.9950383811</v>
      </c>
      <c r="H35" s="23">
        <v>96186.341411524627</v>
      </c>
      <c r="I35" s="23">
        <v>186464.67612117674</v>
      </c>
      <c r="J35" s="23">
        <v>182735.50575827179</v>
      </c>
      <c r="K35" s="23">
        <v>124018.94763986596</v>
      </c>
      <c r="L35" s="23">
        <v>57506.060664598575</v>
      </c>
      <c r="M35" s="23">
        <v>265175.80723943072</v>
      </c>
      <c r="N35" s="23">
        <v>211877.0023324808</v>
      </c>
      <c r="O35" s="23">
        <v>193009.92374313727</v>
      </c>
      <c r="P35" s="23">
        <v>465589.30309618916</v>
      </c>
      <c r="Q35" s="23">
        <v>57812.768744741355</v>
      </c>
      <c r="R35" s="23">
        <v>201496.85331478133</v>
      </c>
      <c r="S35" s="23">
        <v>108024.38906022656</v>
      </c>
      <c r="T35" s="23">
        <v>166392.42650804762</v>
      </c>
      <c r="U35" s="23">
        <v>441070.05441696325</v>
      </c>
      <c r="V35" s="23">
        <v>48616.670281840583</v>
      </c>
      <c r="W35" s="23">
        <v>26370.360254790576</v>
      </c>
      <c r="X35" s="23">
        <v>395021.39512109169</v>
      </c>
      <c r="Y35" s="23">
        <v>49932.016098249696</v>
      </c>
      <c r="Z35" s="23">
        <v>39645.986732752819</v>
      </c>
      <c r="AA35" s="23">
        <v>18445.306138356314</v>
      </c>
      <c r="AB35" s="23">
        <v>342545.64659914101</v>
      </c>
      <c r="AC35" s="23">
        <v>984349.88458632724</v>
      </c>
      <c r="AD35" s="23">
        <v>280805.21368060511</v>
      </c>
      <c r="AE35" s="23">
        <v>8771200.045524098</v>
      </c>
      <c r="AF35" s="23">
        <v>1337102.1508988983</v>
      </c>
      <c r="AG35" s="23">
        <v>6029689.2819211092</v>
      </c>
      <c r="AH35" s="23">
        <v>18029.309192137553</v>
      </c>
      <c r="AI35" s="23">
        <v>41446.443699344556</v>
      </c>
      <c r="AJ35" s="23">
        <v>648918.15902101202</v>
      </c>
      <c r="AK35" s="23">
        <v>115405.70831365808</v>
      </c>
      <c r="AL35" s="23">
        <v>30582.889112751414</v>
      </c>
      <c r="AM35" s="23">
        <v>234878.72980099387</v>
      </c>
      <c r="AN35" s="23">
        <v>93224.354016374884</v>
      </c>
      <c r="AO35" s="23">
        <v>750624.04129973263</v>
      </c>
      <c r="AP35" s="23">
        <v>366199.1742633211</v>
      </c>
      <c r="AQ35" s="23">
        <v>127719.65212547539</v>
      </c>
      <c r="AR35" s="23">
        <v>17174.104624047995</v>
      </c>
      <c r="AS35" s="23">
        <v>62690.887650465862</v>
      </c>
      <c r="AT35" s="23">
        <v>47432.738269005415</v>
      </c>
      <c r="AU35" s="23">
        <v>54287.261318590485</v>
      </c>
      <c r="AV35" s="23">
        <v>3563.9692725987411</v>
      </c>
      <c r="AW35" s="23">
        <v>3826.3990743994323</v>
      </c>
      <c r="AX35" s="23">
        <v>124316.21988838732</v>
      </c>
      <c r="AY35" s="23">
        <v>312970.99228512682</v>
      </c>
      <c r="AZ35" s="23">
        <v>29865.390052055369</v>
      </c>
      <c r="BA35" s="23">
        <v>22286.230510635974</v>
      </c>
      <c r="BB35" s="23">
        <v>34225.412857977302</v>
      </c>
      <c r="BC35" s="23">
        <v>61670.899332242712</v>
      </c>
      <c r="BD35" s="23">
        <v>147369.72947186211</v>
      </c>
      <c r="BE35" s="23">
        <v>17792.511597605957</v>
      </c>
      <c r="BF35" s="23">
        <v>61859.696274686903</v>
      </c>
      <c r="BG35" s="23">
        <v>112924.87615726754</v>
      </c>
      <c r="BH35" s="23">
        <v>959780.84900017153</v>
      </c>
      <c r="BI35" s="23">
        <v>38868.131846952914</v>
      </c>
      <c r="BJ35" s="23">
        <v>1446762.0482250119</v>
      </c>
      <c r="BK35" s="23">
        <v>14811.154941791361</v>
      </c>
      <c r="BL35" s="23">
        <v>1119455.9093397188</v>
      </c>
      <c r="BM35" s="23">
        <v>1892521.3277823776</v>
      </c>
      <c r="BN35" s="23">
        <v>152682.8605941342</v>
      </c>
      <c r="BO35" s="23">
        <v>239536.71502949271</v>
      </c>
      <c r="BP35" s="23">
        <v>273466.15203268087</v>
      </c>
      <c r="BQ35" s="23">
        <v>132219.03171240853</v>
      </c>
      <c r="BR35" s="23">
        <v>77927.117463358896</v>
      </c>
      <c r="BS35" s="23">
        <v>0</v>
      </c>
      <c r="BT35" s="64">
        <v>33130515.748268906</v>
      </c>
      <c r="BU35" s="23">
        <v>10196181.463316886</v>
      </c>
      <c r="BV35" s="23">
        <v>0</v>
      </c>
      <c r="BW35" s="23">
        <v>124031.83990666007</v>
      </c>
      <c r="BX35" s="23">
        <v>0</v>
      </c>
      <c r="BY35" s="23">
        <v>0</v>
      </c>
      <c r="BZ35" s="23">
        <v>0</v>
      </c>
      <c r="CA35" s="23">
        <v>0</v>
      </c>
      <c r="CB35" s="23">
        <v>0</v>
      </c>
      <c r="CC35" s="23">
        <v>0</v>
      </c>
      <c r="CD35" s="23">
        <v>34.187809164610179</v>
      </c>
      <c r="CE35" s="23">
        <v>0</v>
      </c>
      <c r="CF35" s="23">
        <v>149738.61591252268</v>
      </c>
      <c r="CG35" s="23">
        <v>0</v>
      </c>
      <c r="CH35" s="23">
        <v>0</v>
      </c>
      <c r="CI35" s="23">
        <v>14863416.681458391</v>
      </c>
      <c r="CJ35" s="34">
        <f t="shared" si="0"/>
        <v>58463918.536672525</v>
      </c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  <c r="EH35" s="23"/>
      <c r="EI35" s="23"/>
      <c r="EJ35" s="23"/>
      <c r="EK35" s="23"/>
      <c r="EL35" s="23"/>
      <c r="EM35" s="23"/>
      <c r="EN35" s="23"/>
      <c r="EO35" s="23"/>
      <c r="EP35" s="23"/>
      <c r="EQ35" s="23"/>
      <c r="ER35" s="23"/>
      <c r="ES35" s="23"/>
      <c r="ET35" s="23"/>
      <c r="EU35" s="23"/>
      <c r="EV35" s="23"/>
      <c r="EW35" s="23"/>
      <c r="EX35" s="23"/>
      <c r="EY35" s="23"/>
      <c r="EZ35" s="23"/>
      <c r="FA35" s="23"/>
      <c r="FB35" s="23"/>
      <c r="FC35" s="23"/>
      <c r="FD35" s="23"/>
      <c r="FE35" s="23"/>
      <c r="FF35" s="23"/>
      <c r="FG35" s="23"/>
      <c r="FH35" s="23"/>
      <c r="FI35" s="23"/>
      <c r="FJ35" s="23"/>
      <c r="FK35" s="23"/>
      <c r="FL35" s="23"/>
      <c r="FM35" s="23"/>
      <c r="FN35" s="23"/>
      <c r="FO35" s="23"/>
      <c r="FP35" s="23"/>
      <c r="FQ35" s="23"/>
      <c r="FR35" s="23"/>
      <c r="FS35" s="23"/>
      <c r="FT35" s="23"/>
      <c r="FU35" s="23"/>
      <c r="FV35" s="23"/>
      <c r="FW35" s="23"/>
      <c r="FX35" s="23"/>
    </row>
    <row r="36" spans="1:180" x14ac:dyDescent="0.2">
      <c r="A36" s="1" t="s">
        <v>126</v>
      </c>
      <c r="B36" s="23" t="s">
        <v>127</v>
      </c>
      <c r="C36" s="23">
        <v>1230.3228520655091</v>
      </c>
      <c r="D36" s="23">
        <v>910.16246912748375</v>
      </c>
      <c r="E36" s="23">
        <v>35.483226923446182</v>
      </c>
      <c r="F36" s="23">
        <v>28003.388750385744</v>
      </c>
      <c r="G36" s="23">
        <v>238239.56625939821</v>
      </c>
      <c r="H36" s="23">
        <v>26062.712015333011</v>
      </c>
      <c r="I36" s="23">
        <v>14593.096749481694</v>
      </c>
      <c r="J36" s="23">
        <v>19858.722643793841</v>
      </c>
      <c r="K36" s="23">
        <v>1762.0039592899984</v>
      </c>
      <c r="L36" s="23">
        <v>9138.1619227166411</v>
      </c>
      <c r="M36" s="23">
        <v>45497.158985356567</v>
      </c>
      <c r="N36" s="23">
        <v>68306.095238293288</v>
      </c>
      <c r="O36" s="23">
        <v>42837.719458742831</v>
      </c>
      <c r="P36" s="23">
        <v>24303.536853791571</v>
      </c>
      <c r="Q36" s="23">
        <v>3845.5693017208973</v>
      </c>
      <c r="R36" s="23">
        <v>24837.248076274314</v>
      </c>
      <c r="S36" s="23">
        <v>77896.288502286727</v>
      </c>
      <c r="T36" s="23">
        <v>43593.829063508711</v>
      </c>
      <c r="U36" s="23">
        <v>221784.06641861112</v>
      </c>
      <c r="V36" s="23">
        <v>5912.8297235013488</v>
      </c>
      <c r="W36" s="23">
        <v>8445.0817084633109</v>
      </c>
      <c r="X36" s="23">
        <v>110349.59043321646</v>
      </c>
      <c r="Y36" s="23">
        <v>34758.44727333347</v>
      </c>
      <c r="Z36" s="23">
        <v>2679.9360032596014</v>
      </c>
      <c r="AA36" s="23">
        <v>3825.5160055382289</v>
      </c>
      <c r="AB36" s="23">
        <v>49508.433539662059</v>
      </c>
      <c r="AC36" s="23">
        <v>411552.4537189235</v>
      </c>
      <c r="AD36" s="23">
        <v>52307.995624200325</v>
      </c>
      <c r="AE36" s="23">
        <v>427005.27588828548</v>
      </c>
      <c r="AF36" s="23">
        <v>35131.887241217526</v>
      </c>
      <c r="AG36" s="23">
        <v>2866329.8659030879</v>
      </c>
      <c r="AH36" s="23">
        <v>47767.378776109494</v>
      </c>
      <c r="AI36" s="23">
        <v>35051.538769901061</v>
      </c>
      <c r="AJ36" s="23">
        <v>287456.90735124581</v>
      </c>
      <c r="AK36" s="23">
        <v>52124.892357875826</v>
      </c>
      <c r="AL36" s="23">
        <v>4795.7358578500844</v>
      </c>
      <c r="AM36" s="23">
        <v>25065.538755056034</v>
      </c>
      <c r="AN36" s="23">
        <v>6230.9681124536046</v>
      </c>
      <c r="AO36" s="23">
        <v>294704.94455441163</v>
      </c>
      <c r="AP36" s="23">
        <v>54602.353612642655</v>
      </c>
      <c r="AQ36" s="23">
        <v>8388.0881508258772</v>
      </c>
      <c r="AR36" s="23">
        <v>1596.3151770081013</v>
      </c>
      <c r="AS36" s="23">
        <v>4018.117265588297</v>
      </c>
      <c r="AT36" s="23">
        <v>8890.161093897872</v>
      </c>
      <c r="AU36" s="23">
        <v>3815.8930501887025</v>
      </c>
      <c r="AV36" s="23">
        <v>12.532484233704006</v>
      </c>
      <c r="AW36" s="23">
        <v>25.965190633217848</v>
      </c>
      <c r="AX36" s="23">
        <v>25988.48080002041</v>
      </c>
      <c r="AY36" s="23">
        <v>25800.149223638713</v>
      </c>
      <c r="AZ36" s="23">
        <v>2386.4271966380102</v>
      </c>
      <c r="BA36" s="23">
        <v>7572.4972479296312</v>
      </c>
      <c r="BB36" s="23">
        <v>7483.6960411821819</v>
      </c>
      <c r="BC36" s="23">
        <v>11462.714900235158</v>
      </c>
      <c r="BD36" s="23">
        <v>50034.827264499865</v>
      </c>
      <c r="BE36" s="23">
        <v>3287.5138557253908</v>
      </c>
      <c r="BF36" s="23">
        <v>25232.386664949681</v>
      </c>
      <c r="BG36" s="23">
        <v>17334.515128266634</v>
      </c>
      <c r="BH36" s="23">
        <v>69054.925916346227</v>
      </c>
      <c r="BI36" s="23">
        <v>6755.2000175870489</v>
      </c>
      <c r="BJ36" s="23">
        <v>98467.980459902145</v>
      </c>
      <c r="BK36" s="23">
        <v>4715.8406437056756</v>
      </c>
      <c r="BL36" s="23">
        <v>18771.218935056524</v>
      </c>
      <c r="BM36" s="23">
        <v>93318.788502823343</v>
      </c>
      <c r="BN36" s="23">
        <v>14865.914804952103</v>
      </c>
      <c r="BO36" s="23">
        <v>58177.749788621782</v>
      </c>
      <c r="BP36" s="23">
        <v>11142.424289969253</v>
      </c>
      <c r="BQ36" s="23">
        <v>5848.8119577120151</v>
      </c>
      <c r="BR36" s="23">
        <v>3100.2132336658688</v>
      </c>
      <c r="BS36" s="23">
        <v>0</v>
      </c>
      <c r="BT36" s="64">
        <v>6295892.0532431426</v>
      </c>
      <c r="BU36" s="23">
        <v>840994.18849194248</v>
      </c>
      <c r="BV36" s="23">
        <v>0</v>
      </c>
      <c r="BW36" s="23">
        <v>0</v>
      </c>
      <c r="BX36" s="23">
        <v>0</v>
      </c>
      <c r="BY36" s="23">
        <v>73315.628927260099</v>
      </c>
      <c r="BZ36" s="23">
        <v>0</v>
      </c>
      <c r="CA36" s="23">
        <v>0</v>
      </c>
      <c r="CB36" s="23">
        <v>0</v>
      </c>
      <c r="CC36" s="23">
        <v>0</v>
      </c>
      <c r="CD36" s="23">
        <v>3411.7482071012828</v>
      </c>
      <c r="CE36" s="23">
        <v>0</v>
      </c>
      <c r="CF36" s="23">
        <v>211941.89863198745</v>
      </c>
      <c r="CG36" s="23">
        <v>0</v>
      </c>
      <c r="CH36" s="23">
        <v>0</v>
      </c>
      <c r="CI36" s="23">
        <v>87767661.70402436</v>
      </c>
      <c r="CJ36" s="34">
        <f t="shared" si="0"/>
        <v>95193217.221525788</v>
      </c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</row>
    <row r="37" spans="1:180" x14ac:dyDescent="0.2">
      <c r="A37" s="1" t="s">
        <v>128</v>
      </c>
      <c r="B37" s="23" t="s">
        <v>129</v>
      </c>
      <c r="C37" s="23">
        <v>7366.3421370432106</v>
      </c>
      <c r="D37" s="23">
        <v>584.44919130886672</v>
      </c>
      <c r="E37" s="23">
        <v>512.1370715290459</v>
      </c>
      <c r="F37" s="23">
        <v>4793.17000584169</v>
      </c>
      <c r="G37" s="23">
        <v>65284.178703048849</v>
      </c>
      <c r="H37" s="23">
        <v>13220.948585747969</v>
      </c>
      <c r="I37" s="23">
        <v>6051.6521685605985</v>
      </c>
      <c r="J37" s="23">
        <v>5660.9470687273824</v>
      </c>
      <c r="K37" s="23">
        <v>7366.1911745119705</v>
      </c>
      <c r="L37" s="23">
        <v>2086.5613102022035</v>
      </c>
      <c r="M37" s="23">
        <v>35516.664622393466</v>
      </c>
      <c r="N37" s="23">
        <v>71252.42259122034</v>
      </c>
      <c r="O37" s="23">
        <v>12709.33595717979</v>
      </c>
      <c r="P37" s="23">
        <v>11341.838376452448</v>
      </c>
      <c r="Q37" s="23">
        <v>1950.6420435688685</v>
      </c>
      <c r="R37" s="23">
        <v>18941.554406513478</v>
      </c>
      <c r="S37" s="23">
        <v>78928.770183662826</v>
      </c>
      <c r="T37" s="23">
        <v>10829.573598525103</v>
      </c>
      <c r="U37" s="23">
        <v>120336.76858425906</v>
      </c>
      <c r="V37" s="23">
        <v>4830.7361418140126</v>
      </c>
      <c r="W37" s="23">
        <v>6613.835421471279</v>
      </c>
      <c r="X37" s="23">
        <v>30317.648727098025</v>
      </c>
      <c r="Y37" s="23">
        <v>10537.434662826074</v>
      </c>
      <c r="Z37" s="23">
        <v>20888.632084532841</v>
      </c>
      <c r="AA37" s="23">
        <v>8518.5658892988122</v>
      </c>
      <c r="AB37" s="23">
        <v>44295.027652556164</v>
      </c>
      <c r="AC37" s="23">
        <v>80766.561146988213</v>
      </c>
      <c r="AD37" s="23">
        <v>87104.887727412919</v>
      </c>
      <c r="AE37" s="23">
        <v>436155.36853741418</v>
      </c>
      <c r="AF37" s="23">
        <v>173801.67506427094</v>
      </c>
      <c r="AG37" s="23">
        <v>21874.268141407629</v>
      </c>
      <c r="AH37" s="23">
        <v>45341.857885785976</v>
      </c>
      <c r="AI37" s="23">
        <v>25915.225655917067</v>
      </c>
      <c r="AJ37" s="23">
        <v>207350.73678389407</v>
      </c>
      <c r="AK37" s="23">
        <v>28548.647081836119</v>
      </c>
      <c r="AL37" s="23">
        <v>13298.744557012946</v>
      </c>
      <c r="AM37" s="23">
        <v>14695.267051997711</v>
      </c>
      <c r="AN37" s="23">
        <v>13176.74664192518</v>
      </c>
      <c r="AO37" s="23">
        <v>85778.650147934168</v>
      </c>
      <c r="AP37" s="23">
        <v>73627.167908615345</v>
      </c>
      <c r="AQ37" s="23">
        <v>15004.187535978033</v>
      </c>
      <c r="AR37" s="23">
        <v>7158.9182312547537</v>
      </c>
      <c r="AS37" s="23">
        <v>6470.8538528708359</v>
      </c>
      <c r="AT37" s="23">
        <v>14609.698486705063</v>
      </c>
      <c r="AU37" s="23">
        <v>13154.624575547223</v>
      </c>
      <c r="AV37" s="23">
        <v>167.41177668714548</v>
      </c>
      <c r="AW37" s="23">
        <v>290.80513901343295</v>
      </c>
      <c r="AX37" s="23">
        <v>87504.625944707688</v>
      </c>
      <c r="AY37" s="23">
        <v>168850.03979232645</v>
      </c>
      <c r="AZ37" s="23">
        <v>22505.47424938342</v>
      </c>
      <c r="BA37" s="23">
        <v>645.90528623417833</v>
      </c>
      <c r="BB37" s="23">
        <v>24638.905870195998</v>
      </c>
      <c r="BC37" s="23">
        <v>30950.4240892911</v>
      </c>
      <c r="BD37" s="23">
        <v>81826.028013428047</v>
      </c>
      <c r="BE37" s="23">
        <v>17318.732735902206</v>
      </c>
      <c r="BF37" s="23">
        <v>2798339.0888688751</v>
      </c>
      <c r="BG37" s="23">
        <v>41553.301602480875</v>
      </c>
      <c r="BH37" s="23">
        <v>550309.26604217337</v>
      </c>
      <c r="BI37" s="23">
        <v>3832.8346912401989</v>
      </c>
      <c r="BJ37" s="23">
        <v>67628.559830324331</v>
      </c>
      <c r="BK37" s="23">
        <v>6777.4988852587676</v>
      </c>
      <c r="BL37" s="23">
        <v>19723.314838808899</v>
      </c>
      <c r="BM37" s="23">
        <v>14294.353921806365</v>
      </c>
      <c r="BN37" s="23">
        <v>26533.029671680059</v>
      </c>
      <c r="BO37" s="23">
        <v>18444.479273638219</v>
      </c>
      <c r="BP37" s="23">
        <v>60029.00248038178</v>
      </c>
      <c r="BQ37" s="23">
        <v>9498.4988734617491</v>
      </c>
      <c r="BR37" s="23">
        <v>11273.401129591492</v>
      </c>
      <c r="BS37" s="23">
        <v>0</v>
      </c>
      <c r="BT37" s="64">
        <v>6027505.0983815547</v>
      </c>
      <c r="BU37" s="23">
        <v>449637.14172916126</v>
      </c>
      <c r="BV37" s="23">
        <v>0</v>
      </c>
      <c r="BW37" s="23">
        <v>0</v>
      </c>
      <c r="BX37" s="23">
        <v>0</v>
      </c>
      <c r="BY37" s="23">
        <v>0</v>
      </c>
      <c r="BZ37" s="23">
        <v>0</v>
      </c>
      <c r="CA37" s="23">
        <v>0</v>
      </c>
      <c r="CB37" s="23">
        <v>0</v>
      </c>
      <c r="CC37" s="23">
        <v>0</v>
      </c>
      <c r="CD37" s="23">
        <v>0</v>
      </c>
      <c r="CE37" s="23">
        <v>0</v>
      </c>
      <c r="CF37" s="23">
        <v>62617.312929086489</v>
      </c>
      <c r="CG37" s="23">
        <v>0</v>
      </c>
      <c r="CH37" s="23">
        <v>0</v>
      </c>
      <c r="CI37" s="23">
        <v>8100614.7447985578</v>
      </c>
      <c r="CJ37" s="34">
        <f t="shared" ref="CJ37:CJ68" si="1">SUM(BT37:CI37)</f>
        <v>14640374.29783836</v>
      </c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</row>
    <row r="38" spans="1:180" x14ac:dyDescent="0.2">
      <c r="A38" s="1" t="s">
        <v>130</v>
      </c>
      <c r="B38" s="23" t="s">
        <v>131</v>
      </c>
      <c r="C38" s="23">
        <v>3534.3117752139879</v>
      </c>
      <c r="D38" s="23">
        <v>1098.9283173619426</v>
      </c>
      <c r="E38" s="23">
        <v>298644.58324086969</v>
      </c>
      <c r="F38" s="23">
        <v>88111.483074253803</v>
      </c>
      <c r="G38" s="23">
        <v>740412.41386366193</v>
      </c>
      <c r="H38" s="23">
        <v>64744.38243822717</v>
      </c>
      <c r="I38" s="23">
        <v>29447.85599675413</v>
      </c>
      <c r="J38" s="23">
        <v>116961.45532393268</v>
      </c>
      <c r="K38" s="23">
        <v>50931.080455892756</v>
      </c>
      <c r="L38" s="23">
        <v>10634.181088303611</v>
      </c>
      <c r="M38" s="23">
        <v>158298.41711122857</v>
      </c>
      <c r="N38" s="23">
        <v>231456.91796490358</v>
      </c>
      <c r="O38" s="23">
        <v>123478.62475244873</v>
      </c>
      <c r="P38" s="23">
        <v>48685.289977780085</v>
      </c>
      <c r="Q38" s="23">
        <v>8386.2529579397469</v>
      </c>
      <c r="R38" s="23">
        <v>113560.94734270847</v>
      </c>
      <c r="S38" s="23">
        <v>68594.128532720802</v>
      </c>
      <c r="T38" s="23">
        <v>56686.80349822752</v>
      </c>
      <c r="U38" s="23">
        <v>220676.13208956737</v>
      </c>
      <c r="V38" s="23">
        <v>15398.465347944946</v>
      </c>
      <c r="W38" s="23">
        <v>16929.641503402901</v>
      </c>
      <c r="X38" s="23">
        <v>92404.61326388015</v>
      </c>
      <c r="Y38" s="23">
        <v>32070.807182165529</v>
      </c>
      <c r="Z38" s="23">
        <v>4820.6195519137127</v>
      </c>
      <c r="AA38" s="23">
        <v>4954.6877564355364</v>
      </c>
      <c r="AB38" s="23">
        <v>40541.215966066091</v>
      </c>
      <c r="AC38" s="23">
        <v>240879.08842840383</v>
      </c>
      <c r="AD38" s="23">
        <v>565789.7354219181</v>
      </c>
      <c r="AE38" s="23">
        <v>10013780.073912106</v>
      </c>
      <c r="AF38" s="23">
        <v>727355.55943694036</v>
      </c>
      <c r="AG38" s="23">
        <v>1837792.2700242063</v>
      </c>
      <c r="AH38" s="23">
        <v>918854.44978944887</v>
      </c>
      <c r="AI38" s="23">
        <v>2080738.1786902882</v>
      </c>
      <c r="AJ38" s="23">
        <v>1537050.8375748352</v>
      </c>
      <c r="AK38" s="23">
        <v>33297.20918402353</v>
      </c>
      <c r="AL38" s="23">
        <v>3323.7754282944388</v>
      </c>
      <c r="AM38" s="23">
        <v>114007.2191817797</v>
      </c>
      <c r="AN38" s="23">
        <v>12051.318746453642</v>
      </c>
      <c r="AO38" s="23">
        <v>309448.33886217052</v>
      </c>
      <c r="AP38" s="23">
        <v>24188.606375051058</v>
      </c>
      <c r="AQ38" s="23">
        <v>4829.3524784502833</v>
      </c>
      <c r="AR38" s="23">
        <v>2181.6541880956438</v>
      </c>
      <c r="AS38" s="23">
        <v>3217.6798531569416</v>
      </c>
      <c r="AT38" s="23">
        <v>8335.6879161334455</v>
      </c>
      <c r="AU38" s="23">
        <v>12375.060354531042</v>
      </c>
      <c r="AV38" s="23">
        <v>258.41383722437922</v>
      </c>
      <c r="AW38" s="23">
        <v>434.9011757003463</v>
      </c>
      <c r="AX38" s="23">
        <v>11733.217971526725</v>
      </c>
      <c r="AY38" s="23">
        <v>20772.470867964988</v>
      </c>
      <c r="AZ38" s="23">
        <v>2938.550774096248</v>
      </c>
      <c r="BA38" s="23">
        <v>1885.4190031242438</v>
      </c>
      <c r="BB38" s="23">
        <v>3482.2901070216667</v>
      </c>
      <c r="BC38" s="23">
        <v>6152.1310960910469</v>
      </c>
      <c r="BD38" s="23">
        <v>40593.944898530914</v>
      </c>
      <c r="BE38" s="23">
        <v>1759.363912577913</v>
      </c>
      <c r="BF38" s="23">
        <v>5146.685422905779</v>
      </c>
      <c r="BG38" s="23">
        <v>12071.66321788502</v>
      </c>
      <c r="BH38" s="23">
        <v>206267.44168194855</v>
      </c>
      <c r="BI38" s="23">
        <v>10373.550158918573</v>
      </c>
      <c r="BJ38" s="23">
        <v>89492.718109625013</v>
      </c>
      <c r="BK38" s="23">
        <v>3104.2178693078163</v>
      </c>
      <c r="BL38" s="23">
        <v>18387.54600799708</v>
      </c>
      <c r="BM38" s="23">
        <v>51365.44182556084</v>
      </c>
      <c r="BN38" s="23">
        <v>37909.445606796988</v>
      </c>
      <c r="BO38" s="23">
        <v>19007.500828123913</v>
      </c>
      <c r="BP38" s="23">
        <v>13539.278703414635</v>
      </c>
      <c r="BQ38" s="23">
        <v>79569.449998988974</v>
      </c>
      <c r="BR38" s="23">
        <v>4903.5359128165746</v>
      </c>
      <c r="BS38" s="23">
        <v>0</v>
      </c>
      <c r="BT38" s="64">
        <v>21732109.515208248</v>
      </c>
      <c r="BU38" s="23">
        <v>1506043.7924528087</v>
      </c>
      <c r="BV38" s="23">
        <v>0</v>
      </c>
      <c r="BW38" s="23">
        <v>0</v>
      </c>
      <c r="BX38" s="23">
        <v>0</v>
      </c>
      <c r="BY38" s="23">
        <v>1766641.6261036999</v>
      </c>
      <c r="BZ38" s="23">
        <v>0</v>
      </c>
      <c r="CA38" s="23">
        <v>0</v>
      </c>
      <c r="CB38" s="23">
        <v>0</v>
      </c>
      <c r="CC38" s="23">
        <v>0</v>
      </c>
      <c r="CD38" s="23">
        <v>32.361874846045467</v>
      </c>
      <c r="CE38" s="23">
        <v>0</v>
      </c>
      <c r="CF38" s="23">
        <v>89659.651282010906</v>
      </c>
      <c r="CG38" s="23">
        <v>0</v>
      </c>
      <c r="CH38" s="23">
        <v>0</v>
      </c>
      <c r="CI38" s="23">
        <v>7819862.148235878</v>
      </c>
      <c r="CJ38" s="34">
        <f t="shared" si="1"/>
        <v>32914349.095157489</v>
      </c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23"/>
      <c r="ET38" s="23"/>
      <c r="EU38" s="23"/>
      <c r="EV38" s="23"/>
      <c r="EW38" s="23"/>
      <c r="EX38" s="23"/>
      <c r="EY38" s="23"/>
      <c r="EZ38" s="23"/>
      <c r="FA38" s="23"/>
      <c r="FB38" s="23"/>
      <c r="FC38" s="23"/>
      <c r="FD38" s="23"/>
      <c r="FE38" s="23"/>
      <c r="FF38" s="23"/>
      <c r="FG38" s="23"/>
      <c r="FH38" s="23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23"/>
      <c r="FU38" s="23"/>
      <c r="FV38" s="23"/>
      <c r="FW38" s="23"/>
      <c r="FX38" s="23"/>
    </row>
    <row r="39" spans="1:180" x14ac:dyDescent="0.2">
      <c r="A39" s="1" t="s">
        <v>132</v>
      </c>
      <c r="B39" s="23" t="s">
        <v>133</v>
      </c>
      <c r="C39" s="23">
        <v>42886.938526284706</v>
      </c>
      <c r="D39" s="23">
        <v>1785.1593539217617</v>
      </c>
      <c r="E39" s="23">
        <v>2667.8745752059599</v>
      </c>
      <c r="F39" s="23">
        <v>2173.9367709709281</v>
      </c>
      <c r="G39" s="23">
        <v>188946.03414011915</v>
      </c>
      <c r="H39" s="23">
        <v>10542.599823718463</v>
      </c>
      <c r="I39" s="23">
        <v>25194.792487943057</v>
      </c>
      <c r="J39" s="23">
        <v>16809.758495631602</v>
      </c>
      <c r="K39" s="23">
        <v>49579.605375387488</v>
      </c>
      <c r="L39" s="23">
        <v>13014.462413412135</v>
      </c>
      <c r="M39" s="23">
        <v>42433.189870906528</v>
      </c>
      <c r="N39" s="23">
        <v>62560.733108897679</v>
      </c>
      <c r="O39" s="23">
        <v>16313.339817589725</v>
      </c>
      <c r="P39" s="23">
        <v>20423.749896581972</v>
      </c>
      <c r="Q39" s="23">
        <v>2017.9439611038058</v>
      </c>
      <c r="R39" s="23">
        <v>32989.592998974047</v>
      </c>
      <c r="S39" s="23">
        <v>14606.532139227204</v>
      </c>
      <c r="T39" s="23">
        <v>19467.066138490503</v>
      </c>
      <c r="U39" s="23">
        <v>67257.623431586733</v>
      </c>
      <c r="V39" s="23">
        <v>7043.5777962506399</v>
      </c>
      <c r="W39" s="23">
        <v>5867.664551567038</v>
      </c>
      <c r="X39" s="23">
        <v>58070.970833649677</v>
      </c>
      <c r="Y39" s="23">
        <v>8430.9774039443892</v>
      </c>
      <c r="Z39" s="23">
        <v>83254.827103473246</v>
      </c>
      <c r="AA39" s="23">
        <v>98228.309853555853</v>
      </c>
      <c r="AB39" s="23">
        <v>140648.27768001382</v>
      </c>
      <c r="AC39" s="23">
        <v>124137.0043237135</v>
      </c>
      <c r="AD39" s="23">
        <v>119294.18242143546</v>
      </c>
      <c r="AE39" s="23">
        <v>1041137.3203815917</v>
      </c>
      <c r="AF39" s="23">
        <v>391369.38239767111</v>
      </c>
      <c r="AG39" s="23">
        <v>205053.85376259679</v>
      </c>
      <c r="AH39" s="23">
        <v>25858.138103002133</v>
      </c>
      <c r="AI39" s="23">
        <v>193619.82393288039</v>
      </c>
      <c r="AJ39" s="23">
        <v>420625.94128587999</v>
      </c>
      <c r="AK39" s="23">
        <v>379747.51667152246</v>
      </c>
      <c r="AL39" s="23">
        <v>89202.443080553348</v>
      </c>
      <c r="AM39" s="23">
        <v>1079428.7161935512</v>
      </c>
      <c r="AN39" s="23">
        <v>95129.92241315743</v>
      </c>
      <c r="AO39" s="23">
        <v>148798.28749465288</v>
      </c>
      <c r="AP39" s="23">
        <v>555519.62942006404</v>
      </c>
      <c r="AQ39" s="23">
        <v>497210.71759628592</v>
      </c>
      <c r="AR39" s="23">
        <v>49089.341993444585</v>
      </c>
      <c r="AS39" s="23">
        <v>75466.54563432133</v>
      </c>
      <c r="AT39" s="23">
        <v>70762.821176394194</v>
      </c>
      <c r="AU39" s="23">
        <v>283618.82969926985</v>
      </c>
      <c r="AV39" s="23">
        <v>25286.953316690808</v>
      </c>
      <c r="AW39" s="23">
        <v>32337.781913958621</v>
      </c>
      <c r="AX39" s="23">
        <v>297470.49848103442</v>
      </c>
      <c r="AY39" s="23">
        <v>571951.19938699342</v>
      </c>
      <c r="AZ39" s="23">
        <v>100147.60630991498</v>
      </c>
      <c r="BA39" s="23">
        <v>27640.63448836805</v>
      </c>
      <c r="BB39" s="23">
        <v>89193.071573998968</v>
      </c>
      <c r="BC39" s="23">
        <v>171288.08431814247</v>
      </c>
      <c r="BD39" s="23">
        <v>227320.05603840918</v>
      </c>
      <c r="BE39" s="23">
        <v>38627.996366727602</v>
      </c>
      <c r="BF39" s="23">
        <v>13666.209644137782</v>
      </c>
      <c r="BG39" s="23">
        <v>217945.27680029313</v>
      </c>
      <c r="BH39" s="23">
        <v>1079952.8666620909</v>
      </c>
      <c r="BI39" s="23">
        <v>69425.11990959484</v>
      </c>
      <c r="BJ39" s="23">
        <v>571748.92934527539</v>
      </c>
      <c r="BK39" s="23">
        <v>54255.314582723906</v>
      </c>
      <c r="BL39" s="23">
        <v>383033.74252080626</v>
      </c>
      <c r="BM39" s="23">
        <v>524083.4142032073</v>
      </c>
      <c r="BN39" s="23">
        <v>86481.731968959808</v>
      </c>
      <c r="BO39" s="23">
        <v>58327.349462696489</v>
      </c>
      <c r="BP39" s="23">
        <v>112534.22498822617</v>
      </c>
      <c r="BQ39" s="23">
        <v>65746.791907078819</v>
      </c>
      <c r="BR39" s="23">
        <v>38250.226484409824</v>
      </c>
      <c r="BS39" s="23">
        <v>0</v>
      </c>
      <c r="BT39" s="64">
        <v>11735001.037204137</v>
      </c>
      <c r="BU39" s="23">
        <v>732503.07948465936</v>
      </c>
      <c r="BV39" s="23">
        <v>0</v>
      </c>
      <c r="BW39" s="23">
        <v>0</v>
      </c>
      <c r="BX39" s="23">
        <v>0</v>
      </c>
      <c r="BY39" s="23">
        <v>0</v>
      </c>
      <c r="BZ39" s="23">
        <v>0</v>
      </c>
      <c r="CA39" s="23">
        <v>0</v>
      </c>
      <c r="CB39" s="23">
        <v>0</v>
      </c>
      <c r="CC39" s="23">
        <v>0</v>
      </c>
      <c r="CD39" s="23">
        <v>0</v>
      </c>
      <c r="CE39" s="23">
        <v>0</v>
      </c>
      <c r="CF39" s="23">
        <v>533270.27884998755</v>
      </c>
      <c r="CG39" s="23">
        <v>0</v>
      </c>
      <c r="CH39" s="23">
        <v>0</v>
      </c>
      <c r="CI39" s="23">
        <v>693993.2894240492</v>
      </c>
      <c r="CJ39" s="34">
        <f t="shared" si="1"/>
        <v>13694767.684962833</v>
      </c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  <c r="EH39" s="23"/>
      <c r="EI39" s="23"/>
      <c r="EJ39" s="23"/>
      <c r="EK39" s="23"/>
      <c r="EL39" s="23"/>
      <c r="EM39" s="23"/>
      <c r="EN39" s="23"/>
      <c r="EO39" s="23"/>
      <c r="EP39" s="23"/>
      <c r="EQ39" s="23"/>
      <c r="ER39" s="23"/>
      <c r="ES39" s="23"/>
      <c r="ET39" s="23"/>
      <c r="EU39" s="23"/>
      <c r="EV39" s="23"/>
      <c r="EW39" s="23"/>
      <c r="EX39" s="23"/>
      <c r="EY39" s="23"/>
      <c r="EZ39" s="23"/>
      <c r="FA39" s="23"/>
      <c r="FB39" s="23"/>
      <c r="FC39" s="23"/>
      <c r="FD39" s="23"/>
      <c r="FE39" s="23"/>
      <c r="FF39" s="23"/>
      <c r="FG39" s="23"/>
      <c r="FH39" s="23"/>
      <c r="FI39" s="23"/>
      <c r="FJ39" s="23"/>
      <c r="FK39" s="23"/>
      <c r="FL39" s="23"/>
      <c r="FM39" s="23"/>
      <c r="FN39" s="23"/>
      <c r="FO39" s="23"/>
      <c r="FP39" s="23"/>
      <c r="FQ39" s="23"/>
      <c r="FR39" s="23"/>
      <c r="FS39" s="23"/>
      <c r="FT39" s="23"/>
      <c r="FU39" s="23"/>
      <c r="FV39" s="23"/>
      <c r="FW39" s="23"/>
      <c r="FX39" s="23"/>
    </row>
    <row r="40" spans="1:180" x14ac:dyDescent="0.2">
      <c r="A40" s="1" t="s">
        <v>134</v>
      </c>
      <c r="B40" s="23" t="s">
        <v>135</v>
      </c>
      <c r="C40" s="23">
        <v>15676.89911316198</v>
      </c>
      <c r="D40" s="23">
        <v>8674.8223118320038</v>
      </c>
      <c r="E40" s="23">
        <v>7513.6371407592233</v>
      </c>
      <c r="F40" s="23">
        <v>12603.49656563986</v>
      </c>
      <c r="G40" s="23">
        <v>189167.66349863837</v>
      </c>
      <c r="H40" s="23">
        <v>36246.23244566971</v>
      </c>
      <c r="I40" s="23">
        <v>41161.307061352956</v>
      </c>
      <c r="J40" s="23">
        <v>24419.370396498558</v>
      </c>
      <c r="K40" s="23">
        <v>31513.99765863756</v>
      </c>
      <c r="L40" s="23">
        <v>3276.6080257865192</v>
      </c>
      <c r="M40" s="23">
        <v>105435.63552677222</v>
      </c>
      <c r="N40" s="23">
        <v>427804.48414862592</v>
      </c>
      <c r="O40" s="23">
        <v>88347.189212934332</v>
      </c>
      <c r="P40" s="23">
        <v>42263.385505062332</v>
      </c>
      <c r="Q40" s="23">
        <v>7027.0166958968821</v>
      </c>
      <c r="R40" s="23">
        <v>86147.849040988469</v>
      </c>
      <c r="S40" s="23">
        <v>96322.290371531853</v>
      </c>
      <c r="T40" s="23">
        <v>60894.177048974045</v>
      </c>
      <c r="U40" s="23">
        <v>283343.39960320678</v>
      </c>
      <c r="V40" s="23">
        <v>16767.244935892417</v>
      </c>
      <c r="W40" s="23">
        <v>33364.319626099328</v>
      </c>
      <c r="X40" s="23">
        <v>93230.601262872748</v>
      </c>
      <c r="Y40" s="23">
        <v>34581.37805626652</v>
      </c>
      <c r="Z40" s="23">
        <v>15696.283541836261</v>
      </c>
      <c r="AA40" s="23">
        <v>18145.799655045743</v>
      </c>
      <c r="AB40" s="23">
        <v>66952.228152136478</v>
      </c>
      <c r="AC40" s="23">
        <v>138220.63457525327</v>
      </c>
      <c r="AD40" s="23">
        <v>117540.34710573645</v>
      </c>
      <c r="AE40" s="23">
        <v>1117952.641848596</v>
      </c>
      <c r="AF40" s="23">
        <v>360237.88347290293</v>
      </c>
      <c r="AG40" s="23">
        <v>518157.68582003366</v>
      </c>
      <c r="AH40" s="23">
        <v>29974.798684280478</v>
      </c>
      <c r="AI40" s="23">
        <v>579243.83673390199</v>
      </c>
      <c r="AJ40" s="23">
        <v>154428.53318216992</v>
      </c>
      <c r="AK40" s="23">
        <v>28280.348068899832</v>
      </c>
      <c r="AL40" s="23">
        <v>955067.76567041408</v>
      </c>
      <c r="AM40" s="23">
        <v>91737.594317783674</v>
      </c>
      <c r="AN40" s="23">
        <v>69162.815988299189</v>
      </c>
      <c r="AO40" s="23">
        <v>153071.5079476104</v>
      </c>
      <c r="AP40" s="23">
        <v>478886.29256050015</v>
      </c>
      <c r="AQ40" s="23">
        <v>271633.09546634741</v>
      </c>
      <c r="AR40" s="23">
        <v>65745.236054558423</v>
      </c>
      <c r="AS40" s="23">
        <v>47796.812017911601</v>
      </c>
      <c r="AT40" s="23">
        <v>102875.55754575958</v>
      </c>
      <c r="AU40" s="23">
        <v>26104.1281372556</v>
      </c>
      <c r="AV40" s="23">
        <v>301.95469823575957</v>
      </c>
      <c r="AW40" s="23">
        <v>622.93912592659228</v>
      </c>
      <c r="AX40" s="23">
        <v>273299.47530211904</v>
      </c>
      <c r="AY40" s="23">
        <v>671273.80132483121</v>
      </c>
      <c r="AZ40" s="23">
        <v>36782.454369514329</v>
      </c>
      <c r="BA40" s="23">
        <v>5095.686508040616</v>
      </c>
      <c r="BB40" s="23">
        <v>71550.285854195448</v>
      </c>
      <c r="BC40" s="23">
        <v>111742.8115643621</v>
      </c>
      <c r="BD40" s="23">
        <v>220321.92900375562</v>
      </c>
      <c r="BE40" s="23">
        <v>51708.244655537012</v>
      </c>
      <c r="BF40" s="23">
        <v>122324.27534033786</v>
      </c>
      <c r="BG40" s="23">
        <v>170517.6759657475</v>
      </c>
      <c r="BH40" s="23">
        <v>462033.6859918423</v>
      </c>
      <c r="BI40" s="23">
        <v>15429.667837706073</v>
      </c>
      <c r="BJ40" s="23">
        <v>302271.03477929375</v>
      </c>
      <c r="BK40" s="23">
        <v>32939.605299440824</v>
      </c>
      <c r="BL40" s="23">
        <v>93474.818490793885</v>
      </c>
      <c r="BM40" s="23">
        <v>608500.89922054508</v>
      </c>
      <c r="BN40" s="23">
        <v>117426.18833650608</v>
      </c>
      <c r="BO40" s="23">
        <v>82972.142387760396</v>
      </c>
      <c r="BP40" s="23">
        <v>333650.92018081003</v>
      </c>
      <c r="BQ40" s="23">
        <v>34107.088564646823</v>
      </c>
      <c r="BR40" s="23">
        <v>14963.170961295764</v>
      </c>
      <c r="BS40" s="23">
        <v>0</v>
      </c>
      <c r="BT40" s="64">
        <v>10986005.587563578</v>
      </c>
      <c r="BU40" s="23">
        <v>28059914.274749193</v>
      </c>
      <c r="BV40" s="23">
        <v>0</v>
      </c>
      <c r="BW40" s="23">
        <v>0</v>
      </c>
      <c r="BX40" s="23">
        <v>0</v>
      </c>
      <c r="BY40" s="23">
        <v>0</v>
      </c>
      <c r="BZ40" s="23">
        <v>0</v>
      </c>
      <c r="CA40" s="23">
        <v>0</v>
      </c>
      <c r="CB40" s="23">
        <v>0</v>
      </c>
      <c r="CC40" s="23">
        <v>0</v>
      </c>
      <c r="CD40" s="23">
        <v>0</v>
      </c>
      <c r="CE40" s="23">
        <v>0</v>
      </c>
      <c r="CF40" s="23">
        <v>15709.404627205826</v>
      </c>
      <c r="CG40" s="23">
        <v>0</v>
      </c>
      <c r="CH40" s="23">
        <v>0</v>
      </c>
      <c r="CI40" s="23">
        <v>490807.97204631515</v>
      </c>
      <c r="CJ40" s="34">
        <f t="shared" si="1"/>
        <v>39552437.238986291</v>
      </c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23"/>
      <c r="ET40" s="23"/>
      <c r="EU40" s="23"/>
      <c r="EV40" s="23"/>
      <c r="EW40" s="23"/>
      <c r="EX40" s="23"/>
      <c r="EY40" s="23"/>
      <c r="EZ40" s="23"/>
      <c r="FA40" s="23"/>
      <c r="FB40" s="23"/>
      <c r="FC40" s="23"/>
      <c r="FD40" s="23"/>
      <c r="FE40" s="23"/>
      <c r="FF40" s="23"/>
      <c r="FG40" s="23"/>
      <c r="FH40" s="23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23"/>
      <c r="FU40" s="23"/>
      <c r="FV40" s="23"/>
      <c r="FW40" s="23"/>
      <c r="FX40" s="23"/>
    </row>
    <row r="41" spans="1:180" x14ac:dyDescent="0.2">
      <c r="A41" s="1" t="s">
        <v>136</v>
      </c>
      <c r="B41" s="23" t="s">
        <v>137</v>
      </c>
      <c r="C41" s="23">
        <v>13246.010944508411</v>
      </c>
      <c r="D41" s="23">
        <v>1462.1541148144149</v>
      </c>
      <c r="E41" s="23">
        <v>1583.1537975395593</v>
      </c>
      <c r="F41" s="23">
        <v>4523.9639233675443</v>
      </c>
      <c r="G41" s="23">
        <v>109380.56661119615</v>
      </c>
      <c r="H41" s="23">
        <v>12430.803368200255</v>
      </c>
      <c r="I41" s="23">
        <v>11065.18893649502</v>
      </c>
      <c r="J41" s="23">
        <v>28369.248841139557</v>
      </c>
      <c r="K41" s="23">
        <v>44551.92722451705</v>
      </c>
      <c r="L41" s="23">
        <v>2511.9718331330487</v>
      </c>
      <c r="M41" s="23">
        <v>41479.919713812415</v>
      </c>
      <c r="N41" s="23">
        <v>83380.413106088381</v>
      </c>
      <c r="O41" s="23">
        <v>28356.860641059455</v>
      </c>
      <c r="P41" s="23">
        <v>25048.39549885309</v>
      </c>
      <c r="Q41" s="23">
        <v>2977.0985618935683</v>
      </c>
      <c r="R41" s="23">
        <v>38443.78723541856</v>
      </c>
      <c r="S41" s="23">
        <v>44871.022135989522</v>
      </c>
      <c r="T41" s="23">
        <v>22535.807920314619</v>
      </c>
      <c r="U41" s="23">
        <v>111570.27998073734</v>
      </c>
      <c r="V41" s="23">
        <v>6422.3536125871287</v>
      </c>
      <c r="W41" s="23">
        <v>6159.4503781422891</v>
      </c>
      <c r="X41" s="23">
        <v>43562.070470761813</v>
      </c>
      <c r="Y41" s="23">
        <v>12840.29843887744</v>
      </c>
      <c r="Z41" s="23">
        <v>26098.656696300517</v>
      </c>
      <c r="AA41" s="23">
        <v>6915.6389666896375</v>
      </c>
      <c r="AB41" s="23">
        <v>58387.437902537771</v>
      </c>
      <c r="AC41" s="23">
        <v>30694.426059676411</v>
      </c>
      <c r="AD41" s="23">
        <v>44326.594758814725</v>
      </c>
      <c r="AE41" s="23">
        <v>565132.2438596054</v>
      </c>
      <c r="AF41" s="23">
        <v>274437.66449068376</v>
      </c>
      <c r="AG41" s="23">
        <v>51948.185357988812</v>
      </c>
      <c r="AH41" s="23">
        <v>5985.5515738306331</v>
      </c>
      <c r="AI41" s="23">
        <v>13867.446260275576</v>
      </c>
      <c r="AJ41" s="23">
        <v>37545.01224923195</v>
      </c>
      <c r="AK41" s="23">
        <v>24901.810598403295</v>
      </c>
      <c r="AL41" s="23">
        <v>51149.285325631769</v>
      </c>
      <c r="AM41" s="23">
        <v>2459981.2252403023</v>
      </c>
      <c r="AN41" s="23">
        <v>23863.858540466619</v>
      </c>
      <c r="AO41" s="23">
        <v>224997.99682650791</v>
      </c>
      <c r="AP41" s="23">
        <v>263743.40174655395</v>
      </c>
      <c r="AQ41" s="23">
        <v>100337.75157087231</v>
      </c>
      <c r="AR41" s="23">
        <v>28941.441926157881</v>
      </c>
      <c r="AS41" s="23">
        <v>72956.618542592085</v>
      </c>
      <c r="AT41" s="23">
        <v>500423.15441294736</v>
      </c>
      <c r="AU41" s="23">
        <v>13176.522525280645</v>
      </c>
      <c r="AV41" s="23">
        <v>13451.914199697672</v>
      </c>
      <c r="AW41" s="23">
        <v>1267.9819927799149</v>
      </c>
      <c r="AX41" s="23">
        <v>91783.086928324075</v>
      </c>
      <c r="AY41" s="23">
        <v>165614.92922135349</v>
      </c>
      <c r="AZ41" s="23">
        <v>74371.25437912943</v>
      </c>
      <c r="BA41" s="23">
        <v>15245.906352004711</v>
      </c>
      <c r="BB41" s="23">
        <v>5413262.4519216437</v>
      </c>
      <c r="BC41" s="23">
        <v>27105.278245398276</v>
      </c>
      <c r="BD41" s="23">
        <v>119593.92501555194</v>
      </c>
      <c r="BE41" s="23">
        <v>8453.8307531153114</v>
      </c>
      <c r="BF41" s="23">
        <v>3009.6925813611138</v>
      </c>
      <c r="BG41" s="23">
        <v>44110.508913700542</v>
      </c>
      <c r="BH41" s="23">
        <v>185669.49777065293</v>
      </c>
      <c r="BI41" s="23">
        <v>6093.421476114283</v>
      </c>
      <c r="BJ41" s="23">
        <v>191597.48515218165</v>
      </c>
      <c r="BK41" s="23">
        <v>8614.7070051213595</v>
      </c>
      <c r="BL41" s="23">
        <v>67285.811889516219</v>
      </c>
      <c r="BM41" s="23">
        <v>88744.194939129549</v>
      </c>
      <c r="BN41" s="23">
        <v>40840.113110380618</v>
      </c>
      <c r="BO41" s="23">
        <v>30371.72997841442</v>
      </c>
      <c r="BP41" s="23">
        <v>125319.44266238967</v>
      </c>
      <c r="BQ41" s="23">
        <v>12911.866732971959</v>
      </c>
      <c r="BR41" s="23">
        <v>17620.686742949623</v>
      </c>
      <c r="BS41" s="23">
        <v>0</v>
      </c>
      <c r="BT41" s="64">
        <v>12328924.390684681</v>
      </c>
      <c r="BU41" s="23">
        <v>6965502.5217937334</v>
      </c>
      <c r="BV41" s="23">
        <v>0</v>
      </c>
      <c r="BW41" s="23">
        <v>1356.1926287242334</v>
      </c>
      <c r="BX41" s="23">
        <v>0</v>
      </c>
      <c r="BY41" s="23">
        <v>0</v>
      </c>
      <c r="BZ41" s="23">
        <v>0</v>
      </c>
      <c r="CA41" s="23">
        <v>0</v>
      </c>
      <c r="CB41" s="23">
        <v>0</v>
      </c>
      <c r="CC41" s="23">
        <v>10.565539662426279</v>
      </c>
      <c r="CD41" s="23">
        <v>113965.64519906485</v>
      </c>
      <c r="CE41" s="23">
        <v>0</v>
      </c>
      <c r="CF41" s="23">
        <v>2093582.4311335313</v>
      </c>
      <c r="CG41" s="23">
        <v>0</v>
      </c>
      <c r="CH41" s="23">
        <v>20924.092333061668</v>
      </c>
      <c r="CI41" s="23">
        <v>2301735.4450721666</v>
      </c>
      <c r="CJ41" s="34">
        <f t="shared" si="1"/>
        <v>23826001.284384623</v>
      </c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  <c r="EH41" s="23"/>
      <c r="EI41" s="23"/>
      <c r="EJ41" s="23"/>
      <c r="EK41" s="23"/>
      <c r="EL41" s="23"/>
      <c r="EM41" s="23"/>
      <c r="EN41" s="23"/>
      <c r="EO41" s="23"/>
      <c r="EP41" s="23"/>
      <c r="EQ41" s="23"/>
      <c r="ER41" s="23"/>
      <c r="ES41" s="23"/>
      <c r="ET41" s="23"/>
      <c r="EU41" s="23"/>
      <c r="EV41" s="23"/>
      <c r="EW41" s="23"/>
      <c r="EX41" s="23"/>
      <c r="EY41" s="23"/>
      <c r="EZ41" s="23"/>
      <c r="FA41" s="23"/>
      <c r="FB41" s="23"/>
      <c r="FC41" s="23"/>
      <c r="FD41" s="23"/>
      <c r="FE41" s="23"/>
      <c r="FF41" s="23"/>
      <c r="FG41" s="23"/>
      <c r="FH41" s="23"/>
      <c r="FI41" s="23"/>
      <c r="FJ41" s="23"/>
      <c r="FK41" s="23"/>
      <c r="FL41" s="23"/>
      <c r="FM41" s="23"/>
      <c r="FN41" s="23"/>
      <c r="FO41" s="23"/>
      <c r="FP41" s="23"/>
      <c r="FQ41" s="23"/>
      <c r="FR41" s="23"/>
      <c r="FS41" s="23"/>
      <c r="FT41" s="23"/>
      <c r="FU41" s="23"/>
      <c r="FV41" s="23"/>
      <c r="FW41" s="23"/>
      <c r="FX41" s="23"/>
    </row>
    <row r="42" spans="1:180" x14ac:dyDescent="0.2">
      <c r="A42" s="1" t="s">
        <v>138</v>
      </c>
      <c r="B42" s="23" t="s">
        <v>139</v>
      </c>
      <c r="C42" s="23">
        <v>4760.1759343079257</v>
      </c>
      <c r="D42" s="23">
        <v>445.87824840365454</v>
      </c>
      <c r="E42" s="23">
        <v>409.48829134603926</v>
      </c>
      <c r="F42" s="23">
        <v>2350.7890082616859</v>
      </c>
      <c r="G42" s="23">
        <v>211408.87466108639</v>
      </c>
      <c r="H42" s="23">
        <v>18496.79430079112</v>
      </c>
      <c r="I42" s="23">
        <v>4047.8096216970134</v>
      </c>
      <c r="J42" s="23">
        <v>4492.6467049417124</v>
      </c>
      <c r="K42" s="23">
        <v>20861.141672117865</v>
      </c>
      <c r="L42" s="23">
        <v>832.12640597635993</v>
      </c>
      <c r="M42" s="23">
        <v>24103.242741713704</v>
      </c>
      <c r="N42" s="23">
        <v>26534.333884451979</v>
      </c>
      <c r="O42" s="23">
        <v>10600.471197468845</v>
      </c>
      <c r="P42" s="23">
        <v>10648.566411710293</v>
      </c>
      <c r="Q42" s="23">
        <v>801.74469625853931</v>
      </c>
      <c r="R42" s="23">
        <v>15001.035210935775</v>
      </c>
      <c r="S42" s="23">
        <v>15432.880284766219</v>
      </c>
      <c r="T42" s="23">
        <v>7043.04234087654</v>
      </c>
      <c r="U42" s="23">
        <v>42377.649721895621</v>
      </c>
      <c r="V42" s="23">
        <v>2585.7148255033708</v>
      </c>
      <c r="W42" s="23">
        <v>2555.8357058260503</v>
      </c>
      <c r="X42" s="23">
        <v>75707.694118531668</v>
      </c>
      <c r="Y42" s="23">
        <v>5258.5083207304388</v>
      </c>
      <c r="Z42" s="23">
        <v>11869.699624234237</v>
      </c>
      <c r="AA42" s="23">
        <v>1372.9347745400041</v>
      </c>
      <c r="AB42" s="23">
        <v>15273.409043474518</v>
      </c>
      <c r="AC42" s="23">
        <v>8892.0248103536269</v>
      </c>
      <c r="AD42" s="23">
        <v>60599.66317785775</v>
      </c>
      <c r="AE42" s="23">
        <v>503817.08373358089</v>
      </c>
      <c r="AF42" s="23">
        <v>282191.50447984674</v>
      </c>
      <c r="AG42" s="23">
        <v>31340.056109040539</v>
      </c>
      <c r="AH42" s="23">
        <v>7950.9467432219517</v>
      </c>
      <c r="AI42" s="23">
        <v>35031.481529485798</v>
      </c>
      <c r="AJ42" s="23">
        <v>12325.827336213573</v>
      </c>
      <c r="AK42" s="23">
        <v>6387.0578365195615</v>
      </c>
      <c r="AL42" s="23">
        <v>55219.896759726995</v>
      </c>
      <c r="AM42" s="23">
        <v>25004.811314724178</v>
      </c>
      <c r="AN42" s="23">
        <v>1165068.4536114726</v>
      </c>
      <c r="AO42" s="23">
        <v>259795.67312723928</v>
      </c>
      <c r="AP42" s="23">
        <v>44476.60465755155</v>
      </c>
      <c r="AQ42" s="23">
        <v>102254.84485163837</v>
      </c>
      <c r="AR42" s="23">
        <v>46909.714484258788</v>
      </c>
      <c r="AS42" s="23">
        <v>2981.9402158770822</v>
      </c>
      <c r="AT42" s="23">
        <v>20868.84497771387</v>
      </c>
      <c r="AU42" s="23">
        <v>6217.7978683775682</v>
      </c>
      <c r="AV42" s="23">
        <v>114.70475682925088</v>
      </c>
      <c r="AW42" s="23">
        <v>263.84400747817506</v>
      </c>
      <c r="AX42" s="23">
        <v>211796.12177682074</v>
      </c>
      <c r="AY42" s="23">
        <v>35958.199995276933</v>
      </c>
      <c r="AZ42" s="23">
        <v>17690.709038848487</v>
      </c>
      <c r="BA42" s="23">
        <v>1196.0911082735402</v>
      </c>
      <c r="BB42" s="23">
        <v>1553023.327627264</v>
      </c>
      <c r="BC42" s="23">
        <v>31572.883096551795</v>
      </c>
      <c r="BD42" s="23">
        <v>70717.691974477566</v>
      </c>
      <c r="BE42" s="23">
        <v>1280.8280344977006</v>
      </c>
      <c r="BF42" s="23">
        <v>23877.989126758155</v>
      </c>
      <c r="BG42" s="23">
        <v>32361.891014951325</v>
      </c>
      <c r="BH42" s="23">
        <v>137729.18675741326</v>
      </c>
      <c r="BI42" s="23">
        <v>10782.465006372942</v>
      </c>
      <c r="BJ42" s="23">
        <v>154722.85086658015</v>
      </c>
      <c r="BK42" s="23">
        <v>5861.3804415522063</v>
      </c>
      <c r="BL42" s="23">
        <v>82980.450193887387</v>
      </c>
      <c r="BM42" s="23">
        <v>35026.401543284257</v>
      </c>
      <c r="BN42" s="23">
        <v>348854.66288795019</v>
      </c>
      <c r="BO42" s="23">
        <v>222872.93066949284</v>
      </c>
      <c r="BP42" s="23">
        <v>120249.66656570474</v>
      </c>
      <c r="BQ42" s="23">
        <v>4200.7070240763342</v>
      </c>
      <c r="BR42" s="23">
        <v>7071.0756251425737</v>
      </c>
      <c r="BS42" s="23">
        <v>0</v>
      </c>
      <c r="BT42" s="64">
        <v>6322812.7745160339</v>
      </c>
      <c r="BU42" s="23">
        <v>4633047.4547150759</v>
      </c>
      <c r="BV42" s="23">
        <v>0</v>
      </c>
      <c r="BW42" s="23">
        <v>0</v>
      </c>
      <c r="BX42" s="23">
        <v>17282.387066768828</v>
      </c>
      <c r="BY42" s="23">
        <v>0</v>
      </c>
      <c r="BZ42" s="23">
        <v>0</v>
      </c>
      <c r="CA42" s="23">
        <v>0</v>
      </c>
      <c r="CB42" s="23">
        <v>0</v>
      </c>
      <c r="CC42" s="23">
        <v>0</v>
      </c>
      <c r="CD42" s="23">
        <v>12136.355013467157</v>
      </c>
      <c r="CE42" s="23">
        <v>0</v>
      </c>
      <c r="CF42" s="23">
        <v>1716916.4078383707</v>
      </c>
      <c r="CG42" s="23">
        <v>0</v>
      </c>
      <c r="CH42" s="23">
        <v>4919.499732396539</v>
      </c>
      <c r="CI42" s="23">
        <v>530396.95895875781</v>
      </c>
      <c r="CJ42" s="34">
        <f t="shared" si="1"/>
        <v>13237511.83784087</v>
      </c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</row>
    <row r="43" spans="1:180" x14ac:dyDescent="0.2">
      <c r="A43" s="1" t="s">
        <v>140</v>
      </c>
      <c r="B43" s="23" t="s">
        <v>141</v>
      </c>
      <c r="C43" s="23">
        <v>36773.986178979991</v>
      </c>
      <c r="D43" s="23">
        <v>1444.0920942152777</v>
      </c>
      <c r="E43" s="23">
        <v>25432.421949935218</v>
      </c>
      <c r="F43" s="23">
        <v>9498.2523557213699</v>
      </c>
      <c r="G43" s="23">
        <v>160447.56504315484</v>
      </c>
      <c r="H43" s="23">
        <v>26135.941091405159</v>
      </c>
      <c r="I43" s="23">
        <v>26171.240661887641</v>
      </c>
      <c r="J43" s="23">
        <v>44116.214667975328</v>
      </c>
      <c r="K43" s="23">
        <v>26295.494533385958</v>
      </c>
      <c r="L43" s="23">
        <v>5635.1699079277969</v>
      </c>
      <c r="M43" s="23">
        <v>75476.019939965161</v>
      </c>
      <c r="N43" s="23">
        <v>179443.41748804436</v>
      </c>
      <c r="O43" s="23">
        <v>38780.473758204695</v>
      </c>
      <c r="P43" s="23">
        <v>57670.761209119519</v>
      </c>
      <c r="Q43" s="23">
        <v>13020.756814496383</v>
      </c>
      <c r="R43" s="23">
        <v>77417.300727298905</v>
      </c>
      <c r="S43" s="23">
        <v>90555.710642979102</v>
      </c>
      <c r="T43" s="23">
        <v>67752.420167189543</v>
      </c>
      <c r="U43" s="23">
        <v>257460.10076995654</v>
      </c>
      <c r="V43" s="23">
        <v>14097.376533079494</v>
      </c>
      <c r="W43" s="23">
        <v>23158.990823799246</v>
      </c>
      <c r="X43" s="23">
        <v>98821.938664226851</v>
      </c>
      <c r="Y43" s="23">
        <v>33804.467682899551</v>
      </c>
      <c r="Z43" s="23">
        <v>53322.485035492442</v>
      </c>
      <c r="AA43" s="23">
        <v>38864.560800528154</v>
      </c>
      <c r="AB43" s="23">
        <v>383692.39860471932</v>
      </c>
      <c r="AC43" s="23">
        <v>304531.46503237815</v>
      </c>
      <c r="AD43" s="23">
        <v>231109.51364152977</v>
      </c>
      <c r="AE43" s="23">
        <v>1766294.6385575277</v>
      </c>
      <c r="AF43" s="23">
        <v>570038.50080566411</v>
      </c>
      <c r="AG43" s="23">
        <v>610994.33424404473</v>
      </c>
      <c r="AH43" s="23">
        <v>77464.29247347849</v>
      </c>
      <c r="AI43" s="23">
        <v>251590.81665113216</v>
      </c>
      <c r="AJ43" s="23">
        <v>346136.23962035251</v>
      </c>
      <c r="AK43" s="23">
        <v>940165.92042143887</v>
      </c>
      <c r="AL43" s="23">
        <v>168625.59444219546</v>
      </c>
      <c r="AM43" s="23">
        <v>250160.29575665892</v>
      </c>
      <c r="AN43" s="23">
        <v>124044.23909104883</v>
      </c>
      <c r="AO43" s="23">
        <v>8811797.5083964784</v>
      </c>
      <c r="AP43" s="23">
        <v>1972449.4381754729</v>
      </c>
      <c r="AQ43" s="23">
        <v>1084169.7038858572</v>
      </c>
      <c r="AR43" s="23">
        <v>110953.07059172433</v>
      </c>
      <c r="AS43" s="23">
        <v>124368.45253292168</v>
      </c>
      <c r="AT43" s="23">
        <v>79243.805430871551</v>
      </c>
      <c r="AU43" s="23">
        <v>205035.96936394621</v>
      </c>
      <c r="AV43" s="23">
        <v>20495.396806968012</v>
      </c>
      <c r="AW43" s="23">
        <v>20979.258036094969</v>
      </c>
      <c r="AX43" s="23">
        <v>918222.39693005243</v>
      </c>
      <c r="AY43" s="23">
        <v>2051896.8586860681</v>
      </c>
      <c r="AZ43" s="23">
        <v>250265.14476547157</v>
      </c>
      <c r="BA43" s="23">
        <v>51255.625629627975</v>
      </c>
      <c r="BB43" s="23">
        <v>368413.43788439641</v>
      </c>
      <c r="BC43" s="23">
        <v>431297.98294763267</v>
      </c>
      <c r="BD43" s="23">
        <v>797491.26368904195</v>
      </c>
      <c r="BE43" s="23">
        <v>108871.9381999507</v>
      </c>
      <c r="BF43" s="23">
        <v>21336.792906914492</v>
      </c>
      <c r="BG43" s="23">
        <v>824174.46226211067</v>
      </c>
      <c r="BH43" s="23">
        <v>1515621.1342624794</v>
      </c>
      <c r="BI43" s="23">
        <v>82878.006836055545</v>
      </c>
      <c r="BJ43" s="23">
        <v>1048771.7651149088</v>
      </c>
      <c r="BK43" s="23">
        <v>84952.363532458912</v>
      </c>
      <c r="BL43" s="23">
        <v>830824.42422909208</v>
      </c>
      <c r="BM43" s="23">
        <v>436477.53848923749</v>
      </c>
      <c r="BN43" s="23">
        <v>190896.49828101203</v>
      </c>
      <c r="BO43" s="23">
        <v>137291.71852624376</v>
      </c>
      <c r="BP43" s="23">
        <v>277020.49837164412</v>
      </c>
      <c r="BQ43" s="23">
        <v>84744.665054192694</v>
      </c>
      <c r="BR43" s="23">
        <v>109929.94374148292</v>
      </c>
      <c r="BS43" s="23">
        <v>0</v>
      </c>
      <c r="BT43" s="64">
        <v>30558572.472444441</v>
      </c>
      <c r="BU43" s="23">
        <v>14030061.94106603</v>
      </c>
      <c r="BV43" s="23">
        <v>0</v>
      </c>
      <c r="BW43" s="23">
        <v>527.9322243190943</v>
      </c>
      <c r="BX43" s="23">
        <v>0</v>
      </c>
      <c r="BY43" s="23">
        <v>0</v>
      </c>
      <c r="BZ43" s="23">
        <v>0</v>
      </c>
      <c r="CA43" s="23">
        <v>0</v>
      </c>
      <c r="CB43" s="23">
        <v>0</v>
      </c>
      <c r="CC43" s="23">
        <v>0</v>
      </c>
      <c r="CD43" s="23">
        <v>1417.9471101407364</v>
      </c>
      <c r="CE43" s="23">
        <v>0</v>
      </c>
      <c r="CF43" s="23">
        <v>2048809.6715639632</v>
      </c>
      <c r="CG43" s="23">
        <v>0</v>
      </c>
      <c r="CH43" s="23">
        <v>385.98632262940401</v>
      </c>
      <c r="CI43" s="23">
        <v>2904597.0789389811</v>
      </c>
      <c r="CJ43" s="34">
        <f t="shared" si="1"/>
        <v>49544373.029670499</v>
      </c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  <c r="EH43" s="23"/>
      <c r="EI43" s="23"/>
      <c r="EJ43" s="23"/>
      <c r="EK43" s="23"/>
      <c r="EL43" s="23"/>
      <c r="EM43" s="23"/>
      <c r="EN43" s="23"/>
      <c r="EO43" s="23"/>
      <c r="EP43" s="23"/>
      <c r="EQ43" s="23"/>
      <c r="ER43" s="23"/>
      <c r="ES43" s="23"/>
      <c r="ET43" s="23"/>
      <c r="EU43" s="23"/>
      <c r="EV43" s="23"/>
      <c r="EW43" s="23"/>
      <c r="EX43" s="23"/>
      <c r="EY43" s="23"/>
      <c r="EZ43" s="23"/>
      <c r="FA43" s="23"/>
      <c r="FB43" s="23"/>
      <c r="FC43" s="23"/>
      <c r="FD43" s="23"/>
      <c r="FE43" s="23"/>
      <c r="FF43" s="23"/>
      <c r="FG43" s="23"/>
      <c r="FH43" s="23"/>
      <c r="FI43" s="23"/>
      <c r="FJ43" s="23"/>
      <c r="FK43" s="23"/>
      <c r="FL43" s="23"/>
      <c r="FM43" s="23"/>
      <c r="FN43" s="23"/>
      <c r="FO43" s="23"/>
      <c r="FP43" s="23"/>
      <c r="FQ43" s="23"/>
      <c r="FR43" s="23"/>
      <c r="FS43" s="23"/>
      <c r="FT43" s="23"/>
      <c r="FU43" s="23"/>
      <c r="FV43" s="23"/>
      <c r="FW43" s="23"/>
      <c r="FX43" s="23"/>
    </row>
    <row r="44" spans="1:180" x14ac:dyDescent="0.2">
      <c r="A44" s="1" t="s">
        <v>142</v>
      </c>
      <c r="B44" s="23" t="s">
        <v>143</v>
      </c>
      <c r="C44" s="23">
        <v>115805.04871147136</v>
      </c>
      <c r="D44" s="23">
        <v>12387.035976676158</v>
      </c>
      <c r="E44" s="23">
        <v>2466.3461586280837</v>
      </c>
      <c r="F44" s="23">
        <v>11475.94238501671</v>
      </c>
      <c r="G44" s="23">
        <v>272141.41781254497</v>
      </c>
      <c r="H44" s="23">
        <v>23348.565563520402</v>
      </c>
      <c r="I44" s="23">
        <v>27007.415355939011</v>
      </c>
      <c r="J44" s="23">
        <v>29552.035180163442</v>
      </c>
      <c r="K44" s="23">
        <v>63458.638053448478</v>
      </c>
      <c r="L44" s="23">
        <v>9805.4525268408088</v>
      </c>
      <c r="M44" s="23">
        <v>92455.680793227046</v>
      </c>
      <c r="N44" s="23">
        <v>582277.93775706901</v>
      </c>
      <c r="O44" s="23">
        <v>47496.445417602365</v>
      </c>
      <c r="P44" s="23">
        <v>43243.172196389001</v>
      </c>
      <c r="Q44" s="23">
        <v>19317.861014963641</v>
      </c>
      <c r="R44" s="23">
        <v>85250.651756801613</v>
      </c>
      <c r="S44" s="23">
        <v>227043.50901684907</v>
      </c>
      <c r="T44" s="23">
        <v>161817.62873980391</v>
      </c>
      <c r="U44" s="23">
        <v>527081.10337539215</v>
      </c>
      <c r="V44" s="23">
        <v>15442.462105557464</v>
      </c>
      <c r="W44" s="23">
        <v>24945.830520608313</v>
      </c>
      <c r="X44" s="23">
        <v>121054.37970257393</v>
      </c>
      <c r="Y44" s="23">
        <v>50327.621216879415</v>
      </c>
      <c r="Z44" s="23">
        <v>70071.05873353919</v>
      </c>
      <c r="AA44" s="23">
        <v>100324.08542844324</v>
      </c>
      <c r="AB44" s="23">
        <v>446068.73885379272</v>
      </c>
      <c r="AC44" s="23">
        <v>538056.0267992391</v>
      </c>
      <c r="AD44" s="23">
        <v>142403.91027052957</v>
      </c>
      <c r="AE44" s="23">
        <v>1121086.9225458759</v>
      </c>
      <c r="AF44" s="23">
        <v>703958.49937923963</v>
      </c>
      <c r="AG44" s="23">
        <v>172679.64468055929</v>
      </c>
      <c r="AH44" s="23">
        <v>53465.33960852641</v>
      </c>
      <c r="AI44" s="23">
        <v>93026.588361644812</v>
      </c>
      <c r="AJ44" s="23">
        <v>358374.19614302309</v>
      </c>
      <c r="AK44" s="23">
        <v>291237.28723070247</v>
      </c>
      <c r="AL44" s="23">
        <v>104210.15765049665</v>
      </c>
      <c r="AM44" s="23">
        <v>543507.80840135796</v>
      </c>
      <c r="AN44" s="23">
        <v>338557.92113320221</v>
      </c>
      <c r="AO44" s="23">
        <v>1474070.115272624</v>
      </c>
      <c r="AP44" s="23">
        <v>2955696.4158010432</v>
      </c>
      <c r="AQ44" s="23">
        <v>2273177.1098468583</v>
      </c>
      <c r="AR44" s="23">
        <v>394514.37151703576</v>
      </c>
      <c r="AS44" s="23">
        <v>834049.33466213185</v>
      </c>
      <c r="AT44" s="23">
        <v>746479.26769817597</v>
      </c>
      <c r="AU44" s="23">
        <v>249604.79748441151</v>
      </c>
      <c r="AV44" s="23">
        <v>111063.91394378412</v>
      </c>
      <c r="AW44" s="23">
        <v>129593.94165843852</v>
      </c>
      <c r="AX44" s="23">
        <v>639163.12946914067</v>
      </c>
      <c r="AY44" s="23">
        <v>2227209.1728147357</v>
      </c>
      <c r="AZ44" s="23">
        <v>140748.66995982383</v>
      </c>
      <c r="BA44" s="23">
        <v>71605.436389917857</v>
      </c>
      <c r="BB44" s="23">
        <v>171775.08098399249</v>
      </c>
      <c r="BC44" s="23">
        <v>270498.62856752053</v>
      </c>
      <c r="BD44" s="23">
        <v>282276.22906761355</v>
      </c>
      <c r="BE44" s="23">
        <v>91528.654857238609</v>
      </c>
      <c r="BF44" s="23">
        <v>53391.505788314505</v>
      </c>
      <c r="BG44" s="23">
        <v>393233.0125083403</v>
      </c>
      <c r="BH44" s="23">
        <v>2713472.5322013046</v>
      </c>
      <c r="BI44" s="23">
        <v>119158.25718814146</v>
      </c>
      <c r="BJ44" s="23">
        <v>1590875.3542425383</v>
      </c>
      <c r="BK44" s="23">
        <v>265399.10525527142</v>
      </c>
      <c r="BL44" s="23">
        <v>1666568.67522074</v>
      </c>
      <c r="BM44" s="23">
        <v>471292.94904160802</v>
      </c>
      <c r="BN44" s="23">
        <v>201736.80391610268</v>
      </c>
      <c r="BO44" s="23">
        <v>113154.45464999479</v>
      </c>
      <c r="BP44" s="23">
        <v>606218.4492860114</v>
      </c>
      <c r="BQ44" s="23">
        <v>94193.27995592478</v>
      </c>
      <c r="BR44" s="23">
        <v>216492.71377777055</v>
      </c>
      <c r="BS44" s="23">
        <v>0</v>
      </c>
      <c r="BT44" s="64">
        <v>29210471.729584686</v>
      </c>
      <c r="BU44" s="23">
        <v>581030.66343655111</v>
      </c>
      <c r="BV44" s="23">
        <v>0</v>
      </c>
      <c r="BW44" s="23">
        <v>705.70142748308729</v>
      </c>
      <c r="BX44" s="23">
        <v>0</v>
      </c>
      <c r="BY44" s="23">
        <v>0</v>
      </c>
      <c r="BZ44" s="23">
        <v>0</v>
      </c>
      <c r="CA44" s="23">
        <v>0</v>
      </c>
      <c r="CB44" s="23">
        <v>0</v>
      </c>
      <c r="CC44" s="23">
        <v>109.97386128805542</v>
      </c>
      <c r="CD44" s="23">
        <v>46473.825622046446</v>
      </c>
      <c r="CE44" s="23">
        <v>0</v>
      </c>
      <c r="CF44" s="23">
        <v>5661987.0971490582</v>
      </c>
      <c r="CG44" s="23">
        <v>0</v>
      </c>
      <c r="CH44" s="23">
        <v>57404.83653114699</v>
      </c>
      <c r="CI44" s="23">
        <v>8737084.8617839143</v>
      </c>
      <c r="CJ44" s="34">
        <f t="shared" si="1"/>
        <v>44295268.689396173</v>
      </c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23"/>
      <c r="ET44" s="23"/>
      <c r="EU44" s="23"/>
      <c r="EV44" s="23"/>
      <c r="EW44" s="23"/>
      <c r="EX44" s="23"/>
      <c r="EY44" s="23"/>
      <c r="EZ44" s="23"/>
      <c r="FA44" s="23"/>
      <c r="FB44" s="23"/>
      <c r="FC44" s="23"/>
      <c r="FD44" s="23"/>
      <c r="FE44" s="23"/>
      <c r="FF44" s="23"/>
      <c r="FG44" s="23"/>
      <c r="FH44" s="23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23"/>
      <c r="FU44" s="23"/>
      <c r="FV44" s="23"/>
      <c r="FW44" s="23"/>
      <c r="FX44" s="23"/>
    </row>
    <row r="45" spans="1:180" x14ac:dyDescent="0.2">
      <c r="A45" s="1" t="s">
        <v>144</v>
      </c>
      <c r="B45" s="23" t="s">
        <v>145</v>
      </c>
      <c r="C45" s="23">
        <v>2826712.9263316928</v>
      </c>
      <c r="D45" s="23">
        <v>79071.80299749675</v>
      </c>
      <c r="E45" s="23">
        <v>98361.117061322235</v>
      </c>
      <c r="F45" s="23">
        <v>62983.193178901616</v>
      </c>
      <c r="G45" s="23">
        <v>1156359.5785274894</v>
      </c>
      <c r="H45" s="23">
        <v>134365.19921216997</v>
      </c>
      <c r="I45" s="23">
        <v>92139.418163195209</v>
      </c>
      <c r="J45" s="23">
        <v>81968.223979425689</v>
      </c>
      <c r="K45" s="23">
        <v>97239.481251653749</v>
      </c>
      <c r="L45" s="23">
        <v>123997.42456238266</v>
      </c>
      <c r="M45" s="23">
        <v>216452.28855154564</v>
      </c>
      <c r="N45" s="23">
        <v>258261.01719827432</v>
      </c>
      <c r="O45" s="23">
        <v>167581.91636874661</v>
      </c>
      <c r="P45" s="23">
        <v>211386.32525158837</v>
      </c>
      <c r="Q45" s="23">
        <v>76310.803345294218</v>
      </c>
      <c r="R45" s="23">
        <v>221813.201445863</v>
      </c>
      <c r="S45" s="23">
        <v>202980.28592552274</v>
      </c>
      <c r="T45" s="23">
        <v>85375.048209664674</v>
      </c>
      <c r="U45" s="23">
        <v>508765.29966270633</v>
      </c>
      <c r="V45" s="23">
        <v>56678.265477397064</v>
      </c>
      <c r="W45" s="23">
        <v>67569.575930092935</v>
      </c>
      <c r="X45" s="23">
        <v>290765.60762361152</v>
      </c>
      <c r="Y45" s="23">
        <v>75718.938769982735</v>
      </c>
      <c r="Z45" s="23">
        <v>1017192.2353179853</v>
      </c>
      <c r="AA45" s="23">
        <v>68674.172461671333</v>
      </c>
      <c r="AB45" s="23">
        <v>34808.176692478824</v>
      </c>
      <c r="AC45" s="23">
        <v>1181461.929850423</v>
      </c>
      <c r="AD45" s="23">
        <v>444004.23161638819</v>
      </c>
      <c r="AE45" s="23">
        <v>2207253.2310012267</v>
      </c>
      <c r="AF45" s="23">
        <v>1027671.2828997675</v>
      </c>
      <c r="AG45" s="23">
        <v>428726.81268166262</v>
      </c>
      <c r="AH45" s="23">
        <v>845047.10139588569</v>
      </c>
      <c r="AI45" s="23">
        <v>146190.33571299369</v>
      </c>
      <c r="AJ45" s="23">
        <v>165692.81827343444</v>
      </c>
      <c r="AK45" s="23">
        <v>92316.842843247985</v>
      </c>
      <c r="AL45" s="23">
        <v>319699.32249855599</v>
      </c>
      <c r="AM45" s="23">
        <v>162713.63997710601</v>
      </c>
      <c r="AN45" s="23">
        <v>85096.627737183604</v>
      </c>
      <c r="AO45" s="23">
        <v>401325.73848286137</v>
      </c>
      <c r="AP45" s="23">
        <v>563049.04560212186</v>
      </c>
      <c r="AQ45" s="23">
        <v>6944265.4605479538</v>
      </c>
      <c r="AR45" s="23">
        <v>1984628.6479897036</v>
      </c>
      <c r="AS45" s="23">
        <v>259196.61230325376</v>
      </c>
      <c r="AT45" s="23">
        <v>86058.317527577979</v>
      </c>
      <c r="AU45" s="23">
        <v>1301519.4196197251</v>
      </c>
      <c r="AV45" s="23">
        <v>2456663.2005180824</v>
      </c>
      <c r="AW45" s="23">
        <v>5047419.2343460564</v>
      </c>
      <c r="AX45" s="23">
        <v>579243.41444269312</v>
      </c>
      <c r="AY45" s="23">
        <v>629111.06962710526</v>
      </c>
      <c r="AZ45" s="23">
        <v>44005.855409449607</v>
      </c>
      <c r="BA45" s="23">
        <v>6312.3318827213679</v>
      </c>
      <c r="BB45" s="23">
        <v>379951.34824998328</v>
      </c>
      <c r="BC45" s="23">
        <v>161873.77224427776</v>
      </c>
      <c r="BD45" s="23">
        <v>146756.14554683722</v>
      </c>
      <c r="BE45" s="23">
        <v>40963.858820912457</v>
      </c>
      <c r="BF45" s="23">
        <v>50886.163882548601</v>
      </c>
      <c r="BG45" s="23">
        <v>525734.62694735616</v>
      </c>
      <c r="BH45" s="23">
        <v>1043263.1928504934</v>
      </c>
      <c r="BI45" s="23">
        <v>519472.65652279672</v>
      </c>
      <c r="BJ45" s="23">
        <v>191063.05485112444</v>
      </c>
      <c r="BK45" s="23">
        <v>305340.95495743002</v>
      </c>
      <c r="BL45" s="23">
        <v>141744.04651553679</v>
      </c>
      <c r="BM45" s="23">
        <v>99102.620522368554</v>
      </c>
      <c r="BN45" s="23">
        <v>130535.15253320266</v>
      </c>
      <c r="BO45" s="23">
        <v>43042.144554409482</v>
      </c>
      <c r="BP45" s="23">
        <v>97244.856577164217</v>
      </c>
      <c r="BQ45" s="23">
        <v>71007.365500007087</v>
      </c>
      <c r="BR45" s="23">
        <v>7320.2185365147916</v>
      </c>
      <c r="BS45" s="23">
        <v>0</v>
      </c>
      <c r="BT45" s="64">
        <v>39677506.227898315</v>
      </c>
      <c r="BU45" s="23">
        <v>33020932.98980156</v>
      </c>
      <c r="BV45" s="23">
        <v>0</v>
      </c>
      <c r="BW45" s="23">
        <v>0</v>
      </c>
      <c r="BX45" s="23">
        <v>0</v>
      </c>
      <c r="BY45" s="23">
        <v>0</v>
      </c>
      <c r="BZ45" s="23">
        <v>0</v>
      </c>
      <c r="CA45" s="23">
        <v>0</v>
      </c>
      <c r="CB45" s="23">
        <v>0</v>
      </c>
      <c r="CC45" s="23">
        <v>0</v>
      </c>
      <c r="CD45" s="23">
        <v>0</v>
      </c>
      <c r="CE45" s="23">
        <v>0</v>
      </c>
      <c r="CF45" s="23">
        <v>1703037.3669316862</v>
      </c>
      <c r="CG45" s="23">
        <v>7887.4213252975123</v>
      </c>
      <c r="CH45" s="23">
        <v>0</v>
      </c>
      <c r="CI45" s="23">
        <v>2894113.7350349845</v>
      </c>
      <c r="CJ45" s="34">
        <f t="shared" si="1"/>
        <v>77303477.740991846</v>
      </c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  <c r="EH45" s="23"/>
      <c r="EI45" s="23"/>
      <c r="EJ45" s="23"/>
      <c r="EK45" s="23"/>
      <c r="EL45" s="23"/>
      <c r="EM45" s="23"/>
      <c r="EN45" s="23"/>
      <c r="EO45" s="23"/>
      <c r="EP45" s="23"/>
      <c r="EQ45" s="23"/>
      <c r="ER45" s="23"/>
      <c r="ES45" s="23"/>
      <c r="ET45" s="23"/>
      <c r="EU45" s="23"/>
      <c r="EV45" s="23"/>
      <c r="EW45" s="23"/>
      <c r="EX45" s="23"/>
      <c r="EY45" s="23"/>
      <c r="EZ45" s="23"/>
      <c r="FA45" s="23"/>
      <c r="FB45" s="23"/>
      <c r="FC45" s="23"/>
      <c r="FD45" s="23"/>
      <c r="FE45" s="23"/>
      <c r="FF45" s="23"/>
      <c r="FG45" s="23"/>
      <c r="FH45" s="23"/>
      <c r="FI45" s="23"/>
      <c r="FJ45" s="23"/>
      <c r="FK45" s="23"/>
      <c r="FL45" s="23"/>
      <c r="FM45" s="23"/>
      <c r="FN45" s="23"/>
      <c r="FO45" s="23"/>
      <c r="FP45" s="23"/>
      <c r="FQ45" s="23"/>
      <c r="FR45" s="23"/>
      <c r="FS45" s="23"/>
      <c r="FT45" s="23"/>
      <c r="FU45" s="23"/>
      <c r="FV45" s="23"/>
      <c r="FW45" s="23"/>
      <c r="FX45" s="23"/>
    </row>
    <row r="46" spans="1:180" x14ac:dyDescent="0.2">
      <c r="A46" s="1" t="s">
        <v>146</v>
      </c>
      <c r="B46" s="23" t="s">
        <v>147</v>
      </c>
      <c r="C46" s="23">
        <v>89318.236745719594</v>
      </c>
      <c r="D46" s="23">
        <v>4265.1266512550828</v>
      </c>
      <c r="E46" s="23">
        <v>2984.9151409080469</v>
      </c>
      <c r="F46" s="23">
        <v>7880.0444568799194</v>
      </c>
      <c r="G46" s="23">
        <v>68193.496733856693</v>
      </c>
      <c r="H46" s="23">
        <v>12660.42742123274</v>
      </c>
      <c r="I46" s="23">
        <v>7222.7902503650421</v>
      </c>
      <c r="J46" s="23">
        <v>6602.910768959151</v>
      </c>
      <c r="K46" s="23">
        <v>8410.3333174488907</v>
      </c>
      <c r="L46" s="23">
        <v>3293.6569351939734</v>
      </c>
      <c r="M46" s="23">
        <v>10864.168880304816</v>
      </c>
      <c r="N46" s="23">
        <v>5305.0103020761826</v>
      </c>
      <c r="O46" s="23">
        <v>10795.694774452742</v>
      </c>
      <c r="P46" s="23">
        <v>22356.743936775765</v>
      </c>
      <c r="Q46" s="23">
        <v>6712.8260445586966</v>
      </c>
      <c r="R46" s="23">
        <v>29544.846692660252</v>
      </c>
      <c r="S46" s="23">
        <v>9434.1397039120693</v>
      </c>
      <c r="T46" s="23">
        <v>5567.5685179497923</v>
      </c>
      <c r="U46" s="23">
        <v>39475.610632363583</v>
      </c>
      <c r="V46" s="23">
        <v>3153.6005528890441</v>
      </c>
      <c r="W46" s="23">
        <v>13839.208798225553</v>
      </c>
      <c r="X46" s="23">
        <v>14407.906212265871</v>
      </c>
      <c r="Y46" s="23">
        <v>8628.5338881897151</v>
      </c>
      <c r="Z46" s="23">
        <v>20390.332007663077</v>
      </c>
      <c r="AA46" s="23">
        <v>986.36421103810642</v>
      </c>
      <c r="AB46" s="23">
        <v>16676.686477044932</v>
      </c>
      <c r="AC46" s="23">
        <v>286228.92824279552</v>
      </c>
      <c r="AD46" s="23">
        <v>74855.185258380676</v>
      </c>
      <c r="AE46" s="23">
        <v>164163.2749066203</v>
      </c>
      <c r="AF46" s="23">
        <v>62051.01295971177</v>
      </c>
      <c r="AG46" s="23">
        <v>461880.43754793855</v>
      </c>
      <c r="AH46" s="23">
        <v>38399.491210949083</v>
      </c>
      <c r="AI46" s="23">
        <v>17139.256713983305</v>
      </c>
      <c r="AJ46" s="23">
        <v>80522.170023409344</v>
      </c>
      <c r="AK46" s="23">
        <v>4743.8478446566178</v>
      </c>
      <c r="AL46" s="23">
        <v>20075.295326599258</v>
      </c>
      <c r="AM46" s="23">
        <v>9936.8206299386529</v>
      </c>
      <c r="AN46" s="23">
        <v>4312.9425964732727</v>
      </c>
      <c r="AO46" s="23">
        <v>17897.112814022159</v>
      </c>
      <c r="AP46" s="23">
        <v>16371.478019042666</v>
      </c>
      <c r="AQ46" s="23">
        <v>24915.591744477468</v>
      </c>
      <c r="AR46" s="23">
        <v>2388677.9926848924</v>
      </c>
      <c r="AS46" s="23">
        <v>5415.1920023572875</v>
      </c>
      <c r="AT46" s="23">
        <v>7119.1722691659525</v>
      </c>
      <c r="AU46" s="23">
        <v>53369.335830340598</v>
      </c>
      <c r="AV46" s="23">
        <v>0</v>
      </c>
      <c r="AW46" s="23">
        <v>0</v>
      </c>
      <c r="AX46" s="23">
        <v>26404.115043675993</v>
      </c>
      <c r="AY46" s="23">
        <v>28825.758976283752</v>
      </c>
      <c r="AZ46" s="23">
        <v>878.06659309903773</v>
      </c>
      <c r="BA46" s="23">
        <v>2466.5562388845415</v>
      </c>
      <c r="BB46" s="23">
        <v>16208.057479759784</v>
      </c>
      <c r="BC46" s="23">
        <v>6604.459348363459</v>
      </c>
      <c r="BD46" s="23">
        <v>16070.714845102126</v>
      </c>
      <c r="BE46" s="23">
        <v>3705.2620687078261</v>
      </c>
      <c r="BF46" s="23">
        <v>11193.11513472375</v>
      </c>
      <c r="BG46" s="23">
        <v>34541.028173939027</v>
      </c>
      <c r="BH46" s="23">
        <v>73207.596485259943</v>
      </c>
      <c r="BI46" s="23">
        <v>1244.9991602435614</v>
      </c>
      <c r="BJ46" s="23">
        <v>32528.883041752611</v>
      </c>
      <c r="BK46" s="23">
        <v>2586.8589463958556</v>
      </c>
      <c r="BL46" s="23">
        <v>17356.489005509859</v>
      </c>
      <c r="BM46" s="23">
        <v>43539.652725362226</v>
      </c>
      <c r="BN46" s="23">
        <v>7673.1778288327259</v>
      </c>
      <c r="BO46" s="23">
        <v>5283.3163770945621</v>
      </c>
      <c r="BP46" s="23">
        <v>14118.176502296717</v>
      </c>
      <c r="BQ46" s="23">
        <v>3068.2315942459531</v>
      </c>
      <c r="BR46" s="23">
        <v>5778.777393205205</v>
      </c>
      <c r="BS46" s="23">
        <v>0</v>
      </c>
      <c r="BT46" s="64">
        <v>4520329.0116426824</v>
      </c>
      <c r="BU46" s="23">
        <v>12839928.081022844</v>
      </c>
      <c r="BV46" s="23">
        <v>0</v>
      </c>
      <c r="BW46" s="23">
        <v>81244.207279394876</v>
      </c>
      <c r="BX46" s="23">
        <v>0</v>
      </c>
      <c r="BY46" s="23">
        <v>0</v>
      </c>
      <c r="BZ46" s="23">
        <v>0</v>
      </c>
      <c r="CA46" s="23">
        <v>0</v>
      </c>
      <c r="CB46" s="23">
        <v>0</v>
      </c>
      <c r="CC46" s="23">
        <v>0</v>
      </c>
      <c r="CD46" s="23">
        <v>0</v>
      </c>
      <c r="CE46" s="23">
        <v>0</v>
      </c>
      <c r="CF46" s="23">
        <v>513439.23983937514</v>
      </c>
      <c r="CG46" s="23">
        <v>0</v>
      </c>
      <c r="CH46" s="23">
        <v>0</v>
      </c>
      <c r="CI46" s="23">
        <v>3997463.5973111168</v>
      </c>
      <c r="CJ46" s="34">
        <f t="shared" si="1"/>
        <v>21952404.137095414</v>
      </c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23"/>
      <c r="ET46" s="23"/>
      <c r="EU46" s="23"/>
      <c r="EV46" s="23"/>
      <c r="EW46" s="23"/>
      <c r="EX46" s="23"/>
      <c r="EY46" s="23"/>
      <c r="EZ46" s="23"/>
      <c r="FA46" s="23"/>
      <c r="FB46" s="23"/>
      <c r="FC46" s="23"/>
      <c r="FD46" s="23"/>
      <c r="FE46" s="23"/>
      <c r="FF46" s="23"/>
      <c r="FG46" s="23"/>
      <c r="FH46" s="23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23"/>
      <c r="FU46" s="23"/>
      <c r="FV46" s="23"/>
      <c r="FW46" s="23"/>
      <c r="FX46" s="23"/>
    </row>
    <row r="47" spans="1:180" x14ac:dyDescent="0.2">
      <c r="A47" s="1" t="s">
        <v>148</v>
      </c>
      <c r="B47" s="23" t="s">
        <v>149</v>
      </c>
      <c r="C47" s="23">
        <v>14388.843369121732</v>
      </c>
      <c r="D47" s="23">
        <v>715.84772838417007</v>
      </c>
      <c r="E47" s="23">
        <v>3184.822547031054</v>
      </c>
      <c r="F47" s="23">
        <v>1565.8880363404335</v>
      </c>
      <c r="G47" s="23">
        <v>43378.788787456535</v>
      </c>
      <c r="H47" s="23">
        <v>5454.8187691007824</v>
      </c>
      <c r="I47" s="23">
        <v>13701.438949541101</v>
      </c>
      <c r="J47" s="23">
        <v>6742.8138608465388</v>
      </c>
      <c r="K47" s="23">
        <v>11170.988585112531</v>
      </c>
      <c r="L47" s="23">
        <v>1031.6617417188149</v>
      </c>
      <c r="M47" s="23">
        <v>17137.384038429176</v>
      </c>
      <c r="N47" s="23">
        <v>39706.009304082116</v>
      </c>
      <c r="O47" s="23">
        <v>18416.817891959094</v>
      </c>
      <c r="P47" s="23">
        <v>14158.726913254079</v>
      </c>
      <c r="Q47" s="23">
        <v>1607.3538027301886</v>
      </c>
      <c r="R47" s="23">
        <v>31040.9383875864</v>
      </c>
      <c r="S47" s="23">
        <v>24503.388556008947</v>
      </c>
      <c r="T47" s="23">
        <v>18636.743540525</v>
      </c>
      <c r="U47" s="23">
        <v>77192.755283028018</v>
      </c>
      <c r="V47" s="23">
        <v>5270.4984449133244</v>
      </c>
      <c r="W47" s="23">
        <v>9412.010656698063</v>
      </c>
      <c r="X47" s="23">
        <v>28023.492130817667</v>
      </c>
      <c r="Y47" s="23">
        <v>10130.173541873526</v>
      </c>
      <c r="Z47" s="23">
        <v>34533.632543135718</v>
      </c>
      <c r="AA47" s="23">
        <v>5256.4733839176488</v>
      </c>
      <c r="AB47" s="23">
        <v>26982.676565070222</v>
      </c>
      <c r="AC47" s="23">
        <v>107179.18612738961</v>
      </c>
      <c r="AD47" s="23">
        <v>30831.355089893983</v>
      </c>
      <c r="AE47" s="23">
        <v>197323.74466007651</v>
      </c>
      <c r="AF47" s="23">
        <v>150142.61896111362</v>
      </c>
      <c r="AG47" s="23">
        <v>64488.088840408302</v>
      </c>
      <c r="AH47" s="23">
        <v>18909.244830017491</v>
      </c>
      <c r="AI47" s="23">
        <v>22231.535186798024</v>
      </c>
      <c r="AJ47" s="23">
        <v>34654.657831881021</v>
      </c>
      <c r="AK47" s="23">
        <v>18455.496416853865</v>
      </c>
      <c r="AL47" s="23">
        <v>24091.204490926604</v>
      </c>
      <c r="AM47" s="23">
        <v>26690.304898161488</v>
      </c>
      <c r="AN47" s="23">
        <v>11873.524736173611</v>
      </c>
      <c r="AO47" s="23">
        <v>104315.70232692243</v>
      </c>
      <c r="AP47" s="23">
        <v>121450.72968057459</v>
      </c>
      <c r="AQ47" s="23">
        <v>2563586.7379375179</v>
      </c>
      <c r="AR47" s="23">
        <v>2318732.4281669147</v>
      </c>
      <c r="AS47" s="23">
        <v>238839.82328543399</v>
      </c>
      <c r="AT47" s="23">
        <v>29459.262389506552</v>
      </c>
      <c r="AU47" s="23">
        <v>14108.221108459244</v>
      </c>
      <c r="AV47" s="23">
        <v>1020.3856763726849</v>
      </c>
      <c r="AW47" s="23">
        <v>2247.0332192498959</v>
      </c>
      <c r="AX47" s="23">
        <v>87784.204742687754</v>
      </c>
      <c r="AY47" s="23">
        <v>143791.76386314648</v>
      </c>
      <c r="AZ47" s="23">
        <v>20286.046500787219</v>
      </c>
      <c r="BA47" s="23">
        <v>4132.9951930693651</v>
      </c>
      <c r="BB47" s="23">
        <v>12525.502218042891</v>
      </c>
      <c r="BC47" s="23">
        <v>27526.640686977345</v>
      </c>
      <c r="BD47" s="23">
        <v>54839.712743255222</v>
      </c>
      <c r="BE47" s="23">
        <v>6715.4671572413854</v>
      </c>
      <c r="BF47" s="23">
        <v>1557.8482057042654</v>
      </c>
      <c r="BG47" s="23">
        <v>56355.177629389575</v>
      </c>
      <c r="BH47" s="23">
        <v>164089.11299984148</v>
      </c>
      <c r="BI47" s="23">
        <v>8215.0423599019632</v>
      </c>
      <c r="BJ47" s="23">
        <v>82301.228553895708</v>
      </c>
      <c r="BK47" s="23">
        <v>9553.9737869122328</v>
      </c>
      <c r="BL47" s="23">
        <v>96269.39159996534</v>
      </c>
      <c r="BM47" s="23">
        <v>134985.94846931464</v>
      </c>
      <c r="BN47" s="23">
        <v>23237.237499844843</v>
      </c>
      <c r="BO47" s="23">
        <v>12619.572024441719</v>
      </c>
      <c r="BP47" s="23">
        <v>61215.286865619491</v>
      </c>
      <c r="BQ47" s="23">
        <v>11745.809598562806</v>
      </c>
      <c r="BR47" s="23">
        <v>10900.063352911397</v>
      </c>
      <c r="BS47" s="23">
        <v>0</v>
      </c>
      <c r="BT47" s="64">
        <v>7594624.2992708432</v>
      </c>
      <c r="BU47" s="23">
        <v>646115.48226798442</v>
      </c>
      <c r="BV47" s="23">
        <v>0</v>
      </c>
      <c r="BW47" s="23">
        <v>0</v>
      </c>
      <c r="BX47" s="23">
        <v>0</v>
      </c>
      <c r="BY47" s="23">
        <v>0</v>
      </c>
      <c r="BZ47" s="23">
        <v>0</v>
      </c>
      <c r="CA47" s="23">
        <v>0</v>
      </c>
      <c r="CB47" s="23">
        <v>0</v>
      </c>
      <c r="CC47" s="23">
        <v>0</v>
      </c>
      <c r="CD47" s="23">
        <v>0</v>
      </c>
      <c r="CE47" s="23">
        <v>0</v>
      </c>
      <c r="CF47" s="23">
        <v>978633.64685326442</v>
      </c>
      <c r="CG47" s="23">
        <v>0</v>
      </c>
      <c r="CH47" s="23">
        <v>0</v>
      </c>
      <c r="CI47" s="23">
        <v>1069822.4185101029</v>
      </c>
      <c r="CJ47" s="34">
        <f t="shared" si="1"/>
        <v>10289195.846902195</v>
      </c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  <c r="EH47" s="23"/>
      <c r="EI47" s="23"/>
      <c r="EJ47" s="23"/>
      <c r="EK47" s="23"/>
      <c r="EL47" s="23"/>
      <c r="EM47" s="23"/>
      <c r="EN47" s="23"/>
      <c r="EO47" s="23"/>
      <c r="EP47" s="23"/>
      <c r="EQ47" s="23"/>
      <c r="ER47" s="23"/>
      <c r="ES47" s="23"/>
      <c r="ET47" s="23"/>
      <c r="EU47" s="23"/>
      <c r="EV47" s="23"/>
      <c r="EW47" s="23"/>
      <c r="EX47" s="23"/>
      <c r="EY47" s="23"/>
      <c r="EZ47" s="23"/>
      <c r="FA47" s="23"/>
      <c r="FB47" s="23"/>
      <c r="FC47" s="23"/>
      <c r="FD47" s="23"/>
      <c r="FE47" s="23"/>
      <c r="FF47" s="23"/>
      <c r="FG47" s="23"/>
      <c r="FH47" s="23"/>
      <c r="FI47" s="23"/>
      <c r="FJ47" s="23"/>
      <c r="FK47" s="23"/>
      <c r="FL47" s="23"/>
      <c r="FM47" s="23"/>
      <c r="FN47" s="23"/>
      <c r="FO47" s="23"/>
      <c r="FP47" s="23"/>
      <c r="FQ47" s="23"/>
      <c r="FR47" s="23"/>
      <c r="FS47" s="23"/>
      <c r="FT47" s="23"/>
      <c r="FU47" s="23"/>
      <c r="FV47" s="23"/>
      <c r="FW47" s="23"/>
      <c r="FX47" s="23"/>
    </row>
    <row r="48" spans="1:180" x14ac:dyDescent="0.2">
      <c r="A48" s="1" t="s">
        <v>150</v>
      </c>
      <c r="B48" s="23" t="s">
        <v>151</v>
      </c>
      <c r="C48" s="23">
        <v>3780.1075425124254</v>
      </c>
      <c r="D48" s="23">
        <v>364.19094217579965</v>
      </c>
      <c r="E48" s="23">
        <v>263.84462023344116</v>
      </c>
      <c r="F48" s="23">
        <v>1868.4605091078631</v>
      </c>
      <c r="G48" s="23">
        <v>37869.633130686379</v>
      </c>
      <c r="H48" s="23">
        <v>3153.574265397343</v>
      </c>
      <c r="I48" s="23">
        <v>3252.0187802519599</v>
      </c>
      <c r="J48" s="23">
        <v>3368.7261741672633</v>
      </c>
      <c r="K48" s="23">
        <v>2372.3968334438841</v>
      </c>
      <c r="L48" s="23">
        <v>664.36880793681212</v>
      </c>
      <c r="M48" s="23">
        <v>15081.831792434783</v>
      </c>
      <c r="N48" s="23">
        <v>20266.041831452305</v>
      </c>
      <c r="O48" s="23">
        <v>8135.6546964057206</v>
      </c>
      <c r="P48" s="23">
        <v>8431.7642271687964</v>
      </c>
      <c r="Q48" s="23">
        <v>631.5791641744396</v>
      </c>
      <c r="R48" s="23">
        <v>11801.460144880635</v>
      </c>
      <c r="S48" s="23">
        <v>11729.171103838795</v>
      </c>
      <c r="T48" s="23">
        <v>5555.632084441464</v>
      </c>
      <c r="U48" s="23">
        <v>33098.607290823435</v>
      </c>
      <c r="V48" s="23">
        <v>2031.2389003947119</v>
      </c>
      <c r="W48" s="23">
        <v>1801.6516492788562</v>
      </c>
      <c r="X48" s="23">
        <v>12937.692413105458</v>
      </c>
      <c r="Y48" s="23">
        <v>3818.6417774905603</v>
      </c>
      <c r="Z48" s="23">
        <v>9514.9249585622038</v>
      </c>
      <c r="AA48" s="23">
        <v>1115.0938740406471</v>
      </c>
      <c r="AB48" s="23">
        <v>12300.58478203559</v>
      </c>
      <c r="AC48" s="23">
        <v>7293.4803290543532</v>
      </c>
      <c r="AD48" s="23">
        <v>10011.811687281412</v>
      </c>
      <c r="AE48" s="23">
        <v>68484.71267008537</v>
      </c>
      <c r="AF48" s="23">
        <v>50656.903556169746</v>
      </c>
      <c r="AG48" s="23">
        <v>8177.7510215205348</v>
      </c>
      <c r="AH48" s="23">
        <v>1997.591376466283</v>
      </c>
      <c r="AI48" s="23">
        <v>1379.1608391721545</v>
      </c>
      <c r="AJ48" s="23">
        <v>9840.8324743625235</v>
      </c>
      <c r="AK48" s="23">
        <v>788.31182154399778</v>
      </c>
      <c r="AL48" s="23">
        <v>9080.0393280404733</v>
      </c>
      <c r="AM48" s="23">
        <v>6116.8593852271269</v>
      </c>
      <c r="AN48" s="23">
        <v>3414.261588827861</v>
      </c>
      <c r="AO48" s="23">
        <v>9130.9849186748343</v>
      </c>
      <c r="AP48" s="23">
        <v>34642.601345362033</v>
      </c>
      <c r="AQ48" s="23">
        <v>6364.8528102032451</v>
      </c>
      <c r="AR48" s="23">
        <v>3931.1552439095458</v>
      </c>
      <c r="AS48" s="23">
        <v>2304.3743738333937</v>
      </c>
      <c r="AT48" s="23">
        <v>1196.039490596715</v>
      </c>
      <c r="AU48" s="23">
        <v>4976.3024485546603</v>
      </c>
      <c r="AV48" s="23">
        <v>261561.72787857952</v>
      </c>
      <c r="AW48" s="23">
        <v>147798.47105598738</v>
      </c>
      <c r="AX48" s="23">
        <v>11965.394406104093</v>
      </c>
      <c r="AY48" s="23">
        <v>28817.469534507596</v>
      </c>
      <c r="AZ48" s="23">
        <v>14017.639703896733</v>
      </c>
      <c r="BA48" s="23">
        <v>47.227624643519952</v>
      </c>
      <c r="BB48" s="23">
        <v>6481.9495679815882</v>
      </c>
      <c r="BC48" s="23">
        <v>3350.7717165178342</v>
      </c>
      <c r="BD48" s="23">
        <v>20843.700759871514</v>
      </c>
      <c r="BE48" s="23">
        <v>922.53490835212631</v>
      </c>
      <c r="BF48" s="23">
        <v>454.95928008844714</v>
      </c>
      <c r="BG48" s="23">
        <v>5229.7136570425955</v>
      </c>
      <c r="BH48" s="23">
        <v>6135.5671379431806</v>
      </c>
      <c r="BI48" s="23">
        <v>878.52952135071803</v>
      </c>
      <c r="BJ48" s="23">
        <v>3169.4208345988081</v>
      </c>
      <c r="BK48" s="23">
        <v>2038.6604304131945</v>
      </c>
      <c r="BL48" s="23">
        <v>7701.0609456232014</v>
      </c>
      <c r="BM48" s="23">
        <v>4503.8115459621295</v>
      </c>
      <c r="BN48" s="23">
        <v>6442.7407353146236</v>
      </c>
      <c r="BO48" s="23">
        <v>4826.432219558209</v>
      </c>
      <c r="BP48" s="23">
        <v>36819.493571434061</v>
      </c>
      <c r="BQ48" s="23">
        <v>3367.7725818119461</v>
      </c>
      <c r="BR48" s="23">
        <v>5664.3085308056243</v>
      </c>
      <c r="BS48" s="23">
        <v>0</v>
      </c>
      <c r="BT48" s="64">
        <v>1038036.2771537168</v>
      </c>
      <c r="BU48" s="23">
        <v>723458.00351878395</v>
      </c>
      <c r="BV48" s="23">
        <v>0</v>
      </c>
      <c r="BW48" s="23">
        <v>0</v>
      </c>
      <c r="BX48" s="23">
        <v>0</v>
      </c>
      <c r="BY48" s="23">
        <v>0</v>
      </c>
      <c r="BZ48" s="23">
        <v>5024153.365314275</v>
      </c>
      <c r="CA48" s="23">
        <v>2063512.3783110562</v>
      </c>
      <c r="CB48" s="23">
        <v>0</v>
      </c>
      <c r="CC48" s="23">
        <v>0</v>
      </c>
      <c r="CD48" s="23">
        <v>1261.0477696476387</v>
      </c>
      <c r="CE48" s="23">
        <v>0</v>
      </c>
      <c r="CF48" s="23">
        <v>49007.795387456856</v>
      </c>
      <c r="CG48" s="23">
        <v>0</v>
      </c>
      <c r="CH48" s="23">
        <v>0</v>
      </c>
      <c r="CI48" s="23">
        <v>0</v>
      </c>
      <c r="CJ48" s="34">
        <f t="shared" si="1"/>
        <v>8899428.8674549349</v>
      </c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  <c r="EH48" s="23"/>
      <c r="EI48" s="23"/>
      <c r="EJ48" s="23"/>
      <c r="EK48" s="23"/>
      <c r="EL48" s="23"/>
      <c r="EM48" s="23"/>
      <c r="EN48" s="23"/>
      <c r="EO48" s="23"/>
      <c r="EP48" s="23"/>
      <c r="EQ48" s="23"/>
      <c r="ER48" s="23"/>
      <c r="ES48" s="23"/>
      <c r="ET48" s="23"/>
      <c r="EU48" s="23"/>
      <c r="EV48" s="23"/>
      <c r="EW48" s="23"/>
      <c r="EX48" s="23"/>
      <c r="EY48" s="23"/>
      <c r="EZ48" s="23"/>
      <c r="FA48" s="23"/>
      <c r="FB48" s="23"/>
      <c r="FC48" s="23"/>
      <c r="FD48" s="23"/>
      <c r="FE48" s="23"/>
      <c r="FF48" s="23"/>
      <c r="FG48" s="23"/>
      <c r="FH48" s="23"/>
      <c r="FI48" s="23"/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23"/>
      <c r="FU48" s="23"/>
      <c r="FV48" s="23"/>
      <c r="FW48" s="23"/>
      <c r="FX48" s="23"/>
    </row>
    <row r="49" spans="1:180" x14ac:dyDescent="0.2">
      <c r="A49" s="1" t="s">
        <v>152</v>
      </c>
      <c r="B49" s="23" t="s">
        <v>153</v>
      </c>
      <c r="C49" s="23">
        <v>32034.019986226627</v>
      </c>
      <c r="D49" s="23">
        <v>7411.6268955806208</v>
      </c>
      <c r="E49" s="23">
        <v>16193.367394561681</v>
      </c>
      <c r="F49" s="23">
        <v>16958.921833235479</v>
      </c>
      <c r="G49" s="23">
        <v>542158.36906302324</v>
      </c>
      <c r="H49" s="23">
        <v>150224.22595655202</v>
      </c>
      <c r="I49" s="23">
        <v>162583.04711161825</v>
      </c>
      <c r="J49" s="23">
        <v>114012.35355436715</v>
      </c>
      <c r="K49" s="23">
        <v>298365.22354987892</v>
      </c>
      <c r="L49" s="23">
        <v>37917.599036521642</v>
      </c>
      <c r="M49" s="23">
        <v>109742.24647571822</v>
      </c>
      <c r="N49" s="23">
        <v>270762.43072008237</v>
      </c>
      <c r="O49" s="23">
        <v>267268.60482716589</v>
      </c>
      <c r="P49" s="23">
        <v>105091.4070190225</v>
      </c>
      <c r="Q49" s="23">
        <v>103088.18823294461</v>
      </c>
      <c r="R49" s="23">
        <v>432138.22631338803</v>
      </c>
      <c r="S49" s="23">
        <v>297641.09116085607</v>
      </c>
      <c r="T49" s="23">
        <v>115601.21918971784</v>
      </c>
      <c r="U49" s="23">
        <v>687591.34658876155</v>
      </c>
      <c r="V49" s="23">
        <v>60509.125242244678</v>
      </c>
      <c r="W49" s="23">
        <v>58752.246652756214</v>
      </c>
      <c r="X49" s="23">
        <v>375941.61569337978</v>
      </c>
      <c r="Y49" s="23">
        <v>95406.276591144459</v>
      </c>
      <c r="Z49" s="23">
        <v>15636.904225101174</v>
      </c>
      <c r="AA49" s="23">
        <v>6020.1147169110036</v>
      </c>
      <c r="AB49" s="23">
        <v>41304.905642022124</v>
      </c>
      <c r="AC49" s="23">
        <v>463680.30102091114</v>
      </c>
      <c r="AD49" s="23">
        <v>1163946.0553480671</v>
      </c>
      <c r="AE49" s="23">
        <v>5738208.7546459734</v>
      </c>
      <c r="AF49" s="23">
        <v>6580019.3495532209</v>
      </c>
      <c r="AG49" s="23">
        <v>477755.73352818255</v>
      </c>
      <c r="AH49" s="23">
        <v>31081.604515117873</v>
      </c>
      <c r="AI49" s="23">
        <v>260557.22711283015</v>
      </c>
      <c r="AJ49" s="23">
        <v>697164.48688587511</v>
      </c>
      <c r="AK49" s="23">
        <v>72899.023841541246</v>
      </c>
      <c r="AL49" s="23">
        <v>2331670.0824419656</v>
      </c>
      <c r="AM49" s="23">
        <v>360822.3009853721</v>
      </c>
      <c r="AN49" s="23">
        <v>262938.1737229253</v>
      </c>
      <c r="AO49" s="23">
        <v>456278.75867000932</v>
      </c>
      <c r="AP49" s="23">
        <v>1001594.2930936026</v>
      </c>
      <c r="AQ49" s="23">
        <v>2155024.1793596647</v>
      </c>
      <c r="AR49" s="23">
        <v>429895.65739675856</v>
      </c>
      <c r="AS49" s="23">
        <v>433170.37620138453</v>
      </c>
      <c r="AT49" s="23">
        <v>226247.32816348763</v>
      </c>
      <c r="AU49" s="23">
        <v>64977.701112904499</v>
      </c>
      <c r="AV49" s="23">
        <v>0.16332749940236746</v>
      </c>
      <c r="AW49" s="23">
        <v>0.11389673146683192</v>
      </c>
      <c r="AX49" s="23">
        <v>1352573.8922793614</v>
      </c>
      <c r="AY49" s="23">
        <v>859802.80705703725</v>
      </c>
      <c r="AZ49" s="23">
        <v>209521.09309301554</v>
      </c>
      <c r="BA49" s="23">
        <v>184525.20175053269</v>
      </c>
      <c r="BB49" s="23">
        <v>274421.48430371564</v>
      </c>
      <c r="BC49" s="23">
        <v>427268.08292419062</v>
      </c>
      <c r="BD49" s="23">
        <v>343664.99135386985</v>
      </c>
      <c r="BE49" s="23">
        <v>92102.181144726259</v>
      </c>
      <c r="BF49" s="23">
        <v>55908.598154878971</v>
      </c>
      <c r="BG49" s="23">
        <v>669948.3731403983</v>
      </c>
      <c r="BH49" s="23">
        <v>3368629.6884691203</v>
      </c>
      <c r="BI49" s="23">
        <v>17527.51618706049</v>
      </c>
      <c r="BJ49" s="23">
        <v>839671.53266327281</v>
      </c>
      <c r="BK49" s="23">
        <v>96853.964694802038</v>
      </c>
      <c r="BL49" s="23">
        <v>821457.67794256483</v>
      </c>
      <c r="BM49" s="23">
        <v>591155.66064931871</v>
      </c>
      <c r="BN49" s="23">
        <v>435955.99101643235</v>
      </c>
      <c r="BO49" s="23">
        <v>167911.86022365335</v>
      </c>
      <c r="BP49" s="23">
        <v>819803.51132087118</v>
      </c>
      <c r="BQ49" s="23">
        <v>494112.85850596131</v>
      </c>
      <c r="BR49" s="23">
        <v>416748.78359911504</v>
      </c>
      <c r="BS49" s="23">
        <v>0</v>
      </c>
      <c r="BT49" s="64">
        <v>40167852.118970715</v>
      </c>
      <c r="BU49" s="23">
        <v>29720.636433762094</v>
      </c>
      <c r="BV49" s="23">
        <v>0</v>
      </c>
      <c r="BW49" s="23">
        <v>0</v>
      </c>
      <c r="BX49" s="23">
        <v>0</v>
      </c>
      <c r="BY49" s="23">
        <v>67036.612047922565</v>
      </c>
      <c r="BZ49" s="23">
        <v>0</v>
      </c>
      <c r="CA49" s="23">
        <v>0</v>
      </c>
      <c r="CB49" s="23">
        <v>0</v>
      </c>
      <c r="CC49" s="23">
        <v>0</v>
      </c>
      <c r="CD49" s="23">
        <v>0</v>
      </c>
      <c r="CE49" s="23">
        <v>0</v>
      </c>
      <c r="CF49" s="23">
        <v>2358.046852224827</v>
      </c>
      <c r="CG49" s="23">
        <v>0</v>
      </c>
      <c r="CH49" s="23">
        <v>0</v>
      </c>
      <c r="CI49" s="23">
        <v>22743.978455524819</v>
      </c>
      <c r="CJ49" s="34">
        <f t="shared" si="1"/>
        <v>40289711.39276015</v>
      </c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  <c r="EH49" s="23"/>
      <c r="EI49" s="23"/>
      <c r="EJ49" s="23"/>
      <c r="EK49" s="23"/>
      <c r="EL49" s="23"/>
      <c r="EM49" s="23"/>
      <c r="EN49" s="23"/>
      <c r="EO49" s="23"/>
      <c r="EP49" s="23"/>
      <c r="EQ49" s="23"/>
      <c r="ER49" s="23"/>
      <c r="ES49" s="23"/>
      <c r="ET49" s="23"/>
      <c r="EU49" s="23"/>
      <c r="EV49" s="23"/>
      <c r="EW49" s="23"/>
      <c r="EX49" s="23"/>
      <c r="EY49" s="23"/>
      <c r="EZ49" s="23"/>
      <c r="FA49" s="23"/>
      <c r="FB49" s="23"/>
      <c r="FC49" s="23"/>
      <c r="FD49" s="23"/>
      <c r="FE49" s="23"/>
      <c r="FF49" s="23"/>
      <c r="FG49" s="23"/>
      <c r="FH49" s="23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23"/>
      <c r="FU49" s="23"/>
      <c r="FV49" s="23"/>
      <c r="FW49" s="23"/>
      <c r="FX49" s="23"/>
    </row>
    <row r="50" spans="1:180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0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0</v>
      </c>
      <c r="Y50" s="23">
        <v>0</v>
      </c>
      <c r="Z50" s="23">
        <v>0</v>
      </c>
      <c r="AA50" s="23">
        <v>0</v>
      </c>
      <c r="AB50" s="23">
        <v>0</v>
      </c>
      <c r="AC50" s="23">
        <v>0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>
        <v>0</v>
      </c>
      <c r="AU50" s="23">
        <v>0</v>
      </c>
      <c r="AV50" s="23">
        <v>0</v>
      </c>
      <c r="AW50" s="23">
        <v>0</v>
      </c>
      <c r="AX50" s="23">
        <v>0</v>
      </c>
      <c r="AY50" s="23">
        <v>0</v>
      </c>
      <c r="AZ50" s="23">
        <v>0</v>
      </c>
      <c r="BA50" s="23">
        <v>0</v>
      </c>
      <c r="BB50" s="23">
        <v>0</v>
      </c>
      <c r="BC50" s="23">
        <v>0</v>
      </c>
      <c r="BD50" s="23">
        <v>0</v>
      </c>
      <c r="BE50" s="23">
        <v>0</v>
      </c>
      <c r="BF50" s="23">
        <v>0</v>
      </c>
      <c r="BG50" s="23">
        <v>0</v>
      </c>
      <c r="BH50" s="23">
        <v>0</v>
      </c>
      <c r="BI50" s="23">
        <v>0</v>
      </c>
      <c r="BJ50" s="23">
        <v>0</v>
      </c>
      <c r="BK50" s="23">
        <v>0</v>
      </c>
      <c r="BL50" s="23">
        <v>0</v>
      </c>
      <c r="BM50" s="23">
        <v>0</v>
      </c>
      <c r="BN50" s="23">
        <v>0</v>
      </c>
      <c r="BO50" s="23">
        <v>0</v>
      </c>
      <c r="BP50" s="23">
        <v>0</v>
      </c>
      <c r="BQ50" s="23">
        <v>0</v>
      </c>
      <c r="BR50" s="23">
        <v>0</v>
      </c>
      <c r="BS50" s="23">
        <v>0</v>
      </c>
      <c r="BT50" s="64">
        <v>0</v>
      </c>
      <c r="BU50" s="23">
        <v>47643339.511676058</v>
      </c>
      <c r="BV50" s="23">
        <v>0</v>
      </c>
      <c r="BW50" s="23">
        <v>0</v>
      </c>
      <c r="BX50" s="23">
        <v>0</v>
      </c>
      <c r="BY50" s="23">
        <v>0</v>
      </c>
      <c r="BZ50" s="23">
        <v>0</v>
      </c>
      <c r="CA50" s="23">
        <v>0</v>
      </c>
      <c r="CB50" s="23">
        <v>0</v>
      </c>
      <c r="CC50" s="23">
        <v>0</v>
      </c>
      <c r="CD50" s="23">
        <v>0</v>
      </c>
      <c r="CE50" s="23">
        <v>0</v>
      </c>
      <c r="CF50" s="23">
        <v>30769.224518497427</v>
      </c>
      <c r="CG50" s="23">
        <v>0</v>
      </c>
      <c r="CH50" s="23">
        <v>0</v>
      </c>
      <c r="CI50" s="23">
        <v>0</v>
      </c>
      <c r="CJ50" s="34">
        <f t="shared" si="1"/>
        <v>47674108.736194558</v>
      </c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  <c r="EH50" s="23"/>
      <c r="EI50" s="23"/>
      <c r="EJ50" s="23"/>
      <c r="EK50" s="23"/>
      <c r="EL50" s="23"/>
      <c r="EM50" s="23"/>
      <c r="EN50" s="23"/>
      <c r="EO50" s="23"/>
      <c r="EP50" s="23"/>
      <c r="EQ50" s="23"/>
      <c r="ER50" s="23"/>
      <c r="ES50" s="23"/>
      <c r="ET50" s="23"/>
      <c r="EU50" s="23"/>
      <c r="EV50" s="23"/>
      <c r="EW50" s="23"/>
      <c r="EX50" s="23"/>
      <c r="EY50" s="23"/>
      <c r="EZ50" s="23"/>
      <c r="FA50" s="23"/>
      <c r="FB50" s="23"/>
      <c r="FC50" s="23"/>
      <c r="FD50" s="23"/>
      <c r="FE50" s="23"/>
      <c r="FF50" s="23"/>
      <c r="FG50" s="23"/>
      <c r="FH50" s="23"/>
      <c r="FI50" s="23"/>
      <c r="FJ50" s="23"/>
      <c r="FK50" s="23"/>
      <c r="FL50" s="23"/>
      <c r="FM50" s="23"/>
      <c r="FN50" s="23"/>
      <c r="FO50" s="23"/>
      <c r="FP50" s="23"/>
      <c r="FQ50" s="23"/>
      <c r="FR50" s="23"/>
      <c r="FS50" s="23"/>
      <c r="FT50" s="23"/>
      <c r="FU50" s="23"/>
      <c r="FV50" s="23"/>
      <c r="FW50" s="23"/>
      <c r="FX50" s="23"/>
    </row>
    <row r="51" spans="1:180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>
        <v>0</v>
      </c>
      <c r="AU51" s="23">
        <v>0</v>
      </c>
      <c r="AV51" s="23">
        <v>0</v>
      </c>
      <c r="AW51" s="23">
        <v>0</v>
      </c>
      <c r="AX51" s="23">
        <v>0</v>
      </c>
      <c r="AY51" s="23">
        <v>0</v>
      </c>
      <c r="AZ51" s="23">
        <v>0</v>
      </c>
      <c r="BA51" s="23">
        <v>0</v>
      </c>
      <c r="BB51" s="23">
        <v>0</v>
      </c>
      <c r="BC51" s="23">
        <v>0</v>
      </c>
      <c r="BD51" s="23">
        <v>0</v>
      </c>
      <c r="BE51" s="23">
        <v>0</v>
      </c>
      <c r="BF51" s="23">
        <v>0</v>
      </c>
      <c r="BG51" s="23">
        <v>0</v>
      </c>
      <c r="BH51" s="23">
        <v>0</v>
      </c>
      <c r="BI51" s="23">
        <v>0</v>
      </c>
      <c r="BJ51" s="23">
        <v>0</v>
      </c>
      <c r="BK51" s="23">
        <v>0</v>
      </c>
      <c r="BL51" s="23">
        <v>0</v>
      </c>
      <c r="BM51" s="23">
        <v>0</v>
      </c>
      <c r="BN51" s="23">
        <v>0</v>
      </c>
      <c r="BO51" s="23">
        <v>0</v>
      </c>
      <c r="BP51" s="23">
        <v>0</v>
      </c>
      <c r="BQ51" s="23">
        <v>0</v>
      </c>
      <c r="BR51" s="23">
        <v>0</v>
      </c>
      <c r="BS51" s="23">
        <v>0</v>
      </c>
      <c r="BT51" s="64">
        <v>0</v>
      </c>
      <c r="BU51" s="23">
        <v>72850678.031862944</v>
      </c>
      <c r="BV51" s="23">
        <v>0</v>
      </c>
      <c r="BW51" s="23">
        <v>0</v>
      </c>
      <c r="BX51" s="23">
        <v>0</v>
      </c>
      <c r="BY51" s="23">
        <v>0</v>
      </c>
      <c r="BZ51" s="23">
        <v>0</v>
      </c>
      <c r="CA51" s="23">
        <v>0</v>
      </c>
      <c r="CB51" s="23">
        <v>0</v>
      </c>
      <c r="CC51" s="23">
        <v>0</v>
      </c>
      <c r="CD51" s="23">
        <v>0</v>
      </c>
      <c r="CE51" s="23">
        <v>0</v>
      </c>
      <c r="CF51" s="23">
        <v>0</v>
      </c>
      <c r="CG51" s="23">
        <v>0</v>
      </c>
      <c r="CH51" s="23">
        <v>0</v>
      </c>
      <c r="CI51" s="23">
        <v>0</v>
      </c>
      <c r="CJ51" s="34">
        <f t="shared" si="1"/>
        <v>72850678.031862944</v>
      </c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23"/>
      <c r="ET51" s="23"/>
      <c r="EU51" s="23"/>
      <c r="EV51" s="23"/>
      <c r="EW51" s="23"/>
      <c r="EX51" s="23"/>
      <c r="EY51" s="23"/>
      <c r="EZ51" s="23"/>
      <c r="FA51" s="23"/>
      <c r="FB51" s="23"/>
      <c r="FC51" s="23"/>
      <c r="FD51" s="23"/>
      <c r="FE51" s="23"/>
      <c r="FF51" s="23"/>
      <c r="FG51" s="23"/>
      <c r="FH51" s="23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23"/>
      <c r="FU51" s="23"/>
      <c r="FV51" s="23"/>
      <c r="FW51" s="23"/>
      <c r="FX51" s="23"/>
    </row>
    <row r="52" spans="1:180" x14ac:dyDescent="0.2">
      <c r="A52" s="1" t="s">
        <v>158</v>
      </c>
      <c r="B52" s="23" t="s">
        <v>159</v>
      </c>
      <c r="C52" s="23">
        <v>89596.103594178086</v>
      </c>
      <c r="D52" s="23">
        <v>24749.13545084991</v>
      </c>
      <c r="E52" s="23">
        <v>3702.7378406328039</v>
      </c>
      <c r="F52" s="23">
        <v>6936.141797011277</v>
      </c>
      <c r="G52" s="23">
        <v>333961.57223559596</v>
      </c>
      <c r="H52" s="23">
        <v>29706.798951280194</v>
      </c>
      <c r="I52" s="23">
        <v>25423.545011856015</v>
      </c>
      <c r="J52" s="23">
        <v>31373.618950699569</v>
      </c>
      <c r="K52" s="23">
        <v>43437.326503360913</v>
      </c>
      <c r="L52" s="23">
        <v>25421.353599638798</v>
      </c>
      <c r="M52" s="23">
        <v>164801.67698674576</v>
      </c>
      <c r="N52" s="23">
        <v>1242060.3438780024</v>
      </c>
      <c r="O52" s="23">
        <v>40016.192267178769</v>
      </c>
      <c r="P52" s="23">
        <v>47895.817687861316</v>
      </c>
      <c r="Q52" s="23">
        <v>2899.803859811007</v>
      </c>
      <c r="R52" s="23">
        <v>108815.49360281869</v>
      </c>
      <c r="S52" s="23">
        <v>149796.50016784918</v>
      </c>
      <c r="T52" s="23">
        <v>106818.6256761601</v>
      </c>
      <c r="U52" s="23">
        <v>342508.57961795438</v>
      </c>
      <c r="V52" s="23">
        <v>16144.193465510089</v>
      </c>
      <c r="W52" s="23">
        <v>27726.193110290282</v>
      </c>
      <c r="X52" s="23">
        <v>128275.31561560927</v>
      </c>
      <c r="Y52" s="23">
        <v>42749.594862906968</v>
      </c>
      <c r="Z52" s="23">
        <v>69335.905975756323</v>
      </c>
      <c r="AA52" s="23">
        <v>128848.85797683515</v>
      </c>
      <c r="AB52" s="23">
        <v>407616.16187013511</v>
      </c>
      <c r="AC52" s="23">
        <v>1043334.2460837194</v>
      </c>
      <c r="AD52" s="23">
        <v>325631.52562087064</v>
      </c>
      <c r="AE52" s="23">
        <v>1887349.2330459866</v>
      </c>
      <c r="AF52" s="23">
        <v>1592270.584541339</v>
      </c>
      <c r="AG52" s="23">
        <v>418744.56404980138</v>
      </c>
      <c r="AH52" s="23">
        <v>89183.070632048606</v>
      </c>
      <c r="AI52" s="23">
        <v>195989.37485591031</v>
      </c>
      <c r="AJ52" s="23">
        <v>510356.044097632</v>
      </c>
      <c r="AK52" s="23">
        <v>55603.197240905007</v>
      </c>
      <c r="AL52" s="23">
        <v>200319.09839451662</v>
      </c>
      <c r="AM52" s="23">
        <v>232061.05181513797</v>
      </c>
      <c r="AN52" s="23">
        <v>178714.66841342696</v>
      </c>
      <c r="AO52" s="23">
        <v>538168.90775825514</v>
      </c>
      <c r="AP52" s="23">
        <v>2153135.3080391157</v>
      </c>
      <c r="AQ52" s="23">
        <v>1009513.8669711911</v>
      </c>
      <c r="AR52" s="23">
        <v>170442.72694124479</v>
      </c>
      <c r="AS52" s="23">
        <v>282101.07600592863</v>
      </c>
      <c r="AT52" s="23">
        <v>352373.089777168</v>
      </c>
      <c r="AU52" s="23">
        <v>778763.19392210932</v>
      </c>
      <c r="AV52" s="23">
        <v>31945.26887714745</v>
      </c>
      <c r="AW52" s="23">
        <v>31031.00487875197</v>
      </c>
      <c r="AX52" s="23">
        <v>915781.49570382526</v>
      </c>
      <c r="AY52" s="23">
        <v>2143602.3021828937</v>
      </c>
      <c r="AZ52" s="23">
        <v>193673.04524014684</v>
      </c>
      <c r="BA52" s="23">
        <v>5436.4103133023918</v>
      </c>
      <c r="BB52" s="23">
        <v>177338.21166587638</v>
      </c>
      <c r="BC52" s="23">
        <v>373592.26207748643</v>
      </c>
      <c r="BD52" s="23">
        <v>1280894.3637278671</v>
      </c>
      <c r="BE52" s="23">
        <v>82157.063538711678</v>
      </c>
      <c r="BF52" s="23">
        <v>19753.973782736786</v>
      </c>
      <c r="BG52" s="23">
        <v>564285.57813869452</v>
      </c>
      <c r="BH52" s="23">
        <v>1114317.6510901214</v>
      </c>
      <c r="BI52" s="23">
        <v>50979.144183219934</v>
      </c>
      <c r="BJ52" s="23">
        <v>416506.7293228074</v>
      </c>
      <c r="BK52" s="23">
        <v>76487.26715579837</v>
      </c>
      <c r="BL52" s="23">
        <v>463367.11900384922</v>
      </c>
      <c r="BM52" s="23">
        <v>196820.527477508</v>
      </c>
      <c r="BN52" s="23">
        <v>234978.31594614597</v>
      </c>
      <c r="BO52" s="23">
        <v>134649.7180575435</v>
      </c>
      <c r="BP52" s="23">
        <v>427061.03411903209</v>
      </c>
      <c r="BQ52" s="23">
        <v>176460.75262165294</v>
      </c>
      <c r="BR52" s="23">
        <v>187166.27546074576</v>
      </c>
      <c r="BS52" s="23">
        <v>0</v>
      </c>
      <c r="BT52" s="64">
        <v>24952957.933328699</v>
      </c>
      <c r="BU52" s="23">
        <v>673373.56540493225</v>
      </c>
      <c r="BV52" s="23">
        <v>0</v>
      </c>
      <c r="BW52" s="23">
        <v>0</v>
      </c>
      <c r="BX52" s="23">
        <v>0</v>
      </c>
      <c r="BY52" s="23">
        <v>0</v>
      </c>
      <c r="BZ52" s="23">
        <v>1480976.3713647991</v>
      </c>
      <c r="CA52" s="23">
        <v>611874.86352572509</v>
      </c>
      <c r="CB52" s="23">
        <v>0</v>
      </c>
      <c r="CC52" s="23">
        <v>0</v>
      </c>
      <c r="CD52" s="23">
        <v>11.798007775859311</v>
      </c>
      <c r="CE52" s="23">
        <v>0</v>
      </c>
      <c r="CF52" s="23">
        <v>437772.36904624943</v>
      </c>
      <c r="CG52" s="23">
        <v>0</v>
      </c>
      <c r="CH52" s="23">
        <v>0</v>
      </c>
      <c r="CI52" s="23">
        <v>3534969.5637181178</v>
      </c>
      <c r="CJ52" s="34">
        <f t="shared" si="1"/>
        <v>31691936.464396298</v>
      </c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  <c r="EH52" s="23"/>
      <c r="EI52" s="23"/>
      <c r="EJ52" s="23"/>
      <c r="EK52" s="23"/>
      <c r="EL52" s="23"/>
      <c r="EM52" s="23"/>
      <c r="EN52" s="23"/>
      <c r="EO52" s="23"/>
      <c r="EP52" s="23"/>
      <c r="EQ52" s="23"/>
      <c r="ER52" s="23"/>
      <c r="ES52" s="23"/>
      <c r="ET52" s="23"/>
      <c r="EU52" s="23"/>
      <c r="EV52" s="23"/>
      <c r="EW52" s="23"/>
      <c r="EX52" s="23"/>
      <c r="EY52" s="23"/>
      <c r="EZ52" s="23"/>
      <c r="FA52" s="23"/>
      <c r="FB52" s="23"/>
      <c r="FC52" s="23"/>
      <c r="FD52" s="23"/>
      <c r="FE52" s="23"/>
      <c r="FF52" s="23"/>
      <c r="FG52" s="23"/>
      <c r="FH52" s="23"/>
      <c r="FI52" s="23"/>
      <c r="FJ52" s="23"/>
      <c r="FK52" s="23"/>
      <c r="FL52" s="23"/>
      <c r="FM52" s="23"/>
      <c r="FN52" s="23"/>
      <c r="FO52" s="23"/>
      <c r="FP52" s="23"/>
      <c r="FQ52" s="23"/>
      <c r="FR52" s="23"/>
      <c r="FS52" s="23"/>
      <c r="FT52" s="23"/>
      <c r="FU52" s="23"/>
      <c r="FV52" s="23"/>
      <c r="FW52" s="23"/>
      <c r="FX52" s="23"/>
    </row>
    <row r="53" spans="1:180" x14ac:dyDescent="0.2">
      <c r="A53" s="1" t="s">
        <v>160</v>
      </c>
      <c r="B53" s="23" t="s">
        <v>161</v>
      </c>
      <c r="C53" s="23">
        <v>75516.879409481087</v>
      </c>
      <c r="D53" s="23">
        <v>7587.1359351022038</v>
      </c>
      <c r="E53" s="23">
        <v>17935.677538006286</v>
      </c>
      <c r="F53" s="23">
        <v>74643.114680119601</v>
      </c>
      <c r="G53" s="23">
        <v>883656.35125770129</v>
      </c>
      <c r="H53" s="23">
        <v>15791.161972271291</v>
      </c>
      <c r="I53" s="23">
        <v>12419.444297153312</v>
      </c>
      <c r="J53" s="23">
        <v>112132.68245945327</v>
      </c>
      <c r="K53" s="23">
        <v>127721.42083702004</v>
      </c>
      <c r="L53" s="23">
        <v>3863.3447395815929</v>
      </c>
      <c r="M53" s="23">
        <v>138691.28898154842</v>
      </c>
      <c r="N53" s="23">
        <v>334662.63601763838</v>
      </c>
      <c r="O53" s="23">
        <v>38380.224856973087</v>
      </c>
      <c r="P53" s="23">
        <v>75881.186646952163</v>
      </c>
      <c r="Q53" s="23">
        <v>1197.5677073138806</v>
      </c>
      <c r="R53" s="23">
        <v>129098.29159983125</v>
      </c>
      <c r="S53" s="23">
        <v>87480.991269390783</v>
      </c>
      <c r="T53" s="23">
        <v>81530.279104486355</v>
      </c>
      <c r="U53" s="23">
        <v>365064.34974525525</v>
      </c>
      <c r="V53" s="23">
        <v>5627.9314573449919</v>
      </c>
      <c r="W53" s="23">
        <v>30126.871190981779</v>
      </c>
      <c r="X53" s="23">
        <v>74517.543408512051</v>
      </c>
      <c r="Y53" s="23">
        <v>39825.46810079283</v>
      </c>
      <c r="Z53" s="23">
        <v>220407.76474815668</v>
      </c>
      <c r="AA53" s="23">
        <v>227422.3417377171</v>
      </c>
      <c r="AB53" s="23">
        <v>883702.99914620887</v>
      </c>
      <c r="AC53" s="23">
        <v>17879724.324523527</v>
      </c>
      <c r="AD53" s="23">
        <v>56212.800425237248</v>
      </c>
      <c r="AE53" s="23">
        <v>1163055.3959438207</v>
      </c>
      <c r="AF53" s="23">
        <v>466682.49496492598</v>
      </c>
      <c r="AG53" s="23">
        <v>185762.52925681075</v>
      </c>
      <c r="AH53" s="23">
        <v>18184.853418215309</v>
      </c>
      <c r="AI53" s="23">
        <v>9491.5770860766279</v>
      </c>
      <c r="AJ53" s="23">
        <v>305820.88081958133</v>
      </c>
      <c r="AK53" s="23">
        <v>103221.25233829091</v>
      </c>
      <c r="AL53" s="23">
        <v>115676.37052546506</v>
      </c>
      <c r="AM53" s="23">
        <v>142031.17927380218</v>
      </c>
      <c r="AN53" s="23">
        <v>117270.66015347584</v>
      </c>
      <c r="AO53" s="23">
        <v>1032825.9774480707</v>
      </c>
      <c r="AP53" s="23">
        <v>1081281.1239570084</v>
      </c>
      <c r="AQ53" s="23">
        <v>94089.847678682549</v>
      </c>
      <c r="AR53" s="23">
        <v>14750.459283416594</v>
      </c>
      <c r="AS53" s="23">
        <v>52135.139132386721</v>
      </c>
      <c r="AT53" s="23">
        <v>161015.28065330331</v>
      </c>
      <c r="AU53" s="23">
        <v>49767.067983341898</v>
      </c>
      <c r="AV53" s="23">
        <v>1946.2705073091292</v>
      </c>
      <c r="AW53" s="23">
        <v>3809.0589217929592</v>
      </c>
      <c r="AX53" s="23">
        <v>255712.04947137044</v>
      </c>
      <c r="AY53" s="23">
        <v>1826435.3293348274</v>
      </c>
      <c r="AZ53" s="23">
        <v>73440.485417197197</v>
      </c>
      <c r="BA53" s="23">
        <v>119.92024969985758</v>
      </c>
      <c r="BB53" s="23">
        <v>10680.246948823469</v>
      </c>
      <c r="BC53" s="23">
        <v>161261.15892473512</v>
      </c>
      <c r="BD53" s="23">
        <v>318280.72083740274</v>
      </c>
      <c r="BE53" s="23">
        <v>16197.473318630964</v>
      </c>
      <c r="BF53" s="23">
        <v>309.95878006672007</v>
      </c>
      <c r="BG53" s="23">
        <v>254504.70911888953</v>
      </c>
      <c r="BH53" s="23">
        <v>837625.38829149306</v>
      </c>
      <c r="BI53" s="23">
        <v>14255.733265684798</v>
      </c>
      <c r="BJ53" s="23">
        <v>269364.24276020587</v>
      </c>
      <c r="BK53" s="23">
        <v>39463.359231048242</v>
      </c>
      <c r="BL53" s="23">
        <v>149462.82534828506</v>
      </c>
      <c r="BM53" s="23">
        <v>117271.39580279337</v>
      </c>
      <c r="BN53" s="23">
        <v>57944.386908415916</v>
      </c>
      <c r="BO53" s="23">
        <v>69192.182489925501</v>
      </c>
      <c r="BP53" s="23">
        <v>313008.59207410488</v>
      </c>
      <c r="BQ53" s="23">
        <v>28981.336377693682</v>
      </c>
      <c r="BR53" s="23">
        <v>20012.082661152053</v>
      </c>
      <c r="BS53" s="23">
        <v>0</v>
      </c>
      <c r="BT53" s="64">
        <v>31953163.07075198</v>
      </c>
      <c r="BU53" s="23">
        <v>343793.57701397117</v>
      </c>
      <c r="BV53" s="23">
        <v>0</v>
      </c>
      <c r="BW53" s="23">
        <v>0</v>
      </c>
      <c r="BX53" s="23">
        <v>0</v>
      </c>
      <c r="BY53" s="23">
        <v>818600.79410394584</v>
      </c>
      <c r="BZ53" s="23">
        <v>0</v>
      </c>
      <c r="CA53" s="23">
        <v>0</v>
      </c>
      <c r="CB53" s="23">
        <v>0</v>
      </c>
      <c r="CC53" s="23">
        <v>0</v>
      </c>
      <c r="CD53" s="23">
        <v>1877572.8956284043</v>
      </c>
      <c r="CE53" s="23">
        <v>0</v>
      </c>
      <c r="CF53" s="23">
        <v>1555036.0591380638</v>
      </c>
      <c r="CG53" s="23">
        <v>0</v>
      </c>
      <c r="CH53" s="23">
        <v>29778.096234746732</v>
      </c>
      <c r="CI53" s="23">
        <v>4722292.9534352217</v>
      </c>
      <c r="CJ53" s="34">
        <f t="shared" si="1"/>
        <v>41300237.446306333</v>
      </c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23"/>
      <c r="ET53" s="23"/>
      <c r="EU53" s="23"/>
      <c r="EV53" s="23"/>
      <c r="EW53" s="23"/>
      <c r="EX53" s="23"/>
      <c r="EY53" s="23"/>
      <c r="EZ53" s="23"/>
      <c r="FA53" s="23"/>
      <c r="FB53" s="23"/>
      <c r="FC53" s="23"/>
      <c r="FD53" s="23"/>
      <c r="FE53" s="23"/>
      <c r="FF53" s="23"/>
      <c r="FG53" s="23"/>
      <c r="FH53" s="23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23"/>
      <c r="FU53" s="23"/>
      <c r="FV53" s="23"/>
      <c r="FW53" s="23"/>
      <c r="FX53" s="23"/>
    </row>
    <row r="54" spans="1:180" x14ac:dyDescent="0.2">
      <c r="A54" s="1" t="s">
        <v>162</v>
      </c>
      <c r="B54" s="23" t="s">
        <v>163</v>
      </c>
      <c r="C54" s="23">
        <v>3.5020673776107376</v>
      </c>
      <c r="D54" s="23">
        <v>0</v>
      </c>
      <c r="E54" s="23">
        <v>1.2831094425662155</v>
      </c>
      <c r="F54" s="23">
        <v>3.4370212081440883</v>
      </c>
      <c r="G54" s="23">
        <v>45.696398993717992</v>
      </c>
      <c r="H54" s="23">
        <v>0.47856265144229293</v>
      </c>
      <c r="I54" s="23">
        <v>0.13059354359175118</v>
      </c>
      <c r="J54" s="23">
        <v>4.7066875813041715</v>
      </c>
      <c r="K54" s="23">
        <v>0.3426606128261569</v>
      </c>
      <c r="L54" s="23">
        <v>2.7137919940975336E-2</v>
      </c>
      <c r="M54" s="23">
        <v>37.732610462940691</v>
      </c>
      <c r="N54" s="23">
        <v>99.40142999187421</v>
      </c>
      <c r="O54" s="23">
        <v>13.906791081788278</v>
      </c>
      <c r="P54" s="23">
        <v>7.3367253801910843</v>
      </c>
      <c r="Q54" s="23">
        <v>0.42759432388052698</v>
      </c>
      <c r="R54" s="23">
        <v>8.2627586765903605</v>
      </c>
      <c r="S54" s="23">
        <v>9.2208267383366049</v>
      </c>
      <c r="T54" s="23">
        <v>5.6791244576681859</v>
      </c>
      <c r="U54" s="23">
        <v>56.159910877812791</v>
      </c>
      <c r="V54" s="23">
        <v>1.7467748000863113</v>
      </c>
      <c r="W54" s="23">
        <v>1.4699813801990687</v>
      </c>
      <c r="X54" s="23">
        <v>60.762034374465294</v>
      </c>
      <c r="Y54" s="23">
        <v>3.8281011659557485</v>
      </c>
      <c r="Z54" s="23">
        <v>0.8259836092214069</v>
      </c>
      <c r="AA54" s="23">
        <v>0.2054524580056038</v>
      </c>
      <c r="AB54" s="23">
        <v>0</v>
      </c>
      <c r="AC54" s="23">
        <v>0.84672867849090139</v>
      </c>
      <c r="AD54" s="23">
        <v>0</v>
      </c>
      <c r="AE54" s="23">
        <v>102.08676724107617</v>
      </c>
      <c r="AF54" s="23">
        <v>16.742245099497218</v>
      </c>
      <c r="AG54" s="23">
        <v>1.0400562990990017</v>
      </c>
      <c r="AH54" s="23">
        <v>7.7729688630776089E-2</v>
      </c>
      <c r="AI54" s="23">
        <v>1.1910901040022923</v>
      </c>
      <c r="AJ54" s="23">
        <v>0.78064843526278227</v>
      </c>
      <c r="AK54" s="23">
        <v>0.64183878356134949</v>
      </c>
      <c r="AL54" s="23">
        <v>15.558614412173233</v>
      </c>
      <c r="AM54" s="23">
        <v>6.9602795301897551</v>
      </c>
      <c r="AN54" s="23">
        <v>68.465357395560375</v>
      </c>
      <c r="AO54" s="23">
        <v>5.4747841903313255</v>
      </c>
      <c r="AP54" s="23">
        <v>66.583648797079604</v>
      </c>
      <c r="AQ54" s="23">
        <v>10.13157726237141</v>
      </c>
      <c r="AR54" s="23">
        <v>1.9667298132465629</v>
      </c>
      <c r="AS54" s="23">
        <v>3.4388039338820535</v>
      </c>
      <c r="AT54" s="23">
        <v>0.13952823302646189</v>
      </c>
      <c r="AU54" s="23">
        <v>3.9225771719415867</v>
      </c>
      <c r="AV54" s="23">
        <v>0.21143764692571917</v>
      </c>
      <c r="AW54" s="23">
        <v>0.14744643113986466</v>
      </c>
      <c r="AX54" s="23">
        <v>47.567552530237563</v>
      </c>
      <c r="AY54" s="23">
        <v>17.345764294046941</v>
      </c>
      <c r="AZ54" s="23">
        <v>85062.374086044278</v>
      </c>
      <c r="BA54" s="23">
        <v>0</v>
      </c>
      <c r="BB54" s="23">
        <v>20.297191111656499</v>
      </c>
      <c r="BC54" s="23">
        <v>32.03209383761623</v>
      </c>
      <c r="BD54" s="23">
        <v>95.835431348667797</v>
      </c>
      <c r="BE54" s="23">
        <v>5.1189162141730398</v>
      </c>
      <c r="BF54" s="23">
        <v>0</v>
      </c>
      <c r="BG54" s="23">
        <v>46.374307598511599</v>
      </c>
      <c r="BH54" s="23">
        <v>665872.50619299209</v>
      </c>
      <c r="BI54" s="23">
        <v>7.6694535725849902E-2</v>
      </c>
      <c r="BJ54" s="23">
        <v>219734.23469796951</v>
      </c>
      <c r="BK54" s="23">
        <v>0</v>
      </c>
      <c r="BL54" s="23">
        <v>339985.99355889345</v>
      </c>
      <c r="BM54" s="23">
        <v>21934.91698815579</v>
      </c>
      <c r="BN54" s="23">
        <v>40.126233826267956</v>
      </c>
      <c r="BO54" s="23">
        <v>27.974917659504403</v>
      </c>
      <c r="BP54" s="23">
        <v>77920.596063003526</v>
      </c>
      <c r="BQ54" s="23">
        <v>0.1613371531246135</v>
      </c>
      <c r="BR54" s="23">
        <v>0</v>
      </c>
      <c r="BS54" s="23">
        <v>0</v>
      </c>
      <c r="BT54" s="64">
        <v>1411516.5102554257</v>
      </c>
      <c r="BU54" s="23">
        <v>10153.615779924299</v>
      </c>
      <c r="BV54" s="23">
        <v>0</v>
      </c>
      <c r="BW54" s="23">
        <v>0</v>
      </c>
      <c r="BX54" s="23">
        <v>0</v>
      </c>
      <c r="BY54" s="23">
        <v>0</v>
      </c>
      <c r="BZ54" s="23">
        <v>0</v>
      </c>
      <c r="CA54" s="23">
        <v>0</v>
      </c>
      <c r="CB54" s="23">
        <v>0</v>
      </c>
      <c r="CC54" s="23">
        <v>0</v>
      </c>
      <c r="CD54" s="23">
        <v>0</v>
      </c>
      <c r="CE54" s="23">
        <v>0</v>
      </c>
      <c r="CF54" s="23">
        <v>2966536.6549202804</v>
      </c>
      <c r="CG54" s="23">
        <v>0</v>
      </c>
      <c r="CH54" s="23">
        <v>-3809.3533677614705</v>
      </c>
      <c r="CI54" s="23">
        <v>578025.2617771728</v>
      </c>
      <c r="CJ54" s="34">
        <f t="shared" si="1"/>
        <v>4962422.6893650414</v>
      </c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  <c r="EH54" s="23"/>
      <c r="EI54" s="23"/>
      <c r="EJ54" s="23"/>
      <c r="EK54" s="23"/>
      <c r="EL54" s="23"/>
      <c r="EM54" s="23"/>
      <c r="EN54" s="23"/>
      <c r="EO54" s="23"/>
      <c r="EP54" s="23"/>
      <c r="EQ54" s="23"/>
      <c r="ER54" s="23"/>
      <c r="ES54" s="23"/>
      <c r="ET54" s="23"/>
      <c r="EU54" s="23"/>
      <c r="EV54" s="23"/>
      <c r="EW54" s="23"/>
      <c r="EX54" s="23"/>
      <c r="EY54" s="23"/>
      <c r="EZ54" s="23"/>
      <c r="FA54" s="23"/>
      <c r="FB54" s="23"/>
      <c r="FC54" s="23"/>
      <c r="FD54" s="23"/>
      <c r="FE54" s="23"/>
      <c r="FF54" s="23"/>
      <c r="FG54" s="23"/>
      <c r="FH54" s="23"/>
      <c r="FI54" s="23"/>
      <c r="FJ54" s="23"/>
      <c r="FK54" s="23"/>
      <c r="FL54" s="23"/>
      <c r="FM54" s="23"/>
      <c r="FN54" s="23"/>
      <c r="FO54" s="23"/>
      <c r="FP54" s="23"/>
      <c r="FQ54" s="23"/>
      <c r="FR54" s="23"/>
      <c r="FS54" s="23"/>
      <c r="FT54" s="23"/>
      <c r="FU54" s="23"/>
      <c r="FV54" s="23"/>
      <c r="FW54" s="23"/>
      <c r="FX54" s="23"/>
    </row>
    <row r="55" spans="1:180" x14ac:dyDescent="0.2">
      <c r="A55" s="1" t="s">
        <v>164</v>
      </c>
      <c r="B55" s="23" t="s">
        <v>165</v>
      </c>
      <c r="C55" s="23">
        <v>170.06144922393818</v>
      </c>
      <c r="D55" s="23">
        <v>2557.6242683747046</v>
      </c>
      <c r="E55" s="23">
        <v>12.36920480718781</v>
      </c>
      <c r="F55" s="23">
        <v>4.0536555427211471</v>
      </c>
      <c r="G55" s="23">
        <v>136.31724180973035</v>
      </c>
      <c r="H55" s="23">
        <v>14.966302673881959</v>
      </c>
      <c r="I55" s="23">
        <v>12.980201933788351</v>
      </c>
      <c r="J55" s="23">
        <v>19.410299867653418</v>
      </c>
      <c r="K55" s="23">
        <v>20.445420270062286</v>
      </c>
      <c r="L55" s="23">
        <v>11.708043043977691</v>
      </c>
      <c r="M55" s="23">
        <v>55.816345983348945</v>
      </c>
      <c r="N55" s="23">
        <v>3044.9973575739286</v>
      </c>
      <c r="O55" s="23">
        <v>42.133846647033273</v>
      </c>
      <c r="P55" s="23">
        <v>39.775836495104016</v>
      </c>
      <c r="Q55" s="23">
        <v>3.9129797921456291</v>
      </c>
      <c r="R55" s="23">
        <v>71.002563245272569</v>
      </c>
      <c r="S55" s="23">
        <v>78.563259063699022</v>
      </c>
      <c r="T55" s="23">
        <v>36.276165598298221</v>
      </c>
      <c r="U55" s="23">
        <v>191.29076063054362</v>
      </c>
      <c r="V55" s="23">
        <v>10.758043590308166</v>
      </c>
      <c r="W55" s="23">
        <v>40.950363263378101</v>
      </c>
      <c r="X55" s="23">
        <v>51.390568559336558</v>
      </c>
      <c r="Y55" s="23">
        <v>26.373513267036547</v>
      </c>
      <c r="Z55" s="23">
        <v>80.109901887160078</v>
      </c>
      <c r="AA55" s="23">
        <v>88.597537612096431</v>
      </c>
      <c r="AB55" s="23">
        <v>185.90410809546916</v>
      </c>
      <c r="AC55" s="23">
        <v>2548.2587191178804</v>
      </c>
      <c r="AD55" s="23">
        <v>150.46391340224375</v>
      </c>
      <c r="AE55" s="23">
        <v>206.72064396733961</v>
      </c>
      <c r="AF55" s="23">
        <v>966.23262346530453</v>
      </c>
      <c r="AG55" s="23">
        <v>307.06027636310796</v>
      </c>
      <c r="AH55" s="23">
        <v>0</v>
      </c>
      <c r="AI55" s="23">
        <v>68.613655277988002</v>
      </c>
      <c r="AJ55" s="23">
        <v>367.58355860172594</v>
      </c>
      <c r="AK55" s="23">
        <v>74.43699271897529</v>
      </c>
      <c r="AL55" s="23">
        <v>162.88517306551302</v>
      </c>
      <c r="AM55" s="23">
        <v>190.07993555450707</v>
      </c>
      <c r="AN55" s="23">
        <v>109.26819631781447</v>
      </c>
      <c r="AO55" s="23">
        <v>731.07184544747963</v>
      </c>
      <c r="AP55" s="23">
        <v>1178.4407216844577</v>
      </c>
      <c r="AQ55" s="23">
        <v>459.91925458851193</v>
      </c>
      <c r="AR55" s="23">
        <v>187.23667424708864</v>
      </c>
      <c r="AS55" s="23">
        <v>119.41114317945528</v>
      </c>
      <c r="AT55" s="23">
        <v>330.28674161218908</v>
      </c>
      <c r="AU55" s="23">
        <v>33.04890437287326</v>
      </c>
      <c r="AV55" s="23">
        <v>7.0940913972445543</v>
      </c>
      <c r="AW55" s="23">
        <v>7.4041262248655269</v>
      </c>
      <c r="AX55" s="23">
        <v>502.14000886537457</v>
      </c>
      <c r="AY55" s="23">
        <v>6192.9247243210002</v>
      </c>
      <c r="AZ55" s="23">
        <v>20455.253892789384</v>
      </c>
      <c r="BA55" s="23">
        <v>30.063682527026153</v>
      </c>
      <c r="BB55" s="23">
        <v>155.31690914890743</v>
      </c>
      <c r="BC55" s="23">
        <v>305.27311976364859</v>
      </c>
      <c r="BD55" s="23">
        <v>550.74294036900721</v>
      </c>
      <c r="BE55" s="23">
        <v>74.229298494053609</v>
      </c>
      <c r="BF55" s="23">
        <v>220.94175901682794</v>
      </c>
      <c r="BG55" s="23">
        <v>487.30418178451396</v>
      </c>
      <c r="BH55" s="23">
        <v>162091.84686440666</v>
      </c>
      <c r="BI55" s="23">
        <v>0.93758457938369544</v>
      </c>
      <c r="BJ55" s="23">
        <v>49976.381875510917</v>
      </c>
      <c r="BK55" s="23">
        <v>75.568714918071791</v>
      </c>
      <c r="BL55" s="23">
        <v>66730.875553875449</v>
      </c>
      <c r="BM55" s="23">
        <v>29604.778814778714</v>
      </c>
      <c r="BN55" s="23">
        <v>3615.4186179861936</v>
      </c>
      <c r="BO55" s="23">
        <v>783.9247561309636</v>
      </c>
      <c r="BP55" s="23">
        <v>3263.4722686989921</v>
      </c>
      <c r="BQ55" s="23">
        <v>3.189094477937819</v>
      </c>
      <c r="BR55" s="23">
        <v>83.309886081798524</v>
      </c>
      <c r="BS55" s="23">
        <v>0</v>
      </c>
      <c r="BT55" s="64">
        <v>360417.20097798313</v>
      </c>
      <c r="BU55" s="23">
        <v>0</v>
      </c>
      <c r="BV55" s="23">
        <v>0</v>
      </c>
      <c r="BW55" s="23">
        <v>0</v>
      </c>
      <c r="BX55" s="23">
        <v>59923.146745704405</v>
      </c>
      <c r="BY55" s="23">
        <v>2373999.5278142225</v>
      </c>
      <c r="BZ55" s="23">
        <v>0</v>
      </c>
      <c r="CA55" s="23">
        <v>0</v>
      </c>
      <c r="CB55" s="23">
        <v>0</v>
      </c>
      <c r="CC55" s="23">
        <v>0</v>
      </c>
      <c r="CD55" s="23">
        <v>0</v>
      </c>
      <c r="CE55" s="23">
        <v>0</v>
      </c>
      <c r="CF55" s="23">
        <v>2065110.4673970349</v>
      </c>
      <c r="CG55" s="23">
        <v>0</v>
      </c>
      <c r="CH55" s="23">
        <v>0</v>
      </c>
      <c r="CI55" s="23">
        <v>138563.54675475217</v>
      </c>
      <c r="CJ55" s="34">
        <f t="shared" si="1"/>
        <v>4998013.889689697</v>
      </c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23"/>
      <c r="ET55" s="23"/>
      <c r="EU55" s="23"/>
      <c r="EV55" s="23"/>
      <c r="EW55" s="23"/>
      <c r="EX55" s="23"/>
      <c r="EY55" s="23"/>
      <c r="EZ55" s="23"/>
      <c r="FA55" s="23"/>
      <c r="FB55" s="23"/>
      <c r="FC55" s="23"/>
      <c r="FD55" s="23"/>
      <c r="FE55" s="23"/>
      <c r="FF55" s="23"/>
      <c r="FG55" s="23"/>
      <c r="FH55" s="23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23"/>
      <c r="FU55" s="23"/>
      <c r="FV55" s="23"/>
      <c r="FW55" s="23"/>
      <c r="FX55" s="23"/>
    </row>
    <row r="56" spans="1:180" x14ac:dyDescent="0.2">
      <c r="A56" s="1" t="s">
        <v>166</v>
      </c>
      <c r="B56" s="23" t="s">
        <v>167</v>
      </c>
      <c r="C56" s="23">
        <v>40165.338484612999</v>
      </c>
      <c r="D56" s="23">
        <v>1223.20228899773</v>
      </c>
      <c r="E56" s="23">
        <v>178.69156255625967</v>
      </c>
      <c r="F56" s="23">
        <v>4523.5887730165532</v>
      </c>
      <c r="G56" s="23">
        <v>1184695.5674864054</v>
      </c>
      <c r="H56" s="23">
        <v>55439.648433827162</v>
      </c>
      <c r="I56" s="23">
        <v>26716.664695661177</v>
      </c>
      <c r="J56" s="23">
        <v>32163.880753845675</v>
      </c>
      <c r="K56" s="23">
        <v>60295.236777250364</v>
      </c>
      <c r="L56" s="23">
        <v>20278.5001709073</v>
      </c>
      <c r="M56" s="23">
        <v>235962.82564127678</v>
      </c>
      <c r="N56" s="23">
        <v>377282.46497174102</v>
      </c>
      <c r="O56" s="23">
        <v>100667.12899714077</v>
      </c>
      <c r="P56" s="23">
        <v>82815.274110436716</v>
      </c>
      <c r="Q56" s="23">
        <v>27411.069993494199</v>
      </c>
      <c r="R56" s="23">
        <v>116095.93707777071</v>
      </c>
      <c r="S56" s="23">
        <v>118424.35783956081</v>
      </c>
      <c r="T56" s="23">
        <v>115743.95544163061</v>
      </c>
      <c r="U56" s="23">
        <v>347502.50414991978</v>
      </c>
      <c r="V56" s="23">
        <v>18617.67036154704</v>
      </c>
      <c r="W56" s="23">
        <v>16654.581471019337</v>
      </c>
      <c r="X56" s="23">
        <v>262197.88015818089</v>
      </c>
      <c r="Y56" s="23">
        <v>41396.234592193105</v>
      </c>
      <c r="Z56" s="23">
        <v>51223.835740221577</v>
      </c>
      <c r="AA56" s="23">
        <v>32005.548244924979</v>
      </c>
      <c r="AB56" s="23">
        <v>127370.47479188371</v>
      </c>
      <c r="AC56" s="23">
        <v>18303.708447037527</v>
      </c>
      <c r="AD56" s="23">
        <v>297724.17225860461</v>
      </c>
      <c r="AE56" s="23">
        <v>3447925.7373179542</v>
      </c>
      <c r="AF56" s="23">
        <v>1547126.607100026</v>
      </c>
      <c r="AG56" s="23">
        <v>203363.21327031695</v>
      </c>
      <c r="AH56" s="23">
        <v>27508.45499473704</v>
      </c>
      <c r="AI56" s="23">
        <v>99382.633338420565</v>
      </c>
      <c r="AJ56" s="23">
        <v>293003.12595823267</v>
      </c>
      <c r="AK56" s="23">
        <v>54569.506671267009</v>
      </c>
      <c r="AL56" s="23">
        <v>178046.1342890102</v>
      </c>
      <c r="AM56" s="23">
        <v>333535.1892630462</v>
      </c>
      <c r="AN56" s="23">
        <v>210044.14257476805</v>
      </c>
      <c r="AO56" s="23">
        <v>540024.23143437027</v>
      </c>
      <c r="AP56" s="23">
        <v>361419.06801683042</v>
      </c>
      <c r="AQ56" s="23">
        <v>453306.2378577941</v>
      </c>
      <c r="AR56" s="23">
        <v>20608.902724983178</v>
      </c>
      <c r="AS56" s="23">
        <v>127785.93656775664</v>
      </c>
      <c r="AT56" s="23">
        <v>163273.94429700315</v>
      </c>
      <c r="AU56" s="23">
        <v>32655.098674719906</v>
      </c>
      <c r="AV56" s="23">
        <v>795.493416901557</v>
      </c>
      <c r="AW56" s="23">
        <v>1780.2493898502098</v>
      </c>
      <c r="AX56" s="23">
        <v>208311.26047928759</v>
      </c>
      <c r="AY56" s="23">
        <v>512576.80476849002</v>
      </c>
      <c r="AZ56" s="23">
        <v>6030.2265637974069</v>
      </c>
      <c r="BA56" s="23">
        <v>3141.3648117753337</v>
      </c>
      <c r="BB56" s="23">
        <v>137828.74987848621</v>
      </c>
      <c r="BC56" s="23">
        <v>76286.243485318148</v>
      </c>
      <c r="BD56" s="23">
        <v>196864.41521513092</v>
      </c>
      <c r="BE56" s="23">
        <v>21868.585768974808</v>
      </c>
      <c r="BF56" s="23">
        <v>24363.536933348889</v>
      </c>
      <c r="BG56" s="23">
        <v>120384.39677005853</v>
      </c>
      <c r="BH56" s="23">
        <v>82256.98988273197</v>
      </c>
      <c r="BI56" s="23">
        <v>15615.906457503848</v>
      </c>
      <c r="BJ56" s="23">
        <v>33319.662320550124</v>
      </c>
      <c r="BK56" s="23">
        <v>77548.244924419967</v>
      </c>
      <c r="BL56" s="23">
        <v>46566.189183326336</v>
      </c>
      <c r="BM56" s="23">
        <v>40130.708502959591</v>
      </c>
      <c r="BN56" s="23">
        <v>231280.06102637082</v>
      </c>
      <c r="BO56" s="23">
        <v>127059.10612549614</v>
      </c>
      <c r="BP56" s="23">
        <v>89736.204199165411</v>
      </c>
      <c r="BQ56" s="23">
        <v>134976.12348781934</v>
      </c>
      <c r="BR56" s="23">
        <v>126296.21769219861</v>
      </c>
      <c r="BS56" s="23">
        <v>0</v>
      </c>
      <c r="BT56" s="64">
        <v>14221674.849350864</v>
      </c>
      <c r="BU56" s="23">
        <v>52955.755476921324</v>
      </c>
      <c r="BV56" s="23">
        <v>0</v>
      </c>
      <c r="BW56" s="23">
        <v>0</v>
      </c>
      <c r="BX56" s="23">
        <v>0</v>
      </c>
      <c r="BY56" s="23">
        <v>0</v>
      </c>
      <c r="BZ56" s="23">
        <v>0</v>
      </c>
      <c r="CA56" s="23">
        <v>0</v>
      </c>
      <c r="CB56" s="23">
        <v>0</v>
      </c>
      <c r="CC56" s="23">
        <v>0</v>
      </c>
      <c r="CD56" s="23">
        <v>182.58856351674973</v>
      </c>
      <c r="CE56" s="23">
        <v>0</v>
      </c>
      <c r="CF56" s="23">
        <v>77070.152791637709</v>
      </c>
      <c r="CG56" s="23">
        <v>0</v>
      </c>
      <c r="CH56" s="23">
        <v>0</v>
      </c>
      <c r="CI56" s="23">
        <v>2845296.4223155687</v>
      </c>
      <c r="CJ56" s="34">
        <f t="shared" si="1"/>
        <v>17197179.76849851</v>
      </c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  <c r="EH56" s="23"/>
      <c r="EI56" s="23"/>
      <c r="EJ56" s="23"/>
      <c r="EK56" s="23"/>
      <c r="EL56" s="23"/>
      <c r="EM56" s="23"/>
      <c r="EN56" s="23"/>
      <c r="EO56" s="23"/>
      <c r="EP56" s="23"/>
      <c r="EQ56" s="23"/>
      <c r="ER56" s="23"/>
      <c r="ES56" s="23"/>
      <c r="ET56" s="23"/>
      <c r="EU56" s="23"/>
      <c r="EV56" s="23"/>
      <c r="EW56" s="23"/>
      <c r="EX56" s="23"/>
      <c r="EY56" s="23"/>
      <c r="EZ56" s="23"/>
      <c r="FA56" s="23"/>
      <c r="FB56" s="23"/>
      <c r="FC56" s="23"/>
      <c r="FD56" s="23"/>
      <c r="FE56" s="23"/>
      <c r="FF56" s="23"/>
      <c r="FG56" s="23"/>
      <c r="FH56" s="23"/>
      <c r="FI56" s="23"/>
      <c r="FJ56" s="23"/>
      <c r="FK56" s="23"/>
      <c r="FL56" s="23"/>
      <c r="FM56" s="23"/>
      <c r="FN56" s="23"/>
      <c r="FO56" s="23"/>
      <c r="FP56" s="23"/>
      <c r="FQ56" s="23"/>
      <c r="FR56" s="23"/>
      <c r="FS56" s="23"/>
      <c r="FT56" s="23"/>
      <c r="FU56" s="23"/>
      <c r="FV56" s="23"/>
      <c r="FW56" s="23"/>
      <c r="FX56" s="23"/>
    </row>
    <row r="57" spans="1:180" x14ac:dyDescent="0.2">
      <c r="A57" s="1" t="s">
        <v>168</v>
      </c>
      <c r="B57" s="23" t="s">
        <v>169</v>
      </c>
      <c r="C57" s="23">
        <v>2103828.7091101375</v>
      </c>
      <c r="D57" s="23">
        <v>181253.90005978706</v>
      </c>
      <c r="E57" s="23">
        <v>132.25810701264055</v>
      </c>
      <c r="F57" s="23">
        <v>334.93555726302327</v>
      </c>
      <c r="G57" s="23">
        <v>106243.83902228679</v>
      </c>
      <c r="H57" s="23">
        <v>8504.9585804163671</v>
      </c>
      <c r="I57" s="23">
        <v>8297.3703238927392</v>
      </c>
      <c r="J57" s="23">
        <v>6924.128130509197</v>
      </c>
      <c r="K57" s="23">
        <v>25804.148261814986</v>
      </c>
      <c r="L57" s="23">
        <v>1476.1671778000502</v>
      </c>
      <c r="M57" s="23">
        <v>33415.500971331698</v>
      </c>
      <c r="N57" s="23">
        <v>208646.42145416842</v>
      </c>
      <c r="O57" s="23">
        <v>37250.186096754318</v>
      </c>
      <c r="P57" s="23">
        <v>5753.8440828959401</v>
      </c>
      <c r="Q57" s="23">
        <v>660.09622137867063</v>
      </c>
      <c r="R57" s="23">
        <v>33005.939791391116</v>
      </c>
      <c r="S57" s="23">
        <v>51753.519336788682</v>
      </c>
      <c r="T57" s="23">
        <v>79791.785777614481</v>
      </c>
      <c r="U57" s="23">
        <v>178800.03760741409</v>
      </c>
      <c r="V57" s="23">
        <v>9571.105114008602</v>
      </c>
      <c r="W57" s="23">
        <v>9245.3415948774746</v>
      </c>
      <c r="X57" s="23">
        <v>104895.07837389769</v>
      </c>
      <c r="Y57" s="23">
        <v>3268.3482884708901</v>
      </c>
      <c r="Z57" s="23">
        <v>41166.929292776447</v>
      </c>
      <c r="AA57" s="23">
        <v>23405.032621524195</v>
      </c>
      <c r="AB57" s="23">
        <v>88569.700162903726</v>
      </c>
      <c r="AC57" s="23">
        <v>143010.42922504668</v>
      </c>
      <c r="AD57" s="23">
        <v>8728.5988011998033</v>
      </c>
      <c r="AE57" s="23">
        <v>424926.50917663064</v>
      </c>
      <c r="AF57" s="23">
        <v>337114.50688285258</v>
      </c>
      <c r="AG57" s="23">
        <v>45842.232877966708</v>
      </c>
      <c r="AH57" s="23">
        <v>10708.781918985258</v>
      </c>
      <c r="AI57" s="23">
        <v>12019.772929771896</v>
      </c>
      <c r="AJ57" s="23">
        <v>17675.259190157114</v>
      </c>
      <c r="AK57" s="23">
        <v>21664.602171943287</v>
      </c>
      <c r="AL57" s="23">
        <v>48356.117415884553</v>
      </c>
      <c r="AM57" s="23">
        <v>126120.14748270311</v>
      </c>
      <c r="AN57" s="23">
        <v>193564.26677225949</v>
      </c>
      <c r="AO57" s="23">
        <v>214638.00710362429</v>
      </c>
      <c r="AP57" s="23">
        <v>418932.804670026</v>
      </c>
      <c r="AQ57" s="23">
        <v>101264.80771589908</v>
      </c>
      <c r="AR57" s="23">
        <v>14336.854081991018</v>
      </c>
      <c r="AS57" s="23">
        <v>43917.477329925772</v>
      </c>
      <c r="AT57" s="23">
        <v>74194.345526464182</v>
      </c>
      <c r="AU57" s="23">
        <v>4932.6714315577474</v>
      </c>
      <c r="AV57" s="23">
        <v>55.695292477186726</v>
      </c>
      <c r="AW57" s="23">
        <v>147.46206388671288</v>
      </c>
      <c r="AX57" s="23">
        <v>261201.91386351333</v>
      </c>
      <c r="AY57" s="23">
        <v>759712.72427011433</v>
      </c>
      <c r="AZ57" s="23">
        <v>179776.85670406537</v>
      </c>
      <c r="BA57" s="23">
        <v>5520.1618271686175</v>
      </c>
      <c r="BB57" s="23">
        <v>99280.16620708241</v>
      </c>
      <c r="BC57" s="23">
        <v>162102.79099689567</v>
      </c>
      <c r="BD57" s="23">
        <v>126741.19874959506</v>
      </c>
      <c r="BE57" s="23">
        <v>24847.960040204674</v>
      </c>
      <c r="BF57" s="23">
        <v>5899.2801024648497</v>
      </c>
      <c r="BG57" s="23">
        <v>231701.72400012868</v>
      </c>
      <c r="BH57" s="23">
        <v>242257.46420131379</v>
      </c>
      <c r="BI57" s="23">
        <v>3601.9312925723675</v>
      </c>
      <c r="BJ57" s="23">
        <v>152848.78626094438</v>
      </c>
      <c r="BK57" s="23">
        <v>6218.1512056910151</v>
      </c>
      <c r="BL57" s="23">
        <v>54206.153791484823</v>
      </c>
      <c r="BM57" s="23">
        <v>145704.74216359155</v>
      </c>
      <c r="BN57" s="23">
        <v>131426.69471316133</v>
      </c>
      <c r="BO57" s="23">
        <v>131795.13287082023</v>
      </c>
      <c r="BP57" s="23">
        <v>92277.448966601412</v>
      </c>
      <c r="BQ57" s="23">
        <v>7446.0194582979948</v>
      </c>
      <c r="BR57" s="23">
        <v>6754.5227981161852</v>
      </c>
      <c r="BS57" s="23">
        <v>0</v>
      </c>
      <c r="BT57" s="64">
        <v>8445472.4556641988</v>
      </c>
      <c r="BU57" s="23">
        <v>1316706.6829472054</v>
      </c>
      <c r="BV57" s="23">
        <v>0</v>
      </c>
      <c r="BW57" s="23">
        <v>0</v>
      </c>
      <c r="BX57" s="23">
        <v>0</v>
      </c>
      <c r="BY57" s="23">
        <v>0</v>
      </c>
      <c r="BZ57" s="23">
        <v>0</v>
      </c>
      <c r="CA57" s="23">
        <v>0</v>
      </c>
      <c r="CB57" s="23">
        <v>0</v>
      </c>
      <c r="CC57" s="23">
        <v>0</v>
      </c>
      <c r="CD57" s="23">
        <v>95.643316684360954</v>
      </c>
      <c r="CE57" s="23">
        <v>0</v>
      </c>
      <c r="CF57" s="23">
        <v>202012.73227961737</v>
      </c>
      <c r="CG57" s="23">
        <v>0</v>
      </c>
      <c r="CH57" s="23">
        <v>460.30627798866976</v>
      </c>
      <c r="CI57" s="23">
        <v>722488.2895791966</v>
      </c>
      <c r="CJ57" s="34">
        <f t="shared" si="1"/>
        <v>10687236.11006489</v>
      </c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23"/>
      <c r="ET57" s="23"/>
      <c r="EU57" s="23"/>
      <c r="EV57" s="23"/>
      <c r="EW57" s="23"/>
      <c r="EX57" s="23"/>
      <c r="EY57" s="23"/>
      <c r="EZ57" s="23"/>
      <c r="FA57" s="23"/>
      <c r="FB57" s="23"/>
      <c r="FC57" s="23"/>
      <c r="FD57" s="23"/>
      <c r="FE57" s="23"/>
      <c r="FF57" s="23"/>
      <c r="FG57" s="23"/>
      <c r="FH57" s="23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23"/>
      <c r="FU57" s="23"/>
      <c r="FV57" s="23"/>
      <c r="FW57" s="23"/>
      <c r="FX57" s="23"/>
    </row>
    <row r="58" spans="1:180" x14ac:dyDescent="0.2">
      <c r="A58" s="1" t="s">
        <v>170</v>
      </c>
      <c r="B58" s="23" t="s">
        <v>171</v>
      </c>
      <c r="C58" s="23">
        <v>178192.89835831401</v>
      </c>
      <c r="D58" s="23">
        <v>65260.962761312083</v>
      </c>
      <c r="E58" s="23">
        <v>3248.3560850937179</v>
      </c>
      <c r="F58" s="23">
        <v>141218.09761630127</v>
      </c>
      <c r="G58" s="23">
        <v>146375.55172350456</v>
      </c>
      <c r="H58" s="23">
        <v>39722.452347895938</v>
      </c>
      <c r="I58" s="23">
        <v>11669.521448838877</v>
      </c>
      <c r="J58" s="23">
        <v>15757.226478215553</v>
      </c>
      <c r="K58" s="23">
        <v>41441.206287613444</v>
      </c>
      <c r="L58" s="23">
        <v>2569.0446937272864</v>
      </c>
      <c r="M58" s="23">
        <v>42904.309504256176</v>
      </c>
      <c r="N58" s="23">
        <v>134475.43353168605</v>
      </c>
      <c r="O58" s="23">
        <v>25458.673955855647</v>
      </c>
      <c r="P58" s="23">
        <v>52514.017761007301</v>
      </c>
      <c r="Q58" s="23">
        <v>1349.7976752558427</v>
      </c>
      <c r="R58" s="23">
        <v>50215.432686188695</v>
      </c>
      <c r="S58" s="23">
        <v>81347.145051624975</v>
      </c>
      <c r="T58" s="23">
        <v>58243.9594728667</v>
      </c>
      <c r="U58" s="23">
        <v>254849.20237017306</v>
      </c>
      <c r="V58" s="23">
        <v>10514.996624547921</v>
      </c>
      <c r="W58" s="23">
        <v>19619.772485928057</v>
      </c>
      <c r="X58" s="23">
        <v>61952.055303494526</v>
      </c>
      <c r="Y58" s="23">
        <v>28743.987936891503</v>
      </c>
      <c r="Z58" s="23">
        <v>27142.746084905328</v>
      </c>
      <c r="AA58" s="23">
        <v>46691.577403187395</v>
      </c>
      <c r="AB58" s="23">
        <v>283841.73531697423</v>
      </c>
      <c r="AC58" s="23">
        <v>2164104.384636547</v>
      </c>
      <c r="AD58" s="23">
        <v>66031.123357784614</v>
      </c>
      <c r="AE58" s="23">
        <v>897674.30892699468</v>
      </c>
      <c r="AF58" s="23">
        <v>659748.9316036551</v>
      </c>
      <c r="AG58" s="23">
        <v>85331.613514636498</v>
      </c>
      <c r="AH58" s="23">
        <v>11124.474293079718</v>
      </c>
      <c r="AI58" s="23">
        <v>28412.983093218518</v>
      </c>
      <c r="AJ58" s="23">
        <v>654724.81766330486</v>
      </c>
      <c r="AK58" s="23">
        <v>13030.503735719978</v>
      </c>
      <c r="AL58" s="23">
        <v>87762.477006140209</v>
      </c>
      <c r="AM58" s="23">
        <v>102821.5847738039</v>
      </c>
      <c r="AN58" s="23">
        <v>163726.00812272509</v>
      </c>
      <c r="AO58" s="23">
        <v>127351.72190908443</v>
      </c>
      <c r="AP58" s="23">
        <v>842506.89821338234</v>
      </c>
      <c r="AQ58" s="23">
        <v>176991.09957019746</v>
      </c>
      <c r="AR58" s="23">
        <v>34285.573044379606</v>
      </c>
      <c r="AS58" s="23">
        <v>35026.704331123721</v>
      </c>
      <c r="AT58" s="23">
        <v>95552.606447046885</v>
      </c>
      <c r="AU58" s="23">
        <v>12828.149425394269</v>
      </c>
      <c r="AV58" s="23">
        <v>1351.1105361878847</v>
      </c>
      <c r="AW58" s="23">
        <v>2161.9560791146373</v>
      </c>
      <c r="AX58" s="23">
        <v>256011.93149390136</v>
      </c>
      <c r="AY58" s="23">
        <v>568060.13118757086</v>
      </c>
      <c r="AZ58" s="23">
        <v>18082.935593841943</v>
      </c>
      <c r="BA58" s="23">
        <v>859.23691492312219</v>
      </c>
      <c r="BB58" s="23">
        <v>50285.506395677963</v>
      </c>
      <c r="BC58" s="23">
        <v>115362.18211507327</v>
      </c>
      <c r="BD58" s="23">
        <v>286816.74399057601</v>
      </c>
      <c r="BE58" s="23">
        <v>33321.874760834893</v>
      </c>
      <c r="BF58" s="23">
        <v>20820.263410539999</v>
      </c>
      <c r="BG58" s="23">
        <v>190460.5389003614</v>
      </c>
      <c r="BH58" s="23">
        <v>350193.28901360871</v>
      </c>
      <c r="BI58" s="23">
        <v>44018.839552430436</v>
      </c>
      <c r="BJ58" s="23">
        <v>360571.58510404738</v>
      </c>
      <c r="BK58" s="23">
        <v>13476.749539868735</v>
      </c>
      <c r="BL58" s="23">
        <v>290922.16103942588</v>
      </c>
      <c r="BM58" s="23">
        <v>285363.23509805789</v>
      </c>
      <c r="BN58" s="23">
        <v>171838.06091519515</v>
      </c>
      <c r="BO58" s="23">
        <v>209717.48417734267</v>
      </c>
      <c r="BP58" s="23">
        <v>177315.58642510924</v>
      </c>
      <c r="BQ58" s="23">
        <v>77697.267856503517</v>
      </c>
      <c r="BR58" s="23">
        <v>92478.551872840253</v>
      </c>
      <c r="BS58" s="23">
        <v>0</v>
      </c>
      <c r="BT58" s="64">
        <v>11701543.346606908</v>
      </c>
      <c r="BU58" s="23">
        <v>2457000.3713970445</v>
      </c>
      <c r="BV58" s="23">
        <v>0</v>
      </c>
      <c r="BW58" s="23">
        <v>0</v>
      </c>
      <c r="BX58" s="23">
        <v>0</v>
      </c>
      <c r="BY58" s="23">
        <v>0</v>
      </c>
      <c r="BZ58" s="23">
        <v>0</v>
      </c>
      <c r="CA58" s="23">
        <v>0</v>
      </c>
      <c r="CB58" s="23">
        <v>0</v>
      </c>
      <c r="CC58" s="23">
        <v>0</v>
      </c>
      <c r="CD58" s="23">
        <v>2647.7086577327127</v>
      </c>
      <c r="CE58" s="23">
        <v>0</v>
      </c>
      <c r="CF58" s="23">
        <v>42679.904278512171</v>
      </c>
      <c r="CG58" s="23">
        <v>0</v>
      </c>
      <c r="CH58" s="23">
        <v>0</v>
      </c>
      <c r="CI58" s="23">
        <v>1812612.497671569</v>
      </c>
      <c r="CJ58" s="34">
        <f t="shared" si="1"/>
        <v>16016483.828611767</v>
      </c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  <c r="EH58" s="23"/>
      <c r="EI58" s="23"/>
      <c r="EJ58" s="23"/>
      <c r="EK58" s="23"/>
      <c r="EL58" s="23"/>
      <c r="EM58" s="23"/>
      <c r="EN58" s="23"/>
      <c r="EO58" s="23"/>
      <c r="EP58" s="23"/>
      <c r="EQ58" s="23"/>
      <c r="ER58" s="23"/>
      <c r="ES58" s="23"/>
      <c r="ET58" s="23"/>
      <c r="EU58" s="23"/>
      <c r="EV58" s="23"/>
      <c r="EW58" s="23"/>
      <c r="EX58" s="23"/>
      <c r="EY58" s="23"/>
      <c r="EZ58" s="23"/>
      <c r="FA58" s="23"/>
      <c r="FB58" s="23"/>
      <c r="FC58" s="23"/>
      <c r="FD58" s="23"/>
      <c r="FE58" s="23"/>
      <c r="FF58" s="23"/>
      <c r="FG58" s="23"/>
      <c r="FH58" s="23"/>
      <c r="FI58" s="23"/>
      <c r="FJ58" s="23"/>
      <c r="FK58" s="23"/>
      <c r="FL58" s="23"/>
      <c r="FM58" s="23"/>
      <c r="FN58" s="23"/>
      <c r="FO58" s="23"/>
      <c r="FP58" s="23"/>
      <c r="FQ58" s="23"/>
      <c r="FR58" s="23"/>
      <c r="FS58" s="23"/>
      <c r="FT58" s="23"/>
      <c r="FU58" s="23"/>
      <c r="FV58" s="23"/>
      <c r="FW58" s="23"/>
      <c r="FX58" s="23"/>
    </row>
    <row r="59" spans="1:180" x14ac:dyDescent="0.2">
      <c r="A59" s="1" t="s">
        <v>172</v>
      </c>
      <c r="B59" s="23" t="s">
        <v>173</v>
      </c>
      <c r="C59" s="23">
        <v>13671.872826441415</v>
      </c>
      <c r="D59" s="23">
        <v>152.53054968773509</v>
      </c>
      <c r="E59" s="23">
        <v>76.616165257598041</v>
      </c>
      <c r="F59" s="23">
        <v>298.84648483348002</v>
      </c>
      <c r="G59" s="23">
        <v>90286.789898588497</v>
      </c>
      <c r="H59" s="23">
        <v>3704.5352890780514</v>
      </c>
      <c r="I59" s="23">
        <v>6915.80000916275</v>
      </c>
      <c r="J59" s="23">
        <v>5547.1346629127011</v>
      </c>
      <c r="K59" s="23">
        <v>15016.8966384507</v>
      </c>
      <c r="L59" s="23">
        <v>8109.5927369999399</v>
      </c>
      <c r="M59" s="23">
        <v>30766.253771430591</v>
      </c>
      <c r="N59" s="23">
        <v>168274.96765528171</v>
      </c>
      <c r="O59" s="23">
        <v>11340.524945909829</v>
      </c>
      <c r="P59" s="23">
        <v>11936.798482213235</v>
      </c>
      <c r="Q59" s="23">
        <v>367.9831870689066</v>
      </c>
      <c r="R59" s="23">
        <v>21814.889041921073</v>
      </c>
      <c r="S59" s="23">
        <v>22245.781865595258</v>
      </c>
      <c r="T59" s="23">
        <v>14814.303457924918</v>
      </c>
      <c r="U59" s="23">
        <v>66251.777094414108</v>
      </c>
      <c r="V59" s="23">
        <v>3822.8516567406996</v>
      </c>
      <c r="W59" s="23">
        <v>5891.647278396611</v>
      </c>
      <c r="X59" s="23">
        <v>40917.80477755746</v>
      </c>
      <c r="Y59" s="23">
        <v>8086.0693989120709</v>
      </c>
      <c r="Z59" s="23">
        <v>54119.156858302718</v>
      </c>
      <c r="AA59" s="23">
        <v>15613.623290948392</v>
      </c>
      <c r="AB59" s="23">
        <v>89747.50097280019</v>
      </c>
      <c r="AC59" s="23">
        <v>38982.214383363418</v>
      </c>
      <c r="AD59" s="23">
        <v>18641.57976612214</v>
      </c>
      <c r="AE59" s="23">
        <v>434514.60016327357</v>
      </c>
      <c r="AF59" s="23">
        <v>151525.00657213372</v>
      </c>
      <c r="AG59" s="23">
        <v>49613.97313459267</v>
      </c>
      <c r="AH59" s="23">
        <v>6293.7719054476947</v>
      </c>
      <c r="AI59" s="23">
        <v>6809.4542087964792</v>
      </c>
      <c r="AJ59" s="23">
        <v>58686.318431243999</v>
      </c>
      <c r="AK59" s="23">
        <v>7403.7737084982627</v>
      </c>
      <c r="AL59" s="23">
        <v>14900.603645596364</v>
      </c>
      <c r="AM59" s="23">
        <v>49136.810921096658</v>
      </c>
      <c r="AN59" s="23">
        <v>29207.668524074943</v>
      </c>
      <c r="AO59" s="23">
        <v>71526.391390168443</v>
      </c>
      <c r="AP59" s="23">
        <v>377875.14404320088</v>
      </c>
      <c r="AQ59" s="23">
        <v>64517.323044351753</v>
      </c>
      <c r="AR59" s="23">
        <v>19307.875415365026</v>
      </c>
      <c r="AS59" s="23">
        <v>59535.736859442863</v>
      </c>
      <c r="AT59" s="23">
        <v>106195.66546555277</v>
      </c>
      <c r="AU59" s="23">
        <v>17388.768666919073</v>
      </c>
      <c r="AV59" s="23">
        <v>137.61507544610399</v>
      </c>
      <c r="AW59" s="23">
        <v>304.15341849424601</v>
      </c>
      <c r="AX59" s="23">
        <v>134863.09203142664</v>
      </c>
      <c r="AY59" s="23">
        <v>286832.9080487176</v>
      </c>
      <c r="AZ59" s="23">
        <v>2371.753043897007</v>
      </c>
      <c r="BA59" s="23">
        <v>6842.0688127037629</v>
      </c>
      <c r="BB59" s="23">
        <v>46928.176578559316</v>
      </c>
      <c r="BC59" s="23">
        <v>67573.961669465731</v>
      </c>
      <c r="BD59" s="23">
        <v>133845.16594044061</v>
      </c>
      <c r="BE59" s="23">
        <v>17743.510347797801</v>
      </c>
      <c r="BF59" s="23">
        <v>3663.7019646559011</v>
      </c>
      <c r="BG59" s="23">
        <v>88749.931512548719</v>
      </c>
      <c r="BH59" s="23">
        <v>137863.82940071137</v>
      </c>
      <c r="BI59" s="23">
        <v>12015.914174614614</v>
      </c>
      <c r="BJ59" s="23">
        <v>33412.446226362539</v>
      </c>
      <c r="BK59" s="23">
        <v>9850.1324296262555</v>
      </c>
      <c r="BL59" s="23">
        <v>623015.31120939762</v>
      </c>
      <c r="BM59" s="23">
        <v>45364.959425126057</v>
      </c>
      <c r="BN59" s="23">
        <v>18015.679700176988</v>
      </c>
      <c r="BO59" s="23">
        <v>14911.95251778059</v>
      </c>
      <c r="BP59" s="23">
        <v>52851.025557169713</v>
      </c>
      <c r="BQ59" s="23">
        <v>17459.986765900827</v>
      </c>
      <c r="BR59" s="23">
        <v>27842.299652600919</v>
      </c>
      <c r="BS59" s="23">
        <v>0</v>
      </c>
      <c r="BT59" s="64">
        <v>4074314.8047496923</v>
      </c>
      <c r="BU59" s="23">
        <v>141239.28110563924</v>
      </c>
      <c r="BV59" s="23">
        <v>0</v>
      </c>
      <c r="BW59" s="23">
        <v>0</v>
      </c>
      <c r="BX59" s="23">
        <v>699315.86943456065</v>
      </c>
      <c r="BY59" s="23">
        <v>633131.54719044245</v>
      </c>
      <c r="BZ59" s="23">
        <v>0</v>
      </c>
      <c r="CA59" s="23">
        <v>0</v>
      </c>
      <c r="CB59" s="23">
        <v>0</v>
      </c>
      <c r="CC59" s="23">
        <v>0</v>
      </c>
      <c r="CD59" s="23">
        <v>8.9631109677661946</v>
      </c>
      <c r="CE59" s="23">
        <v>0</v>
      </c>
      <c r="CF59" s="23">
        <v>90154.200316015325</v>
      </c>
      <c r="CG59" s="23">
        <v>0</v>
      </c>
      <c r="CH59" s="23">
        <v>0</v>
      </c>
      <c r="CI59" s="23">
        <v>1192707.669776465</v>
      </c>
      <c r="CJ59" s="34">
        <f t="shared" si="1"/>
        <v>6830872.3356837826</v>
      </c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23"/>
      <c r="ET59" s="23"/>
      <c r="EU59" s="23"/>
      <c r="EV59" s="23"/>
      <c r="EW59" s="23"/>
      <c r="EX59" s="23"/>
      <c r="EY59" s="23"/>
      <c r="EZ59" s="23"/>
      <c r="FA59" s="23"/>
      <c r="FB59" s="23"/>
      <c r="FC59" s="23"/>
      <c r="FD59" s="23"/>
      <c r="FE59" s="23"/>
      <c r="FF59" s="23"/>
      <c r="FG59" s="23"/>
      <c r="FH59" s="23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23"/>
      <c r="FU59" s="23"/>
      <c r="FV59" s="23"/>
      <c r="FW59" s="23"/>
      <c r="FX59" s="23"/>
    </row>
    <row r="60" spans="1:180" x14ac:dyDescent="0.2">
      <c r="A60" s="1" t="s">
        <v>174</v>
      </c>
      <c r="B60" s="23" t="s">
        <v>175</v>
      </c>
      <c r="C60" s="23">
        <v>1014.2218994929444</v>
      </c>
      <c r="D60" s="23">
        <v>330.90843020398773</v>
      </c>
      <c r="E60" s="23">
        <v>27.954218799665639</v>
      </c>
      <c r="F60" s="23">
        <v>343.57377207756451</v>
      </c>
      <c r="G60" s="23">
        <v>11217.181653287038</v>
      </c>
      <c r="H60" s="23">
        <v>2426.9153752987118</v>
      </c>
      <c r="I60" s="23">
        <v>2340.1252332947361</v>
      </c>
      <c r="J60" s="23">
        <v>1777.1056888984513</v>
      </c>
      <c r="K60" s="23">
        <v>2294.2860658075774</v>
      </c>
      <c r="L60" s="23">
        <v>900.86888107593506</v>
      </c>
      <c r="M60" s="23">
        <v>5763.0402217979599</v>
      </c>
      <c r="N60" s="23">
        <v>37491.686015982224</v>
      </c>
      <c r="O60" s="23">
        <v>5836.3151512475652</v>
      </c>
      <c r="P60" s="23">
        <v>2833.0852275493926</v>
      </c>
      <c r="Q60" s="23">
        <v>270.10317365607824</v>
      </c>
      <c r="R60" s="23">
        <v>6523.5633380510726</v>
      </c>
      <c r="S60" s="23">
        <v>9208.7291152006474</v>
      </c>
      <c r="T60" s="23">
        <v>5707.1975910987858</v>
      </c>
      <c r="U60" s="23">
        <v>30200.607448456074</v>
      </c>
      <c r="V60" s="23">
        <v>1456.5325692782403</v>
      </c>
      <c r="W60" s="23">
        <v>1660.7518371099584</v>
      </c>
      <c r="X60" s="23">
        <v>9569.3496993617227</v>
      </c>
      <c r="Y60" s="23">
        <v>3010.1810842354339</v>
      </c>
      <c r="Z60" s="23">
        <v>1393.5587959629231</v>
      </c>
      <c r="AA60" s="23">
        <v>1358.1312851618316</v>
      </c>
      <c r="AB60" s="23">
        <v>3775.955833686442</v>
      </c>
      <c r="AC60" s="23">
        <v>25343.944730238505</v>
      </c>
      <c r="AD60" s="23">
        <v>12835.429113540296</v>
      </c>
      <c r="AE60" s="23">
        <v>140456.24905983481</v>
      </c>
      <c r="AF60" s="23">
        <v>28476.222426156448</v>
      </c>
      <c r="AG60" s="23">
        <v>10290.414482469423</v>
      </c>
      <c r="AH60" s="23">
        <v>684.88922584980378</v>
      </c>
      <c r="AI60" s="23">
        <v>1775.4856262977255</v>
      </c>
      <c r="AJ60" s="23">
        <v>5199.3497906614657</v>
      </c>
      <c r="AK60" s="23">
        <v>2388.6829950620222</v>
      </c>
      <c r="AL60" s="23">
        <v>2249.1792901720355</v>
      </c>
      <c r="AM60" s="23">
        <v>6223.6107788225509</v>
      </c>
      <c r="AN60" s="23">
        <v>82116.445290309188</v>
      </c>
      <c r="AO60" s="23">
        <v>12982.342642406349</v>
      </c>
      <c r="AP60" s="23">
        <v>29762.934575891915</v>
      </c>
      <c r="AQ60" s="23">
        <v>3569.6743162638541</v>
      </c>
      <c r="AR60" s="23">
        <v>752.28816602446147</v>
      </c>
      <c r="AS60" s="23">
        <v>1677.1708539179961</v>
      </c>
      <c r="AT60" s="23">
        <v>3452.1370542226937</v>
      </c>
      <c r="AU60" s="23">
        <v>291.03298569780765</v>
      </c>
      <c r="AV60" s="23">
        <v>10.760624225219335</v>
      </c>
      <c r="AW60" s="23">
        <v>19.412087408522311</v>
      </c>
      <c r="AX60" s="23">
        <v>10691.1777859596</v>
      </c>
      <c r="AY60" s="23">
        <v>19931.622017795205</v>
      </c>
      <c r="AZ60" s="23">
        <v>1623.5716861835028</v>
      </c>
      <c r="BA60" s="23">
        <v>2430.4490199948254</v>
      </c>
      <c r="BB60" s="23">
        <v>20722.073779196486</v>
      </c>
      <c r="BC60" s="23">
        <v>9813.9274939315346</v>
      </c>
      <c r="BD60" s="23">
        <v>10286.042613472735</v>
      </c>
      <c r="BE60" s="23">
        <v>1319.2352557759343</v>
      </c>
      <c r="BF60" s="23">
        <v>90.87515396144731</v>
      </c>
      <c r="BG60" s="23">
        <v>7111.9243045800285</v>
      </c>
      <c r="BH60" s="23">
        <v>29379.615979541726</v>
      </c>
      <c r="BI60" s="23">
        <v>1121.8363069000993</v>
      </c>
      <c r="BJ60" s="23">
        <v>137541.10958560195</v>
      </c>
      <c r="BK60" s="23">
        <v>1919.6544925630346</v>
      </c>
      <c r="BL60" s="23">
        <v>19520.054244354731</v>
      </c>
      <c r="BM60" s="23">
        <v>189678.6111953221</v>
      </c>
      <c r="BN60" s="23">
        <v>87111.209472478571</v>
      </c>
      <c r="BO60" s="23">
        <v>43908.615225826434</v>
      </c>
      <c r="BP60" s="23">
        <v>23358.65642592002</v>
      </c>
      <c r="BQ60" s="23">
        <v>3855.4064732842253</v>
      </c>
      <c r="BR60" s="23">
        <v>1433.456794867531</v>
      </c>
      <c r="BS60" s="23">
        <v>0</v>
      </c>
      <c r="BT60" s="64">
        <v>1142138.7110290579</v>
      </c>
      <c r="BU60" s="23">
        <v>9763079.0916020405</v>
      </c>
      <c r="BV60" s="23">
        <v>0</v>
      </c>
      <c r="BW60" s="23">
        <v>0</v>
      </c>
      <c r="BX60" s="23">
        <v>0</v>
      </c>
      <c r="BY60" s="23">
        <v>135863.30666174027</v>
      </c>
      <c r="BZ60" s="23">
        <v>0</v>
      </c>
      <c r="CA60" s="23">
        <v>0</v>
      </c>
      <c r="CB60" s="23">
        <v>0</v>
      </c>
      <c r="CC60" s="23">
        <v>0</v>
      </c>
      <c r="CD60" s="23">
        <v>0</v>
      </c>
      <c r="CE60" s="23">
        <v>0</v>
      </c>
      <c r="CF60" s="23">
        <v>101193.68039650084</v>
      </c>
      <c r="CG60" s="23">
        <v>0</v>
      </c>
      <c r="CH60" s="23">
        <v>0</v>
      </c>
      <c r="CI60" s="23">
        <v>0</v>
      </c>
      <c r="CJ60" s="34">
        <f t="shared" si="1"/>
        <v>11142274.78968934</v>
      </c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  <c r="EH60" s="23"/>
      <c r="EI60" s="23"/>
      <c r="EJ60" s="23"/>
      <c r="EK60" s="23"/>
      <c r="EL60" s="23"/>
      <c r="EM60" s="23"/>
      <c r="EN60" s="23"/>
      <c r="EO60" s="23"/>
      <c r="EP60" s="23"/>
      <c r="EQ60" s="23"/>
      <c r="ER60" s="23"/>
      <c r="ES60" s="23"/>
      <c r="ET60" s="23"/>
      <c r="EU60" s="23"/>
      <c r="EV60" s="23"/>
      <c r="EW60" s="23"/>
      <c r="EX60" s="23"/>
      <c r="EY60" s="23"/>
      <c r="EZ60" s="23"/>
      <c r="FA60" s="23"/>
      <c r="FB60" s="23"/>
      <c r="FC60" s="23"/>
      <c r="FD60" s="23"/>
      <c r="FE60" s="23"/>
      <c r="FF60" s="23"/>
      <c r="FG60" s="23"/>
      <c r="FH60" s="23"/>
      <c r="FI60" s="23"/>
      <c r="FJ60" s="23"/>
      <c r="FK60" s="23"/>
      <c r="FL60" s="23"/>
      <c r="FM60" s="23"/>
      <c r="FN60" s="23"/>
      <c r="FO60" s="23"/>
      <c r="FP60" s="23"/>
      <c r="FQ60" s="23"/>
      <c r="FR60" s="23"/>
      <c r="FS60" s="23"/>
      <c r="FT60" s="23"/>
      <c r="FU60" s="23"/>
      <c r="FV60" s="23"/>
      <c r="FW60" s="23"/>
      <c r="FX60" s="23"/>
    </row>
    <row r="61" spans="1:180" x14ac:dyDescent="0.2">
      <c r="A61" s="1" t="s">
        <v>176</v>
      </c>
      <c r="B61" s="23" t="s">
        <v>177</v>
      </c>
      <c r="C61" s="23">
        <v>239466.71695664537</v>
      </c>
      <c r="D61" s="23">
        <v>119454.83215584313</v>
      </c>
      <c r="E61" s="23">
        <v>2355.593775182364</v>
      </c>
      <c r="F61" s="23">
        <v>7078.2826238726566</v>
      </c>
      <c r="G61" s="23">
        <v>966889.85604039894</v>
      </c>
      <c r="H61" s="23">
        <v>39009.509061468896</v>
      </c>
      <c r="I61" s="23">
        <v>48721.646387332796</v>
      </c>
      <c r="J61" s="23">
        <v>38503.407642923929</v>
      </c>
      <c r="K61" s="23">
        <v>77657.884735962551</v>
      </c>
      <c r="L61" s="23">
        <v>28295.674842417448</v>
      </c>
      <c r="M61" s="23">
        <v>154640.73464572127</v>
      </c>
      <c r="N61" s="23">
        <v>672159.14028074394</v>
      </c>
      <c r="O61" s="23">
        <v>76085.140824129267</v>
      </c>
      <c r="P61" s="23">
        <v>62020.829220202599</v>
      </c>
      <c r="Q61" s="23">
        <v>8319.0784328706723</v>
      </c>
      <c r="R61" s="23">
        <v>141448.12006247262</v>
      </c>
      <c r="S61" s="23">
        <v>164787.0983777247</v>
      </c>
      <c r="T61" s="23">
        <v>181250.9747347761</v>
      </c>
      <c r="U61" s="23">
        <v>500906.59941863484</v>
      </c>
      <c r="V61" s="23">
        <v>25363.52385609036</v>
      </c>
      <c r="W61" s="23">
        <v>53803.782849273062</v>
      </c>
      <c r="X61" s="23">
        <v>189758.52749477117</v>
      </c>
      <c r="Y61" s="23">
        <v>57191.447260028152</v>
      </c>
      <c r="Z61" s="23">
        <v>125514.8773299563</v>
      </c>
      <c r="AA61" s="23">
        <v>106300.41227309962</v>
      </c>
      <c r="AB61" s="23">
        <v>468401.16658449022</v>
      </c>
      <c r="AC61" s="23">
        <v>1370858.8740868226</v>
      </c>
      <c r="AD61" s="23">
        <v>175740.99217879435</v>
      </c>
      <c r="AE61" s="23">
        <v>2509690.459089126</v>
      </c>
      <c r="AF61" s="23">
        <v>1156316.6331833659</v>
      </c>
      <c r="AG61" s="23">
        <v>296851.54917854571</v>
      </c>
      <c r="AH61" s="23">
        <v>32310.113099959486</v>
      </c>
      <c r="AI61" s="23">
        <v>113401.39696323308</v>
      </c>
      <c r="AJ61" s="23">
        <v>242582.74161535149</v>
      </c>
      <c r="AK61" s="23">
        <v>74113.961130400436</v>
      </c>
      <c r="AL61" s="23">
        <v>286886.65807724377</v>
      </c>
      <c r="AM61" s="23">
        <v>319094.72033657558</v>
      </c>
      <c r="AN61" s="23">
        <v>287560.4798796518</v>
      </c>
      <c r="AO61" s="23">
        <v>702901.76927192509</v>
      </c>
      <c r="AP61" s="23">
        <v>1233426.4606474524</v>
      </c>
      <c r="AQ61" s="23">
        <v>692977.79061824467</v>
      </c>
      <c r="AR61" s="23">
        <v>81679.503452307588</v>
      </c>
      <c r="AS61" s="23">
        <v>257068.44690238999</v>
      </c>
      <c r="AT61" s="23">
        <v>302600.65100625419</v>
      </c>
      <c r="AU61" s="23">
        <v>1303669.2063314156</v>
      </c>
      <c r="AV61" s="23">
        <v>7318.5575691604545</v>
      </c>
      <c r="AW61" s="23">
        <v>11510.65070401356</v>
      </c>
      <c r="AX61" s="23">
        <v>483295.51657068206</v>
      </c>
      <c r="AY61" s="23">
        <v>908951.38827722124</v>
      </c>
      <c r="AZ61" s="23">
        <v>169777.83953085801</v>
      </c>
      <c r="BA61" s="23">
        <v>48119.587646123407</v>
      </c>
      <c r="BB61" s="23">
        <v>163393.90038409279</v>
      </c>
      <c r="BC61" s="23">
        <v>247801.33396801</v>
      </c>
      <c r="BD61" s="23">
        <v>609935.72575597744</v>
      </c>
      <c r="BE61" s="23">
        <v>70355.186673907971</v>
      </c>
      <c r="BF61" s="23">
        <v>21927.527992252679</v>
      </c>
      <c r="BG61" s="23">
        <v>391743.55650638312</v>
      </c>
      <c r="BH61" s="23">
        <v>1310032.6795652201</v>
      </c>
      <c r="BI61" s="23">
        <v>61915.794419448903</v>
      </c>
      <c r="BJ61" s="23">
        <v>1021580.5481597272</v>
      </c>
      <c r="BK61" s="23">
        <v>57417.337857124199</v>
      </c>
      <c r="BL61" s="23">
        <v>1029011.5681390936</v>
      </c>
      <c r="BM61" s="23">
        <v>1250806.2542871826</v>
      </c>
      <c r="BN61" s="23">
        <v>311590.9537263895</v>
      </c>
      <c r="BO61" s="23">
        <v>268626.5951389299</v>
      </c>
      <c r="BP61" s="23">
        <v>345411.52459975466</v>
      </c>
      <c r="BQ61" s="23">
        <v>82079.395887216626</v>
      </c>
      <c r="BR61" s="23">
        <v>99950.849624074181</v>
      </c>
      <c r="BS61" s="23">
        <v>0</v>
      </c>
      <c r="BT61" s="64">
        <v>24967671.537898943</v>
      </c>
      <c r="BU61" s="23">
        <v>1455638.1044745566</v>
      </c>
      <c r="BV61" s="23">
        <v>0</v>
      </c>
      <c r="BW61" s="23">
        <v>0</v>
      </c>
      <c r="BX61" s="23">
        <v>708784.42359826015</v>
      </c>
      <c r="BY61" s="23">
        <v>46998.926094911403</v>
      </c>
      <c r="BZ61" s="23">
        <v>0</v>
      </c>
      <c r="CA61" s="23">
        <v>0</v>
      </c>
      <c r="CB61" s="23">
        <v>0</v>
      </c>
      <c r="CC61" s="23">
        <v>0</v>
      </c>
      <c r="CD61" s="23">
        <v>259.6198240857525</v>
      </c>
      <c r="CE61" s="23">
        <v>0</v>
      </c>
      <c r="CF61" s="23">
        <v>298069.4353191189</v>
      </c>
      <c r="CG61" s="23">
        <v>0</v>
      </c>
      <c r="CH61" s="23">
        <v>0</v>
      </c>
      <c r="CI61" s="23">
        <v>407533.17706149601</v>
      </c>
      <c r="CJ61" s="34">
        <f t="shared" si="1"/>
        <v>27884955.224271368</v>
      </c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23"/>
      <c r="ET61" s="23"/>
      <c r="EU61" s="23"/>
      <c r="EV61" s="23"/>
      <c r="EW61" s="23"/>
      <c r="EX61" s="23"/>
      <c r="EY61" s="23"/>
      <c r="EZ61" s="23"/>
      <c r="FA61" s="23"/>
      <c r="FB61" s="23"/>
      <c r="FC61" s="23"/>
      <c r="FD61" s="23"/>
      <c r="FE61" s="23"/>
      <c r="FF61" s="23"/>
      <c r="FG61" s="23"/>
      <c r="FH61" s="23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23"/>
      <c r="FU61" s="23"/>
      <c r="FV61" s="23"/>
      <c r="FW61" s="23"/>
      <c r="FX61" s="23"/>
    </row>
    <row r="62" spans="1:180" x14ac:dyDescent="0.2">
      <c r="A62" s="1" t="s">
        <v>180</v>
      </c>
      <c r="B62" s="23" t="s">
        <v>181</v>
      </c>
      <c r="C62" s="23">
        <v>82485.946083499832</v>
      </c>
      <c r="D62" s="23">
        <v>35364.462876111567</v>
      </c>
      <c r="E62" s="23">
        <v>7726.3140734785266</v>
      </c>
      <c r="F62" s="23">
        <v>2518.3756514558199</v>
      </c>
      <c r="G62" s="23">
        <v>144319.24258389522</v>
      </c>
      <c r="H62" s="23">
        <v>5958.4959707301032</v>
      </c>
      <c r="I62" s="23">
        <v>6738.9029009960796</v>
      </c>
      <c r="J62" s="23">
        <v>11944.247022964548</v>
      </c>
      <c r="K62" s="23">
        <v>15679.872845694843</v>
      </c>
      <c r="L62" s="23">
        <v>7836.0669103934188</v>
      </c>
      <c r="M62" s="23">
        <v>34164.583242513807</v>
      </c>
      <c r="N62" s="23">
        <v>167255.89251458191</v>
      </c>
      <c r="O62" s="23">
        <v>20039.391274198253</v>
      </c>
      <c r="P62" s="23">
        <v>20766.803640292128</v>
      </c>
      <c r="Q62" s="23">
        <v>1793.1727003191227</v>
      </c>
      <c r="R62" s="23">
        <v>34413.089352487841</v>
      </c>
      <c r="S62" s="23">
        <v>43002.699063950677</v>
      </c>
      <c r="T62" s="23">
        <v>22476.752778531605</v>
      </c>
      <c r="U62" s="23">
        <v>96878.199539378198</v>
      </c>
      <c r="V62" s="23">
        <v>6512.5052135493661</v>
      </c>
      <c r="W62" s="23">
        <v>17909.193607878231</v>
      </c>
      <c r="X62" s="23">
        <v>26386.283963721948</v>
      </c>
      <c r="Y62" s="23">
        <v>13560.221360117815</v>
      </c>
      <c r="Z62" s="23">
        <v>147342.45422774952</v>
      </c>
      <c r="AA62" s="23">
        <v>58121.214255322127</v>
      </c>
      <c r="AB62" s="23">
        <v>196890.37258761213</v>
      </c>
      <c r="AC62" s="23">
        <v>305241.11411535152</v>
      </c>
      <c r="AD62" s="23">
        <v>87248.811856571774</v>
      </c>
      <c r="AE62" s="23">
        <v>551742.7859081655</v>
      </c>
      <c r="AF62" s="23">
        <v>531507.65479642246</v>
      </c>
      <c r="AG62" s="23">
        <v>307304.53418556985</v>
      </c>
      <c r="AH62" s="23">
        <v>13159.046553683</v>
      </c>
      <c r="AI62" s="23">
        <v>333551.70557868329</v>
      </c>
      <c r="AJ62" s="23">
        <v>164797.02581338616</v>
      </c>
      <c r="AK62" s="23">
        <v>62686.156985904912</v>
      </c>
      <c r="AL62" s="23">
        <v>98496.719211447227</v>
      </c>
      <c r="AM62" s="23">
        <v>78292.004553088656</v>
      </c>
      <c r="AN62" s="23">
        <v>47825.622389618293</v>
      </c>
      <c r="AO62" s="23">
        <v>462971.1162364076</v>
      </c>
      <c r="AP62" s="23">
        <v>475506.97165729798</v>
      </c>
      <c r="AQ62" s="23">
        <v>246561.73715165287</v>
      </c>
      <c r="AR62" s="23">
        <v>161298.14857642312</v>
      </c>
      <c r="AS62" s="23">
        <v>49906.044530723702</v>
      </c>
      <c r="AT62" s="23">
        <v>162118.24638338113</v>
      </c>
      <c r="AU62" s="23">
        <v>5401.9704094279296</v>
      </c>
      <c r="AV62" s="23">
        <v>1268.8432314035899</v>
      </c>
      <c r="AW62" s="23">
        <v>2829.3329795329805</v>
      </c>
      <c r="AX62" s="23">
        <v>239938.55871728304</v>
      </c>
      <c r="AY62" s="23">
        <v>392100.52474306058</v>
      </c>
      <c r="AZ62" s="23">
        <v>44590.103278199669</v>
      </c>
      <c r="BA62" s="23">
        <v>189.0246605284172</v>
      </c>
      <c r="BB62" s="23">
        <v>79029.809345842514</v>
      </c>
      <c r="BC62" s="23">
        <v>106944.60750044954</v>
      </c>
      <c r="BD62" s="23">
        <v>809693.0495475257</v>
      </c>
      <c r="BE62" s="23">
        <v>29989.085149746355</v>
      </c>
      <c r="BF62" s="23">
        <v>6456.7645634011897</v>
      </c>
      <c r="BG62" s="23">
        <v>196372.3007488444</v>
      </c>
      <c r="BH62" s="23">
        <v>472527.80499789055</v>
      </c>
      <c r="BI62" s="23">
        <v>1062.3117677965147</v>
      </c>
      <c r="BJ62" s="23">
        <v>630941.42397840368</v>
      </c>
      <c r="BK62" s="23">
        <v>47564.107500627695</v>
      </c>
      <c r="BL62" s="23">
        <v>181933.96644990542</v>
      </c>
      <c r="BM62" s="23">
        <v>199237.33532670606</v>
      </c>
      <c r="BN62" s="23">
        <v>48349.519975513802</v>
      </c>
      <c r="BO62" s="23">
        <v>40620.143242280508</v>
      </c>
      <c r="BP62" s="23">
        <v>112070.99509907172</v>
      </c>
      <c r="BQ62" s="23">
        <v>24723.224358758591</v>
      </c>
      <c r="BR62" s="23">
        <v>61485.331452490878</v>
      </c>
      <c r="BS62" s="23">
        <v>0</v>
      </c>
      <c r="BT62" s="64">
        <v>9103620.3417498916</v>
      </c>
      <c r="BU62" s="23">
        <v>1801070.7875606802</v>
      </c>
      <c r="BV62" s="23">
        <v>0</v>
      </c>
      <c r="BW62" s="23">
        <v>0</v>
      </c>
      <c r="BX62" s="23">
        <v>10444883.281774344</v>
      </c>
      <c r="BY62" s="23">
        <v>86209619.087973639</v>
      </c>
      <c r="BZ62" s="23">
        <v>215331.92263205483</v>
      </c>
      <c r="CA62" s="23">
        <v>219579.3917091495</v>
      </c>
      <c r="CB62" s="23">
        <v>0</v>
      </c>
      <c r="CC62" s="23">
        <v>0</v>
      </c>
      <c r="CD62" s="23">
        <v>0</v>
      </c>
      <c r="CE62" s="23">
        <v>0</v>
      </c>
      <c r="CF62" s="23">
        <v>1067778.7022476674</v>
      </c>
      <c r="CG62" s="23">
        <v>0</v>
      </c>
      <c r="CH62" s="23">
        <v>0</v>
      </c>
      <c r="CI62" s="23">
        <v>888471.70716271095</v>
      </c>
      <c r="CJ62" s="34">
        <f t="shared" si="1"/>
        <v>109950355.22281013</v>
      </c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  <c r="EH62" s="23"/>
      <c r="EI62" s="23"/>
      <c r="EJ62" s="23"/>
      <c r="EK62" s="23"/>
      <c r="EL62" s="23"/>
      <c r="EM62" s="23"/>
      <c r="EN62" s="23"/>
      <c r="EO62" s="23"/>
      <c r="EP62" s="23"/>
      <c r="EQ62" s="23"/>
      <c r="ER62" s="23"/>
      <c r="ES62" s="23"/>
      <c r="ET62" s="23"/>
      <c r="EU62" s="23"/>
      <c r="EV62" s="23"/>
      <c r="EW62" s="23"/>
      <c r="EX62" s="23"/>
      <c r="EY62" s="23"/>
      <c r="EZ62" s="23"/>
      <c r="FA62" s="23"/>
      <c r="FB62" s="23"/>
      <c r="FC62" s="23"/>
      <c r="FD62" s="23"/>
      <c r="FE62" s="23"/>
      <c r="FF62" s="23"/>
      <c r="FG62" s="23"/>
      <c r="FH62" s="23"/>
      <c r="FI62" s="23"/>
      <c r="FJ62" s="23"/>
      <c r="FK62" s="23"/>
      <c r="FL62" s="23"/>
      <c r="FM62" s="23"/>
      <c r="FN62" s="23"/>
      <c r="FO62" s="23"/>
      <c r="FP62" s="23"/>
      <c r="FQ62" s="23"/>
      <c r="FR62" s="23"/>
      <c r="FS62" s="23"/>
      <c r="FT62" s="23"/>
      <c r="FU62" s="23"/>
      <c r="FV62" s="23"/>
      <c r="FW62" s="23"/>
      <c r="FX62" s="23"/>
    </row>
    <row r="63" spans="1:180" x14ac:dyDescent="0.2">
      <c r="A63" s="1" t="s">
        <v>178</v>
      </c>
      <c r="B63" s="23" t="s">
        <v>179</v>
      </c>
      <c r="C63" s="23">
        <v>10607.935614720287</v>
      </c>
      <c r="D63" s="23">
        <v>60.325796205855653</v>
      </c>
      <c r="E63" s="23">
        <v>105.33726938264708</v>
      </c>
      <c r="F63" s="23">
        <v>76.14656638582079</v>
      </c>
      <c r="G63" s="23">
        <v>3016.5377473280419</v>
      </c>
      <c r="H63" s="23">
        <v>196.72747598261893</v>
      </c>
      <c r="I63" s="23">
        <v>337.31142664089299</v>
      </c>
      <c r="J63" s="23">
        <v>428.84153316864263</v>
      </c>
      <c r="K63" s="23">
        <v>534.58013333884492</v>
      </c>
      <c r="L63" s="23">
        <v>190.38347478296913</v>
      </c>
      <c r="M63" s="23">
        <v>307.22428003771699</v>
      </c>
      <c r="N63" s="23">
        <v>1722.4555100825273</v>
      </c>
      <c r="O63" s="23">
        <v>510.81852778669077</v>
      </c>
      <c r="P63" s="23">
        <v>351.11245746531671</v>
      </c>
      <c r="Q63" s="23">
        <v>35.333411475842951</v>
      </c>
      <c r="R63" s="23">
        <v>1851.8453748531485</v>
      </c>
      <c r="S63" s="23">
        <v>627.10272364131015</v>
      </c>
      <c r="T63" s="23">
        <v>399.45661109497837</v>
      </c>
      <c r="U63" s="23">
        <v>3222.1555674218889</v>
      </c>
      <c r="V63" s="23">
        <v>106.06769533099029</v>
      </c>
      <c r="W63" s="23">
        <v>115.93455503290816</v>
      </c>
      <c r="X63" s="23">
        <v>965.03453201527611</v>
      </c>
      <c r="Y63" s="23">
        <v>410.52445692331645</v>
      </c>
      <c r="Z63" s="23">
        <v>289.81176637777321</v>
      </c>
      <c r="AA63" s="23">
        <v>1027.5665622467607</v>
      </c>
      <c r="AB63" s="23">
        <v>10434.815425250323</v>
      </c>
      <c r="AC63" s="23">
        <v>25786.474450825386</v>
      </c>
      <c r="AD63" s="23">
        <v>19217.135138329242</v>
      </c>
      <c r="AE63" s="23">
        <v>66653.642373313327</v>
      </c>
      <c r="AF63" s="23">
        <v>30174.581068800118</v>
      </c>
      <c r="AG63" s="23">
        <v>66165.358351984381</v>
      </c>
      <c r="AH63" s="23">
        <v>0</v>
      </c>
      <c r="AI63" s="23">
        <v>201.76337042105973</v>
      </c>
      <c r="AJ63" s="23">
        <v>14709.900772906605</v>
      </c>
      <c r="AK63" s="23">
        <v>2668.7848558962023</v>
      </c>
      <c r="AL63" s="23">
        <v>5318.9473012541512</v>
      </c>
      <c r="AM63" s="23">
        <v>2503.4399504723588</v>
      </c>
      <c r="AN63" s="23">
        <v>941.3786145144212</v>
      </c>
      <c r="AO63" s="23">
        <v>18499.847659005187</v>
      </c>
      <c r="AP63" s="23">
        <v>28809.206272673771</v>
      </c>
      <c r="AQ63" s="23">
        <v>539.59238151349246</v>
      </c>
      <c r="AR63" s="23">
        <v>212.51227222332503</v>
      </c>
      <c r="AS63" s="23">
        <v>246.49253904980961</v>
      </c>
      <c r="AT63" s="23">
        <v>2947.7587009492304</v>
      </c>
      <c r="AU63" s="23">
        <v>14071.467569722325</v>
      </c>
      <c r="AV63" s="23">
        <v>8568.4702942049407</v>
      </c>
      <c r="AW63" s="23">
        <v>1423.5427859156307</v>
      </c>
      <c r="AX63" s="23">
        <v>9601.9567285451412</v>
      </c>
      <c r="AY63" s="23">
        <v>15741.138467777868</v>
      </c>
      <c r="AZ63" s="23">
        <v>1683.7332263733297</v>
      </c>
      <c r="BA63" s="23">
        <v>0</v>
      </c>
      <c r="BB63" s="23">
        <v>1297.3692556254946</v>
      </c>
      <c r="BC63" s="23">
        <v>6931.0167902599405</v>
      </c>
      <c r="BD63" s="23">
        <v>8647.1570536433919</v>
      </c>
      <c r="BE63" s="23">
        <v>1325.4641730007199</v>
      </c>
      <c r="BF63" s="23">
        <v>184.26205199546519</v>
      </c>
      <c r="BG63" s="23">
        <v>9417.8340633309181</v>
      </c>
      <c r="BH63" s="23">
        <v>91295.720933120596</v>
      </c>
      <c r="BI63" s="23">
        <v>0.30579249351788951</v>
      </c>
      <c r="BJ63" s="23">
        <v>120989.75234522334</v>
      </c>
      <c r="BK63" s="23">
        <v>8038.0987348996168</v>
      </c>
      <c r="BL63" s="23">
        <v>1439111.5476000777</v>
      </c>
      <c r="BM63" s="23">
        <v>314211.69156357809</v>
      </c>
      <c r="BN63" s="23">
        <v>2684.8343399538408</v>
      </c>
      <c r="BO63" s="23">
        <v>1971.5430497554742</v>
      </c>
      <c r="BP63" s="23">
        <v>2861.2934070452116</v>
      </c>
      <c r="BQ63" s="23">
        <v>3191.8941808977497</v>
      </c>
      <c r="BR63" s="23">
        <v>4832.4420063664211</v>
      </c>
      <c r="BS63" s="23">
        <v>0</v>
      </c>
      <c r="BT63" s="64">
        <v>2391610.7389829122</v>
      </c>
      <c r="BU63" s="23">
        <v>967027.0531355585</v>
      </c>
      <c r="BV63" s="23">
        <v>0</v>
      </c>
      <c r="BW63" s="23">
        <v>0</v>
      </c>
      <c r="BX63" s="23">
        <v>0</v>
      </c>
      <c r="BY63" s="23">
        <v>0</v>
      </c>
      <c r="BZ63" s="23">
        <v>0</v>
      </c>
      <c r="CA63" s="23">
        <v>0</v>
      </c>
      <c r="CB63" s="23">
        <v>0</v>
      </c>
      <c r="CC63" s="23">
        <v>0</v>
      </c>
      <c r="CD63" s="23">
        <v>0</v>
      </c>
      <c r="CE63" s="23">
        <v>0</v>
      </c>
      <c r="CF63" s="23">
        <v>757.2423334756138</v>
      </c>
      <c r="CG63" s="23">
        <v>0</v>
      </c>
      <c r="CH63" s="23">
        <v>0</v>
      </c>
      <c r="CI63" s="23">
        <v>142353.13161476277</v>
      </c>
      <c r="CJ63" s="34">
        <f t="shared" si="1"/>
        <v>3501748.166066709</v>
      </c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23"/>
      <c r="ET63" s="23"/>
      <c r="EU63" s="23"/>
      <c r="EV63" s="23"/>
      <c r="EW63" s="23"/>
      <c r="EX63" s="23"/>
      <c r="EY63" s="23"/>
      <c r="EZ63" s="23"/>
      <c r="FA63" s="23"/>
      <c r="FB63" s="23"/>
      <c r="FC63" s="23"/>
      <c r="FD63" s="23"/>
      <c r="FE63" s="23"/>
      <c r="FF63" s="23"/>
      <c r="FG63" s="23"/>
      <c r="FH63" s="23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23"/>
      <c r="FU63" s="23"/>
      <c r="FV63" s="23"/>
      <c r="FW63" s="23"/>
      <c r="FX63" s="23"/>
    </row>
    <row r="64" spans="1:180" x14ac:dyDescent="0.2">
      <c r="A64" s="1" t="s">
        <v>184</v>
      </c>
      <c r="B64" s="23" t="s">
        <v>185</v>
      </c>
      <c r="C64" s="23">
        <v>13516.478004370918</v>
      </c>
      <c r="D64" s="23">
        <v>97334.146212095555</v>
      </c>
      <c r="E64" s="23">
        <v>1219.6112856344362</v>
      </c>
      <c r="F64" s="23">
        <v>519.36463533991878</v>
      </c>
      <c r="G64" s="23">
        <v>15509.501085998752</v>
      </c>
      <c r="H64" s="23">
        <v>1421.8044910684541</v>
      </c>
      <c r="I64" s="23">
        <v>1461.2087814138417</v>
      </c>
      <c r="J64" s="23">
        <v>2044.3314859186296</v>
      </c>
      <c r="K64" s="23">
        <v>2510.4220578983004</v>
      </c>
      <c r="L64" s="23">
        <v>327.1847775785796</v>
      </c>
      <c r="M64" s="23">
        <v>7898.5226400938591</v>
      </c>
      <c r="N64" s="23">
        <v>100149.71859751327</v>
      </c>
      <c r="O64" s="23">
        <v>4277.3933636531001</v>
      </c>
      <c r="P64" s="23">
        <v>5119.0825992438804</v>
      </c>
      <c r="Q64" s="23">
        <v>393.33378671789944</v>
      </c>
      <c r="R64" s="23">
        <v>7005.2089865082944</v>
      </c>
      <c r="S64" s="23">
        <v>8415.0308668624821</v>
      </c>
      <c r="T64" s="23">
        <v>4604.9322209537913</v>
      </c>
      <c r="U64" s="23">
        <v>19516.587850575925</v>
      </c>
      <c r="V64" s="23">
        <v>1236.8596388825815</v>
      </c>
      <c r="W64" s="23">
        <v>2824.4520949253947</v>
      </c>
      <c r="X64" s="23">
        <v>5837.4899580424881</v>
      </c>
      <c r="Y64" s="23">
        <v>2603.4498670525636</v>
      </c>
      <c r="Z64" s="23">
        <v>6272.5313655681739</v>
      </c>
      <c r="AA64" s="23">
        <v>7671.883640948141</v>
      </c>
      <c r="AB64" s="23">
        <v>17746.113277451088</v>
      </c>
      <c r="AC64" s="23">
        <v>214592.53889050905</v>
      </c>
      <c r="AD64" s="23">
        <v>13944.18530076666</v>
      </c>
      <c r="AE64" s="23">
        <v>99507.17237301376</v>
      </c>
      <c r="AF64" s="23">
        <v>92208.832961918844</v>
      </c>
      <c r="AG64" s="23">
        <v>45163.820626947061</v>
      </c>
      <c r="AH64" s="23">
        <v>2332.4418253911199</v>
      </c>
      <c r="AI64" s="23">
        <v>3821.5772991383433</v>
      </c>
      <c r="AJ64" s="23">
        <v>29030.027472732163</v>
      </c>
      <c r="AK64" s="23">
        <v>14730.989999272422</v>
      </c>
      <c r="AL64" s="23">
        <v>18297.490152267608</v>
      </c>
      <c r="AM64" s="23">
        <v>13081.283514065821</v>
      </c>
      <c r="AN64" s="23">
        <v>10253.23042781008</v>
      </c>
      <c r="AO64" s="23">
        <v>78963.273965584609</v>
      </c>
      <c r="AP64" s="23">
        <v>84805.089028069837</v>
      </c>
      <c r="AQ64" s="23">
        <v>151055.66907566681</v>
      </c>
      <c r="AR64" s="23">
        <v>54688.595640322885</v>
      </c>
      <c r="AS64" s="23">
        <v>11502.132911154211</v>
      </c>
      <c r="AT64" s="23">
        <v>16968.563627605035</v>
      </c>
      <c r="AU64" s="23">
        <v>2089.3732803208277</v>
      </c>
      <c r="AV64" s="23">
        <v>49.436694889671912</v>
      </c>
      <c r="AW64" s="23">
        <v>107.70035239700609</v>
      </c>
      <c r="AX64" s="23">
        <v>81190.811618824664</v>
      </c>
      <c r="AY64" s="23">
        <v>195376.27454399382</v>
      </c>
      <c r="AZ64" s="23">
        <v>17448.222980620445</v>
      </c>
      <c r="BA64" s="23">
        <v>1089.4407894739959</v>
      </c>
      <c r="BB64" s="23">
        <v>8688.2319724658119</v>
      </c>
      <c r="BC64" s="23">
        <v>35385.724636852581</v>
      </c>
      <c r="BD64" s="23">
        <v>157099.0352724246</v>
      </c>
      <c r="BE64" s="23">
        <v>10392.717753612671</v>
      </c>
      <c r="BF64" s="23">
        <v>9645.6044409610786</v>
      </c>
      <c r="BG64" s="23">
        <v>75204.905740005837</v>
      </c>
      <c r="BH64" s="23">
        <v>878387.88352551416</v>
      </c>
      <c r="BI64" s="23">
        <v>2810.1780806613251</v>
      </c>
      <c r="BJ64" s="23">
        <v>2110192.3243182576</v>
      </c>
      <c r="BK64" s="23">
        <v>8062.3583345632087</v>
      </c>
      <c r="BL64" s="23">
        <v>576988.72218215815</v>
      </c>
      <c r="BM64" s="23">
        <v>248417.68397646205</v>
      </c>
      <c r="BN64" s="23">
        <v>38345.514726316898</v>
      </c>
      <c r="BO64" s="23">
        <v>34580.572501180999</v>
      </c>
      <c r="BP64" s="23">
        <v>42940.835555761791</v>
      </c>
      <c r="BQ64" s="23">
        <v>5108.6638524968139</v>
      </c>
      <c r="BR64" s="23">
        <v>6120.2933521183913</v>
      </c>
      <c r="BS64" s="23">
        <v>0</v>
      </c>
      <c r="BT64" s="64">
        <v>5838106.0691468809</v>
      </c>
      <c r="BU64" s="23">
        <v>3970352.6602149159</v>
      </c>
      <c r="BV64" s="23">
        <v>7423192.2683748277</v>
      </c>
      <c r="BW64" s="23">
        <v>0</v>
      </c>
      <c r="BX64" s="23">
        <v>71300330.122915208</v>
      </c>
      <c r="BY64" s="23">
        <v>4655932.2394143483</v>
      </c>
      <c r="BZ64" s="23">
        <v>0</v>
      </c>
      <c r="CA64" s="23">
        <v>0</v>
      </c>
      <c r="CB64" s="23">
        <v>0</v>
      </c>
      <c r="CC64" s="23">
        <v>0</v>
      </c>
      <c r="CD64" s="23">
        <v>0</v>
      </c>
      <c r="CE64" s="23">
        <v>0</v>
      </c>
      <c r="CF64" s="23">
        <v>5059395.1603969298</v>
      </c>
      <c r="CG64" s="23">
        <v>0</v>
      </c>
      <c r="CH64" s="23">
        <v>0</v>
      </c>
      <c r="CI64" s="23">
        <v>577201.38280462835</v>
      </c>
      <c r="CJ64" s="34">
        <f t="shared" si="1"/>
        <v>98824509.903267756</v>
      </c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  <c r="EH64" s="23"/>
      <c r="EI64" s="23"/>
      <c r="EJ64" s="23"/>
      <c r="EK64" s="23"/>
      <c r="EL64" s="23"/>
      <c r="EM64" s="23"/>
      <c r="EN64" s="23"/>
      <c r="EO64" s="23"/>
      <c r="EP64" s="23"/>
      <c r="EQ64" s="23"/>
      <c r="ER64" s="23"/>
      <c r="ES64" s="23"/>
      <c r="ET64" s="23"/>
      <c r="EU64" s="23"/>
      <c r="EV64" s="23"/>
      <c r="EW64" s="23"/>
      <c r="EX64" s="23"/>
      <c r="EY64" s="23"/>
      <c r="EZ64" s="23"/>
      <c r="FA64" s="23"/>
      <c r="FB64" s="23"/>
      <c r="FC64" s="23"/>
      <c r="FD64" s="23"/>
      <c r="FE64" s="23"/>
      <c r="FF64" s="23"/>
      <c r="FG64" s="23"/>
      <c r="FH64" s="23"/>
      <c r="FI64" s="23"/>
      <c r="FJ64" s="23"/>
      <c r="FK64" s="23"/>
      <c r="FL64" s="23"/>
      <c r="FM64" s="23"/>
      <c r="FN64" s="23"/>
      <c r="FO64" s="23"/>
      <c r="FP64" s="23"/>
      <c r="FQ64" s="23"/>
      <c r="FR64" s="23"/>
      <c r="FS64" s="23"/>
      <c r="FT64" s="23"/>
      <c r="FU64" s="23"/>
      <c r="FV64" s="23"/>
      <c r="FW64" s="23"/>
      <c r="FX64" s="23"/>
    </row>
    <row r="65" spans="1:180" x14ac:dyDescent="0.2">
      <c r="A65" s="1" t="s">
        <v>182</v>
      </c>
      <c r="B65" s="23" t="s">
        <v>183</v>
      </c>
      <c r="C65" s="23">
        <v>1001.288770023452</v>
      </c>
      <c r="D65" s="23">
        <v>221.19117272152133</v>
      </c>
      <c r="E65" s="23">
        <v>37.810189178440631</v>
      </c>
      <c r="F65" s="23">
        <v>8.3340733572479735</v>
      </c>
      <c r="G65" s="23">
        <v>9136.1535634605734</v>
      </c>
      <c r="H65" s="23">
        <v>1400.0715905410893</v>
      </c>
      <c r="I65" s="23">
        <v>791.96633419898922</v>
      </c>
      <c r="J65" s="23">
        <v>2772.6120493756548</v>
      </c>
      <c r="K65" s="23">
        <v>2427.7759994742983</v>
      </c>
      <c r="L65" s="23">
        <v>433.09728947517465</v>
      </c>
      <c r="M65" s="23">
        <v>4348.9234387251545</v>
      </c>
      <c r="N65" s="23">
        <v>40282.686914394042</v>
      </c>
      <c r="O65" s="23">
        <v>4517.8444136080707</v>
      </c>
      <c r="P65" s="23">
        <v>1729.5802554592676</v>
      </c>
      <c r="Q65" s="23">
        <v>188.79462093910473</v>
      </c>
      <c r="R65" s="23">
        <v>6692.4938068652245</v>
      </c>
      <c r="S65" s="23">
        <v>9224.1190060702302</v>
      </c>
      <c r="T65" s="23">
        <v>3857.4362432776766</v>
      </c>
      <c r="U65" s="23">
        <v>19481.95989874861</v>
      </c>
      <c r="V65" s="23">
        <v>713.79307649966415</v>
      </c>
      <c r="W65" s="23">
        <v>941.59066482667617</v>
      </c>
      <c r="X65" s="23">
        <v>6400.1163800993372</v>
      </c>
      <c r="Y65" s="23">
        <v>3159.1118573983094</v>
      </c>
      <c r="Z65" s="23">
        <v>322.57873543901712</v>
      </c>
      <c r="AA65" s="23">
        <v>999.83369268594174</v>
      </c>
      <c r="AB65" s="23">
        <v>1773.2709893968906</v>
      </c>
      <c r="AC65" s="23">
        <v>11100.823394345376</v>
      </c>
      <c r="AD65" s="23">
        <v>1644.0909503107725</v>
      </c>
      <c r="AE65" s="23">
        <v>9168.6010377025486</v>
      </c>
      <c r="AF65" s="23">
        <v>9208.9489683778447</v>
      </c>
      <c r="AG65" s="23">
        <v>3855.0093099382707</v>
      </c>
      <c r="AH65" s="23">
        <v>382.13816017719796</v>
      </c>
      <c r="AI65" s="23">
        <v>1185.6054733569424</v>
      </c>
      <c r="AJ65" s="23">
        <v>2843.8792904141146</v>
      </c>
      <c r="AK65" s="23">
        <v>914.48546998462007</v>
      </c>
      <c r="AL65" s="23">
        <v>1832.9561468039467</v>
      </c>
      <c r="AM65" s="23">
        <v>3105.0841738939398</v>
      </c>
      <c r="AN65" s="23">
        <v>4159.0729025472283</v>
      </c>
      <c r="AO65" s="23">
        <v>6332.3767396184639</v>
      </c>
      <c r="AP65" s="23">
        <v>14663.837699768666</v>
      </c>
      <c r="AQ65" s="23">
        <v>21150.080699619662</v>
      </c>
      <c r="AR65" s="23">
        <v>405.69310886178567</v>
      </c>
      <c r="AS65" s="23">
        <v>1005.3954080164765</v>
      </c>
      <c r="AT65" s="23">
        <v>748.57378337516343</v>
      </c>
      <c r="AU65" s="23">
        <v>851.37097884403124</v>
      </c>
      <c r="AV65" s="23">
        <v>110.37919281222366</v>
      </c>
      <c r="AW65" s="23">
        <v>24.335498740961608</v>
      </c>
      <c r="AX65" s="23">
        <v>4828.7806782547141</v>
      </c>
      <c r="AY65" s="23">
        <v>15098.898148615073</v>
      </c>
      <c r="AZ65" s="23">
        <v>2055.3748413513431</v>
      </c>
      <c r="BA65" s="23">
        <v>0</v>
      </c>
      <c r="BB65" s="23">
        <v>636.91768154840292</v>
      </c>
      <c r="BC65" s="23">
        <v>2648.4626205109253</v>
      </c>
      <c r="BD65" s="23">
        <v>9260.8427076437347</v>
      </c>
      <c r="BE65" s="23">
        <v>449.21705374014499</v>
      </c>
      <c r="BF65" s="23">
        <v>187.96663291634093</v>
      </c>
      <c r="BG65" s="23">
        <v>3780.2063633233079</v>
      </c>
      <c r="BH65" s="23">
        <v>56856.464083371029</v>
      </c>
      <c r="BI65" s="23">
        <v>5722.1988146528383</v>
      </c>
      <c r="BJ65" s="23">
        <v>102356.32905850507</v>
      </c>
      <c r="BK65" s="23">
        <v>776.94261640017316</v>
      </c>
      <c r="BL65" s="23">
        <v>19733.127452242039</v>
      </c>
      <c r="BM65" s="23">
        <v>30088.814386884485</v>
      </c>
      <c r="BN65" s="23">
        <v>12288.94191802292</v>
      </c>
      <c r="BO65" s="23">
        <v>8033.8563283598269</v>
      </c>
      <c r="BP65" s="23">
        <v>33396.446243235201</v>
      </c>
      <c r="BQ65" s="23">
        <v>1529.7948271429871</v>
      </c>
      <c r="BR65" s="23">
        <v>1116.3471053740623</v>
      </c>
      <c r="BS65" s="23">
        <v>0</v>
      </c>
      <c r="BT65" s="64">
        <v>528403.10297584452</v>
      </c>
      <c r="BU65" s="23">
        <v>2279874.2053421251</v>
      </c>
      <c r="BV65" s="23">
        <v>0</v>
      </c>
      <c r="BW65" s="23">
        <v>0</v>
      </c>
      <c r="BX65" s="23">
        <v>0</v>
      </c>
      <c r="BY65" s="23">
        <v>0</v>
      </c>
      <c r="BZ65" s="23">
        <v>0</v>
      </c>
      <c r="CA65" s="23">
        <v>0</v>
      </c>
      <c r="CB65" s="23">
        <v>0</v>
      </c>
      <c r="CC65" s="23">
        <v>0</v>
      </c>
      <c r="CD65" s="23">
        <v>45.416335157024221</v>
      </c>
      <c r="CE65" s="23">
        <v>0</v>
      </c>
      <c r="CF65" s="23">
        <v>22307.892364143838</v>
      </c>
      <c r="CG65" s="23">
        <v>0</v>
      </c>
      <c r="CH65" s="23">
        <v>0</v>
      </c>
      <c r="CI65" s="23">
        <v>59449.945585921218</v>
      </c>
      <c r="CJ65" s="34">
        <f t="shared" si="1"/>
        <v>2890080.5626031919</v>
      </c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23"/>
      <c r="ET65" s="23"/>
      <c r="EU65" s="23"/>
      <c r="EV65" s="23"/>
      <c r="EW65" s="23"/>
      <c r="EX65" s="23"/>
      <c r="EY65" s="23"/>
      <c r="EZ65" s="23"/>
      <c r="FA65" s="23"/>
      <c r="FB65" s="23"/>
      <c r="FC65" s="23"/>
      <c r="FD65" s="23"/>
      <c r="FE65" s="23"/>
      <c r="FF65" s="23"/>
      <c r="FG65" s="23"/>
      <c r="FH65" s="23"/>
      <c r="FI65" s="23"/>
      <c r="FJ65" s="23"/>
      <c r="FK65" s="23"/>
      <c r="FL65" s="23"/>
      <c r="FM65" s="23"/>
      <c r="FN65" s="23"/>
      <c r="FO65" s="23"/>
      <c r="FP65" s="23"/>
      <c r="FQ65" s="23"/>
      <c r="FR65" s="23"/>
      <c r="FS65" s="23"/>
      <c r="FT65" s="23"/>
      <c r="FU65" s="23"/>
      <c r="FV65" s="23"/>
      <c r="FW65" s="23"/>
      <c r="FX65" s="23"/>
    </row>
    <row r="66" spans="1:180" x14ac:dyDescent="0.2">
      <c r="A66" s="1" t="s">
        <v>186</v>
      </c>
      <c r="B66" s="23" t="s">
        <v>187</v>
      </c>
      <c r="C66" s="23">
        <v>17.469456723633556</v>
      </c>
      <c r="D66" s="23">
        <v>2964.1411689803144</v>
      </c>
      <c r="E66" s="23">
        <v>1.2195078379152349</v>
      </c>
      <c r="F66" s="23">
        <v>8.6346637884003687</v>
      </c>
      <c r="G66" s="23">
        <v>175.01303109530977</v>
      </c>
      <c r="H66" s="23">
        <v>14.573984474099859</v>
      </c>
      <c r="I66" s="23">
        <v>15.029037724868965</v>
      </c>
      <c r="J66" s="23">
        <v>15.566935422636252</v>
      </c>
      <c r="K66" s="23">
        <v>10.963942088928953</v>
      </c>
      <c r="L66" s="23">
        <v>3.0702613718231229</v>
      </c>
      <c r="M66" s="23">
        <v>69.694592324972177</v>
      </c>
      <c r="N66" s="23">
        <v>229258.18066289858</v>
      </c>
      <c r="O66" s="23">
        <v>37.593339093615228</v>
      </c>
      <c r="P66" s="23">
        <v>38.964973339256417</v>
      </c>
      <c r="Q66" s="23">
        <v>2.9185967887617439</v>
      </c>
      <c r="R66" s="23">
        <v>54.537294228216169</v>
      </c>
      <c r="S66" s="23">
        <v>10337.862506679025</v>
      </c>
      <c r="T66" s="23">
        <v>25.672286185956835</v>
      </c>
      <c r="U66" s="23">
        <v>152.94628950644366</v>
      </c>
      <c r="V66" s="23">
        <v>9.3863432827194195</v>
      </c>
      <c r="W66" s="23">
        <v>8.3261120623745253</v>
      </c>
      <c r="X66" s="23">
        <v>328.27222504815654</v>
      </c>
      <c r="Y66" s="23">
        <v>308.02656405497714</v>
      </c>
      <c r="Z66" s="23">
        <v>43.973144316959655</v>
      </c>
      <c r="AA66" s="23">
        <v>5.1534058952132016</v>
      </c>
      <c r="AB66" s="23">
        <v>3327.2240003505581</v>
      </c>
      <c r="AC66" s="23">
        <v>61613.831390782005</v>
      </c>
      <c r="AD66" s="23">
        <v>46.26947960277586</v>
      </c>
      <c r="AE66" s="23">
        <v>316.50714817598151</v>
      </c>
      <c r="AF66" s="23">
        <v>234.10756445265193</v>
      </c>
      <c r="AG66" s="23">
        <v>37.79347819450151</v>
      </c>
      <c r="AH66" s="23">
        <v>391.77379661322749</v>
      </c>
      <c r="AI66" s="23">
        <v>6.3739948720854089</v>
      </c>
      <c r="AJ66" s="23">
        <v>149.01429807032969</v>
      </c>
      <c r="AK66" s="23">
        <v>3.6429449414632931</v>
      </c>
      <c r="AL66" s="23">
        <v>41.962913300092396</v>
      </c>
      <c r="AM66" s="23">
        <v>22584.334718639155</v>
      </c>
      <c r="AN66" s="23">
        <v>15.782314900823513</v>
      </c>
      <c r="AO66" s="23">
        <v>42.197239803046429</v>
      </c>
      <c r="AP66" s="23">
        <v>345565.65776706208</v>
      </c>
      <c r="AQ66" s="23">
        <v>29.415084441762147</v>
      </c>
      <c r="AR66" s="23">
        <v>18.167184641962905</v>
      </c>
      <c r="AS66" s="23">
        <v>10.647529559741324</v>
      </c>
      <c r="AT66" s="23">
        <v>5.5274750180756742</v>
      </c>
      <c r="AU66" s="23">
        <v>86.191679139181048</v>
      </c>
      <c r="AV66" s="23">
        <v>0.46256812451925178</v>
      </c>
      <c r="AW66" s="23">
        <v>0.97533271866988147</v>
      </c>
      <c r="AX66" s="23">
        <v>24019.516143235378</v>
      </c>
      <c r="AY66" s="23">
        <v>183775.80381644136</v>
      </c>
      <c r="AZ66" s="23">
        <v>64.781850524159424</v>
      </c>
      <c r="BA66" s="23">
        <v>30.913527488362782</v>
      </c>
      <c r="BB66" s="23">
        <v>29.947753510386956</v>
      </c>
      <c r="BC66" s="23">
        <v>3807.6583702770977</v>
      </c>
      <c r="BD66" s="23">
        <v>96.331510783086841</v>
      </c>
      <c r="BE66" s="23">
        <v>26.798583316864171</v>
      </c>
      <c r="BF66" s="23">
        <v>2362.5338837707977</v>
      </c>
      <c r="BG66" s="23">
        <v>9619.7546038839573</v>
      </c>
      <c r="BH66" s="23">
        <v>319190.21461215394</v>
      </c>
      <c r="BI66" s="23">
        <v>4.060100128603116</v>
      </c>
      <c r="BJ66" s="23">
        <v>638429.79760852584</v>
      </c>
      <c r="BK66" s="23">
        <v>9.4216533118825474</v>
      </c>
      <c r="BL66" s="23">
        <v>381158.57715261349</v>
      </c>
      <c r="BM66" s="23">
        <v>903473.08705108694</v>
      </c>
      <c r="BN66" s="23">
        <v>4028.2870921680351</v>
      </c>
      <c r="BO66" s="23">
        <v>6456.6205439912883</v>
      </c>
      <c r="BP66" s="23">
        <v>976.92535301298733</v>
      </c>
      <c r="BQ66" s="23">
        <v>15.564128350665696</v>
      </c>
      <c r="BR66" s="23">
        <v>26.177532047175951</v>
      </c>
      <c r="BS66" s="23">
        <v>0</v>
      </c>
      <c r="BT66" s="64">
        <v>3156037.8230992397</v>
      </c>
      <c r="BU66" s="23">
        <v>9567523.6646786015</v>
      </c>
      <c r="BV66" s="23">
        <v>0</v>
      </c>
      <c r="BW66" s="23">
        <v>9994262.563633386</v>
      </c>
      <c r="BX66" s="23">
        <v>57991294.529985592</v>
      </c>
      <c r="BY66" s="23">
        <v>810918.45556998707</v>
      </c>
      <c r="BZ66" s="23">
        <v>0</v>
      </c>
      <c r="CA66" s="23">
        <v>0</v>
      </c>
      <c r="CB66" s="23">
        <v>0</v>
      </c>
      <c r="CC66" s="23">
        <v>0</v>
      </c>
      <c r="CD66" s="23">
        <v>0</v>
      </c>
      <c r="CE66" s="23">
        <v>0</v>
      </c>
      <c r="CF66" s="23">
        <v>1096132.3311519795</v>
      </c>
      <c r="CG66" s="23">
        <v>0</v>
      </c>
      <c r="CH66" s="23">
        <v>0</v>
      </c>
      <c r="CI66" s="23">
        <v>8114.7259250487959</v>
      </c>
      <c r="CJ66" s="34">
        <f t="shared" si="1"/>
        <v>82624284.094043821</v>
      </c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  <c r="EH66" s="23"/>
      <c r="EI66" s="23"/>
      <c r="EJ66" s="23"/>
      <c r="EK66" s="23"/>
      <c r="EL66" s="23"/>
      <c r="EM66" s="23"/>
      <c r="EN66" s="23"/>
      <c r="EO66" s="23"/>
      <c r="EP66" s="23"/>
      <c r="EQ66" s="23"/>
      <c r="ER66" s="23"/>
      <c r="ES66" s="23"/>
      <c r="ET66" s="23"/>
      <c r="EU66" s="23"/>
      <c r="EV66" s="23"/>
      <c r="EW66" s="23"/>
      <c r="EX66" s="23"/>
      <c r="EY66" s="23"/>
      <c r="EZ66" s="23"/>
      <c r="FA66" s="23"/>
      <c r="FB66" s="23"/>
      <c r="FC66" s="23"/>
      <c r="FD66" s="23"/>
      <c r="FE66" s="23"/>
      <c r="FF66" s="23"/>
      <c r="FG66" s="23"/>
      <c r="FH66" s="23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23"/>
      <c r="FU66" s="23"/>
      <c r="FV66" s="23"/>
      <c r="FW66" s="23"/>
      <c r="FX66" s="23"/>
    </row>
    <row r="67" spans="1:180" x14ac:dyDescent="0.2">
      <c r="A67" s="1" t="s">
        <v>188</v>
      </c>
      <c r="B67" s="23" t="s">
        <v>189</v>
      </c>
      <c r="C67" s="23">
        <v>0</v>
      </c>
      <c r="D67" s="23">
        <v>4766.2538818214616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13.967590394649681</v>
      </c>
      <c r="Y67" s="23">
        <v>0</v>
      </c>
      <c r="Z67" s="23">
        <v>0</v>
      </c>
      <c r="AA67" s="23">
        <v>0</v>
      </c>
      <c r="AB67" s="23">
        <v>5072.9217664333328</v>
      </c>
      <c r="AC67" s="23">
        <v>99210.743360745168</v>
      </c>
      <c r="AD67" s="23">
        <v>0</v>
      </c>
      <c r="AE67" s="23">
        <v>0</v>
      </c>
      <c r="AF67" s="23">
        <v>0</v>
      </c>
      <c r="AG67" s="23">
        <v>0</v>
      </c>
      <c r="AH67" s="23">
        <v>507.23995179347122</v>
      </c>
      <c r="AI67" s="23">
        <v>0</v>
      </c>
      <c r="AJ67" s="23">
        <v>138.70603764765426</v>
      </c>
      <c r="AK67" s="23">
        <v>0</v>
      </c>
      <c r="AL67" s="23">
        <v>0</v>
      </c>
      <c r="AM67" s="23">
        <v>0</v>
      </c>
      <c r="AN67" s="23">
        <v>0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>
        <v>0</v>
      </c>
      <c r="AU67" s="23">
        <v>35.113313499607656</v>
      </c>
      <c r="AV67" s="23">
        <v>0</v>
      </c>
      <c r="AW67" s="23">
        <v>0</v>
      </c>
      <c r="AX67" s="23">
        <v>239.33304087571926</v>
      </c>
      <c r="AY67" s="23">
        <v>303.00502682557908</v>
      </c>
      <c r="AZ67" s="23">
        <v>0</v>
      </c>
      <c r="BA67" s="23">
        <v>48.636730534430114</v>
      </c>
      <c r="BB67" s="23">
        <v>0</v>
      </c>
      <c r="BC67" s="23">
        <v>348.34905881924703</v>
      </c>
      <c r="BD67" s="23">
        <v>0</v>
      </c>
      <c r="BE67" s="23">
        <v>35.714701506456279</v>
      </c>
      <c r="BF67" s="23">
        <v>3726.1738523199115</v>
      </c>
      <c r="BG67" s="23">
        <v>15447.760768747203</v>
      </c>
      <c r="BH67" s="23">
        <v>321698.03353691573</v>
      </c>
      <c r="BI67" s="23">
        <v>0</v>
      </c>
      <c r="BJ67" s="23">
        <v>187470.67527770493</v>
      </c>
      <c r="BK67" s="23">
        <v>0</v>
      </c>
      <c r="BL67" s="23">
        <v>18069.971446578642</v>
      </c>
      <c r="BM67" s="23">
        <v>153878.77437825326</v>
      </c>
      <c r="BN67" s="23">
        <v>6409.2898937016071</v>
      </c>
      <c r="BO67" s="23">
        <v>10336.571680155825</v>
      </c>
      <c r="BP67" s="23">
        <v>863.04628998431326</v>
      </c>
      <c r="BQ67" s="23">
        <v>0</v>
      </c>
      <c r="BR67" s="23">
        <v>0</v>
      </c>
      <c r="BS67" s="23">
        <v>0</v>
      </c>
      <c r="BT67" s="64">
        <v>828620.2815852582</v>
      </c>
      <c r="BU67" s="23">
        <v>14601946.424855901</v>
      </c>
      <c r="BV67" s="23">
        <v>2825404.1997832297</v>
      </c>
      <c r="BW67" s="23">
        <v>0</v>
      </c>
      <c r="BX67" s="23">
        <v>81296416.678602308</v>
      </c>
      <c r="BY67" s="23">
        <v>1178277.122300952</v>
      </c>
      <c r="BZ67" s="23">
        <v>0</v>
      </c>
      <c r="CA67" s="23">
        <v>0</v>
      </c>
      <c r="CB67" s="23">
        <v>0</v>
      </c>
      <c r="CC67" s="23">
        <v>0</v>
      </c>
      <c r="CD67" s="23">
        <v>0</v>
      </c>
      <c r="CE67" s="23">
        <v>0</v>
      </c>
      <c r="CF67" s="23">
        <v>3350.937374939102</v>
      </c>
      <c r="CG67" s="23">
        <v>0</v>
      </c>
      <c r="CH67" s="23">
        <v>0</v>
      </c>
      <c r="CI67" s="23">
        <v>0</v>
      </c>
      <c r="CJ67" s="34">
        <f t="shared" si="1"/>
        <v>100734015.64450258</v>
      </c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  <c r="EH67" s="23"/>
      <c r="EI67" s="23"/>
      <c r="EJ67" s="23"/>
      <c r="EK67" s="23"/>
      <c r="EL67" s="23"/>
      <c r="EM67" s="23"/>
      <c r="EN67" s="23"/>
      <c r="EO67" s="23"/>
      <c r="EP67" s="23"/>
      <c r="EQ67" s="23"/>
      <c r="ER67" s="23"/>
      <c r="ES67" s="23"/>
      <c r="ET67" s="23"/>
      <c r="EU67" s="23"/>
      <c r="EV67" s="23"/>
      <c r="EW67" s="23"/>
      <c r="EX67" s="23"/>
      <c r="EY67" s="23"/>
      <c r="EZ67" s="23"/>
      <c r="FA67" s="23"/>
      <c r="FB67" s="23"/>
      <c r="FC67" s="23"/>
      <c r="FD67" s="23"/>
      <c r="FE67" s="23"/>
      <c r="FF67" s="23"/>
      <c r="FG67" s="23"/>
      <c r="FH67" s="23"/>
      <c r="FI67" s="23"/>
      <c r="FJ67" s="23"/>
      <c r="FK67" s="23"/>
      <c r="FL67" s="23"/>
      <c r="FM67" s="23"/>
      <c r="FN67" s="23"/>
      <c r="FO67" s="23"/>
      <c r="FP67" s="23"/>
      <c r="FQ67" s="23"/>
      <c r="FR67" s="23"/>
      <c r="FS67" s="23"/>
      <c r="FT67" s="23"/>
      <c r="FU67" s="23"/>
      <c r="FV67" s="23"/>
      <c r="FW67" s="23"/>
      <c r="FX67" s="23"/>
    </row>
    <row r="68" spans="1:180" x14ac:dyDescent="0.2">
      <c r="A68" s="1" t="s">
        <v>190</v>
      </c>
      <c r="B68" s="23" t="s">
        <v>191</v>
      </c>
      <c r="C68" s="23">
        <v>173.89279198050048</v>
      </c>
      <c r="D68" s="23">
        <v>490.55954770110043</v>
      </c>
      <c r="E68" s="23">
        <v>53.725836343744788</v>
      </c>
      <c r="F68" s="23">
        <v>76.102027628481935</v>
      </c>
      <c r="G68" s="23">
        <v>1882.7507913634854</v>
      </c>
      <c r="H68" s="23">
        <v>121.87817794870189</v>
      </c>
      <c r="I68" s="23">
        <v>115.7044985585638</v>
      </c>
      <c r="J68" s="23">
        <v>172.84816582671453</v>
      </c>
      <c r="K68" s="23">
        <v>90.474413918107132</v>
      </c>
      <c r="L68" s="23">
        <v>23.622955431638609</v>
      </c>
      <c r="M68" s="23">
        <v>958.03969203104998</v>
      </c>
      <c r="N68" s="23">
        <v>2072.5182895026878</v>
      </c>
      <c r="O68" s="23">
        <v>457.19878155714935</v>
      </c>
      <c r="P68" s="23">
        <v>377.85539364825951</v>
      </c>
      <c r="Q68" s="23">
        <v>31.324655068512623</v>
      </c>
      <c r="R68" s="23">
        <v>511.30222137381145</v>
      </c>
      <c r="S68" s="23">
        <v>521.86200340760968</v>
      </c>
      <c r="T68" s="23">
        <v>268.61984906988442</v>
      </c>
      <c r="U68" s="23">
        <v>1859.812677183731</v>
      </c>
      <c r="V68" s="23">
        <v>108.60330239824596</v>
      </c>
      <c r="W68" s="23">
        <v>120.80339586078966</v>
      </c>
      <c r="X68" s="23">
        <v>1339.7082918242095</v>
      </c>
      <c r="Y68" s="23">
        <v>175.97938525746986</v>
      </c>
      <c r="Z68" s="23">
        <v>345.83813255253301</v>
      </c>
      <c r="AA68" s="23">
        <v>43.712249301638842</v>
      </c>
      <c r="AB68" s="23">
        <v>455.32912565957361</v>
      </c>
      <c r="AC68" s="23">
        <v>14588.599947305976</v>
      </c>
      <c r="AD68" s="23">
        <v>354.36505939227851</v>
      </c>
      <c r="AE68" s="23">
        <v>4701.3207198379887</v>
      </c>
      <c r="AF68" s="23">
        <v>1983.3526725497211</v>
      </c>
      <c r="AG68" s="23">
        <v>320.32512243113513</v>
      </c>
      <c r="AH68" s="23">
        <v>147.31391170613961</v>
      </c>
      <c r="AI68" s="23">
        <v>109.51275981850249</v>
      </c>
      <c r="AJ68" s="23">
        <v>368.28951690065747</v>
      </c>
      <c r="AK68" s="23">
        <v>39.167786635136629</v>
      </c>
      <c r="AL68" s="23">
        <v>35291.373327256275</v>
      </c>
      <c r="AM68" s="23">
        <v>349512.75729781284</v>
      </c>
      <c r="AN68" s="23">
        <v>215925.83027981938</v>
      </c>
      <c r="AO68" s="23">
        <v>384.98735252205131</v>
      </c>
      <c r="AP68" s="23">
        <v>2004.6080508580299</v>
      </c>
      <c r="AQ68" s="23">
        <v>419.43044644692429</v>
      </c>
      <c r="AR68" s="23">
        <v>166.80334088434188</v>
      </c>
      <c r="AS68" s="23">
        <v>155.80566655506513</v>
      </c>
      <c r="AT68" s="23">
        <v>52.392024944805456</v>
      </c>
      <c r="AU68" s="23">
        <v>180.67123684189252</v>
      </c>
      <c r="AV68" s="23">
        <v>3.4868579275936868</v>
      </c>
      <c r="AW68" s="23">
        <v>7.6451899923324937</v>
      </c>
      <c r="AX68" s="23">
        <v>1075.6403976853119</v>
      </c>
      <c r="AY68" s="23">
        <v>1243.8519552926352</v>
      </c>
      <c r="AZ68" s="23">
        <v>2095.92751321693</v>
      </c>
      <c r="BA68" s="23">
        <v>22420.793059031126</v>
      </c>
      <c r="BB68" s="23">
        <v>31474.280876307719</v>
      </c>
      <c r="BC68" s="23">
        <v>9054.0296550282874</v>
      </c>
      <c r="BD68" s="23">
        <v>1841.9374303061566</v>
      </c>
      <c r="BE68" s="23">
        <v>154.16121526765428</v>
      </c>
      <c r="BF68" s="23">
        <v>29.408646146127786</v>
      </c>
      <c r="BG68" s="23">
        <v>14310.32116023938</v>
      </c>
      <c r="BH68" s="23">
        <v>88108.131959707302</v>
      </c>
      <c r="BI68" s="23">
        <v>760.27425097612172</v>
      </c>
      <c r="BJ68" s="23">
        <v>532345.84934140265</v>
      </c>
      <c r="BK68" s="23">
        <v>74.418180647050121</v>
      </c>
      <c r="BL68" s="23">
        <v>25430.486241928003</v>
      </c>
      <c r="BM68" s="23">
        <v>216361.66133485147</v>
      </c>
      <c r="BN68" s="23">
        <v>842015.78891697666</v>
      </c>
      <c r="BO68" s="23">
        <v>45218.740761863999</v>
      </c>
      <c r="BP68" s="23">
        <v>12333.412238481835</v>
      </c>
      <c r="BQ68" s="23">
        <v>120.48104164580458</v>
      </c>
      <c r="BR68" s="23">
        <v>196.63173396387685</v>
      </c>
      <c r="BS68" s="23">
        <v>0</v>
      </c>
      <c r="BT68" s="64">
        <v>2486234.3331318032</v>
      </c>
      <c r="BU68" s="23">
        <v>6788849.8570360253</v>
      </c>
      <c r="BV68" s="23">
        <v>494744.56413093029</v>
      </c>
      <c r="BW68" s="23">
        <v>0</v>
      </c>
      <c r="BX68" s="23">
        <v>6526972.4143347833</v>
      </c>
      <c r="BY68" s="23">
        <v>670411.57619846193</v>
      </c>
      <c r="BZ68" s="23">
        <v>0</v>
      </c>
      <c r="CA68" s="23">
        <v>0</v>
      </c>
      <c r="CB68" s="23">
        <v>0</v>
      </c>
      <c r="CC68" s="23">
        <v>0</v>
      </c>
      <c r="CD68" s="23">
        <v>3103.7189579126698</v>
      </c>
      <c r="CE68" s="23">
        <v>0</v>
      </c>
      <c r="CF68" s="23">
        <v>2197015.9724576245</v>
      </c>
      <c r="CG68" s="23">
        <v>669714.11843788973</v>
      </c>
      <c r="CH68" s="23">
        <v>-10.714129273265803</v>
      </c>
      <c r="CI68" s="23">
        <v>177816.4608266635</v>
      </c>
      <c r="CJ68" s="34">
        <f t="shared" si="1"/>
        <v>20014852.301382825</v>
      </c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23"/>
      <c r="ET68" s="23"/>
      <c r="EU68" s="23"/>
      <c r="EV68" s="23"/>
      <c r="EW68" s="23"/>
      <c r="EX68" s="23"/>
      <c r="EY68" s="23"/>
      <c r="EZ68" s="23"/>
      <c r="FA68" s="23"/>
      <c r="FB68" s="23"/>
      <c r="FC68" s="23"/>
      <c r="FD68" s="23"/>
      <c r="FE68" s="23"/>
      <c r="FF68" s="23"/>
      <c r="FG68" s="23"/>
      <c r="FH68" s="23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23"/>
      <c r="FU68" s="23"/>
      <c r="FV68" s="23"/>
      <c r="FW68" s="23"/>
      <c r="FX68" s="23"/>
    </row>
    <row r="69" spans="1:180" x14ac:dyDescent="0.2">
      <c r="A69" s="1" t="s">
        <v>192</v>
      </c>
      <c r="B69" s="23" t="s">
        <v>193</v>
      </c>
      <c r="C69" s="23">
        <v>1192.8588862954398</v>
      </c>
      <c r="D69" s="23">
        <v>283.37400398762776</v>
      </c>
      <c r="E69" s="23">
        <v>3553.986477764417</v>
      </c>
      <c r="F69" s="23">
        <v>584.15702168815369</v>
      </c>
      <c r="G69" s="23">
        <v>12009.560242488686</v>
      </c>
      <c r="H69" s="23">
        <v>981.93460224357489</v>
      </c>
      <c r="I69" s="23">
        <v>1006.1806241205919</v>
      </c>
      <c r="J69" s="23">
        <v>1078.53098962015</v>
      </c>
      <c r="K69" s="23">
        <v>737.91190499234563</v>
      </c>
      <c r="L69" s="23">
        <v>205.72855843346613</v>
      </c>
      <c r="M69" s="23">
        <v>4922.5350493298838</v>
      </c>
      <c r="N69" s="23">
        <v>7168.2973310582975</v>
      </c>
      <c r="O69" s="23">
        <v>2628.8948250905983</v>
      </c>
      <c r="P69" s="23">
        <v>2656.5214849650342</v>
      </c>
      <c r="Q69" s="23">
        <v>200.93387268933708</v>
      </c>
      <c r="R69" s="23">
        <v>3710.6811318802456</v>
      </c>
      <c r="S69" s="23">
        <v>3706.2116803845634</v>
      </c>
      <c r="T69" s="23">
        <v>1769.7103895053315</v>
      </c>
      <c r="U69" s="23">
        <v>10699.833111514266</v>
      </c>
      <c r="V69" s="23">
        <v>651.36476073330857</v>
      </c>
      <c r="W69" s="23">
        <v>568.04567083680399</v>
      </c>
      <c r="X69" s="23">
        <v>4748.7383365942887</v>
      </c>
      <c r="Y69" s="23">
        <v>1207.4699788487619</v>
      </c>
      <c r="Z69" s="23">
        <v>2946.306186305726</v>
      </c>
      <c r="AA69" s="23">
        <v>347.21539598722075</v>
      </c>
      <c r="AB69" s="23">
        <v>3847.1248918060874</v>
      </c>
      <c r="AC69" s="23">
        <v>5829.3795986108398</v>
      </c>
      <c r="AD69" s="23">
        <v>3095.4075279366966</v>
      </c>
      <c r="AE69" s="23">
        <v>85780.275248653343</v>
      </c>
      <c r="AF69" s="23">
        <v>23287.136797912674</v>
      </c>
      <c r="AG69" s="23">
        <v>2547.4498583911864</v>
      </c>
      <c r="AH69" s="23">
        <v>3627.2934392377333</v>
      </c>
      <c r="AI69" s="23">
        <v>472.55041915909294</v>
      </c>
      <c r="AJ69" s="23">
        <v>3218.3168944223639</v>
      </c>
      <c r="AK69" s="23">
        <v>249.74582961704382</v>
      </c>
      <c r="AL69" s="23">
        <v>3008.2643760533465</v>
      </c>
      <c r="AM69" s="23">
        <v>6370.883908138675</v>
      </c>
      <c r="AN69" s="23">
        <v>67437.054034948131</v>
      </c>
      <c r="AO69" s="23">
        <v>2862.5375357238267</v>
      </c>
      <c r="AP69" s="23">
        <v>116290.63901667466</v>
      </c>
      <c r="AQ69" s="23">
        <v>4292.7867101070278</v>
      </c>
      <c r="AR69" s="23">
        <v>1227.8242001813987</v>
      </c>
      <c r="AS69" s="23">
        <v>761.18269766659432</v>
      </c>
      <c r="AT69" s="23">
        <v>375.32027664689366</v>
      </c>
      <c r="AU69" s="23">
        <v>1579.7921974371243</v>
      </c>
      <c r="AV69" s="23">
        <v>27.520716836262498</v>
      </c>
      <c r="AW69" s="23">
        <v>62.961465438734884</v>
      </c>
      <c r="AX69" s="23">
        <v>55984.235394325173</v>
      </c>
      <c r="AY69" s="23">
        <v>101482.19133870542</v>
      </c>
      <c r="AZ69" s="23">
        <v>4342.0138826428938</v>
      </c>
      <c r="BA69" s="23">
        <v>17.684438841506946</v>
      </c>
      <c r="BB69" s="23">
        <v>49384.073908371975</v>
      </c>
      <c r="BC69" s="23">
        <v>1351.889154115006</v>
      </c>
      <c r="BD69" s="23">
        <v>36381.379472940833</v>
      </c>
      <c r="BE69" s="23">
        <v>372.68183609360773</v>
      </c>
      <c r="BF69" s="23">
        <v>155.83027250589711</v>
      </c>
      <c r="BG69" s="23">
        <v>32997.232912237589</v>
      </c>
      <c r="BH69" s="23">
        <v>21443.152979971837</v>
      </c>
      <c r="BI69" s="23">
        <v>5239.2610444924776</v>
      </c>
      <c r="BJ69" s="23">
        <v>35710.7348620021</v>
      </c>
      <c r="BK69" s="23">
        <v>631.60548053953698</v>
      </c>
      <c r="BL69" s="23">
        <v>3180.4081941183913</v>
      </c>
      <c r="BM69" s="23">
        <v>610789.80443117802</v>
      </c>
      <c r="BN69" s="23">
        <v>90916.750244536262</v>
      </c>
      <c r="BO69" s="23">
        <v>105067.27122507617</v>
      </c>
      <c r="BP69" s="23">
        <v>39387.097918073101</v>
      </c>
      <c r="BQ69" s="23">
        <v>1042.0227437267511</v>
      </c>
      <c r="BR69" s="23">
        <v>1749.4314185863748</v>
      </c>
      <c r="BS69" s="23">
        <v>0</v>
      </c>
      <c r="BT69" s="64">
        <v>1603445.1833120387</v>
      </c>
      <c r="BU69" s="23">
        <v>3613713.5085459277</v>
      </c>
      <c r="BV69" s="23">
        <v>2240292.1475420422</v>
      </c>
      <c r="BW69" s="23">
        <v>0</v>
      </c>
      <c r="BX69" s="23">
        <v>2793676.292652715</v>
      </c>
      <c r="BY69" s="23">
        <v>33.204675456036746</v>
      </c>
      <c r="BZ69" s="23">
        <v>0</v>
      </c>
      <c r="CA69" s="23">
        <v>0</v>
      </c>
      <c r="CB69" s="23">
        <v>0</v>
      </c>
      <c r="CC69" s="23">
        <v>0</v>
      </c>
      <c r="CD69" s="23">
        <v>1359.1134104913451</v>
      </c>
      <c r="CE69" s="23">
        <v>0</v>
      </c>
      <c r="CF69" s="23">
        <v>38023.9633075768</v>
      </c>
      <c r="CG69" s="23">
        <v>0</v>
      </c>
      <c r="CH69" s="23">
        <v>0</v>
      </c>
      <c r="CI69" s="23">
        <v>152988.69291743223</v>
      </c>
      <c r="CJ69" s="34">
        <f t="shared" ref="CJ69:CJ73" si="2">SUM(BT69:CI69)</f>
        <v>10443532.10636368</v>
      </c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  <c r="EH69" s="23"/>
      <c r="EI69" s="23"/>
      <c r="EJ69" s="23"/>
      <c r="EK69" s="23"/>
      <c r="EL69" s="23"/>
      <c r="EM69" s="23"/>
      <c r="EN69" s="23"/>
      <c r="EO69" s="23"/>
      <c r="EP69" s="23"/>
      <c r="EQ69" s="23"/>
      <c r="ER69" s="23"/>
      <c r="ES69" s="23"/>
      <c r="ET69" s="23"/>
      <c r="EU69" s="23"/>
      <c r="EV69" s="23"/>
      <c r="EW69" s="23"/>
      <c r="EX69" s="23"/>
      <c r="EY69" s="23"/>
      <c r="EZ69" s="23"/>
      <c r="FA69" s="23"/>
      <c r="FB69" s="23"/>
      <c r="FC69" s="23"/>
      <c r="FD69" s="23"/>
      <c r="FE69" s="23"/>
      <c r="FF69" s="23"/>
      <c r="FG69" s="23"/>
      <c r="FH69" s="23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23"/>
      <c r="FU69" s="23"/>
      <c r="FV69" s="23"/>
      <c r="FW69" s="23"/>
      <c r="FX69" s="23"/>
    </row>
    <row r="70" spans="1:180" x14ac:dyDescent="0.2">
      <c r="A70" s="1" t="s">
        <v>194</v>
      </c>
      <c r="B70" s="23" t="s">
        <v>195</v>
      </c>
      <c r="C70" s="23">
        <v>19264.92097483679</v>
      </c>
      <c r="D70" s="23">
        <v>5540.837855140584</v>
      </c>
      <c r="E70" s="23">
        <v>750.97988770421114</v>
      </c>
      <c r="F70" s="23">
        <v>4774.0164507453655</v>
      </c>
      <c r="G70" s="23">
        <v>137641.14286486647</v>
      </c>
      <c r="H70" s="23">
        <v>15445.022778086939</v>
      </c>
      <c r="I70" s="23">
        <v>17356.364908857187</v>
      </c>
      <c r="J70" s="23">
        <v>32404.031085463343</v>
      </c>
      <c r="K70" s="23">
        <v>30738.718774339683</v>
      </c>
      <c r="L70" s="23">
        <v>11476.866694209148</v>
      </c>
      <c r="M70" s="23">
        <v>22913.303355437005</v>
      </c>
      <c r="N70" s="23">
        <v>121751.35783795507</v>
      </c>
      <c r="O70" s="23">
        <v>27360.707761364083</v>
      </c>
      <c r="P70" s="23">
        <v>39697.888524699985</v>
      </c>
      <c r="Q70" s="23">
        <v>10662.784081401667</v>
      </c>
      <c r="R70" s="23">
        <v>78907.346267553861</v>
      </c>
      <c r="S70" s="23">
        <v>98116.028444367053</v>
      </c>
      <c r="T70" s="23">
        <v>41550.630944823439</v>
      </c>
      <c r="U70" s="23">
        <v>134828.776160112</v>
      </c>
      <c r="V70" s="23">
        <v>13318.360600274365</v>
      </c>
      <c r="W70" s="23">
        <v>18450.267732258806</v>
      </c>
      <c r="X70" s="23">
        <v>110167.97944197679</v>
      </c>
      <c r="Y70" s="23">
        <v>24666.103385768816</v>
      </c>
      <c r="Z70" s="23">
        <v>10331.275331564468</v>
      </c>
      <c r="AA70" s="23">
        <v>19742.107982842517</v>
      </c>
      <c r="AB70" s="23">
        <v>75035.301866965747</v>
      </c>
      <c r="AC70" s="23">
        <v>50644.832345955634</v>
      </c>
      <c r="AD70" s="23">
        <v>53317.512637440392</v>
      </c>
      <c r="AE70" s="23">
        <v>288449.4994835835</v>
      </c>
      <c r="AF70" s="23">
        <v>332195.1920392146</v>
      </c>
      <c r="AG70" s="23">
        <v>73257.049861464227</v>
      </c>
      <c r="AH70" s="23">
        <v>31211.240621702214</v>
      </c>
      <c r="AI70" s="23">
        <v>19899.603723151908</v>
      </c>
      <c r="AJ70" s="23">
        <v>107296.01533450262</v>
      </c>
      <c r="AK70" s="23">
        <v>44830.238942261509</v>
      </c>
      <c r="AL70" s="23">
        <v>52159.861825318629</v>
      </c>
      <c r="AM70" s="23">
        <v>93082.072369806207</v>
      </c>
      <c r="AN70" s="23">
        <v>23598.729311586903</v>
      </c>
      <c r="AO70" s="23">
        <v>282260.12564883684</v>
      </c>
      <c r="AP70" s="23">
        <v>482180.68538138195</v>
      </c>
      <c r="AQ70" s="23">
        <v>173516.75562754794</v>
      </c>
      <c r="AR70" s="23">
        <v>68204.333042246057</v>
      </c>
      <c r="AS70" s="23">
        <v>75402.849345981202</v>
      </c>
      <c r="AT70" s="23">
        <v>131743.10226815401</v>
      </c>
      <c r="AU70" s="23">
        <v>37328.970116351651</v>
      </c>
      <c r="AV70" s="23">
        <v>26825.139134852958</v>
      </c>
      <c r="AW70" s="23">
        <v>2132.841221718842</v>
      </c>
      <c r="AX70" s="23">
        <v>172665.87701760701</v>
      </c>
      <c r="AY70" s="23">
        <v>342968.07769122388</v>
      </c>
      <c r="AZ70" s="23">
        <v>64074.621763903451</v>
      </c>
      <c r="BA70" s="23">
        <v>0.10214538613246339</v>
      </c>
      <c r="BB70" s="23">
        <v>43142.360202374701</v>
      </c>
      <c r="BC70" s="23">
        <v>72838.74024391592</v>
      </c>
      <c r="BD70" s="23">
        <v>138524.34149314158</v>
      </c>
      <c r="BE70" s="23">
        <v>18978.1935344101</v>
      </c>
      <c r="BF70" s="23">
        <v>1927.287906955502</v>
      </c>
      <c r="BG70" s="23">
        <v>102718.53436298307</v>
      </c>
      <c r="BH70" s="23">
        <v>22920.649556750828</v>
      </c>
      <c r="BI70" s="23">
        <v>3772.7824511616359</v>
      </c>
      <c r="BJ70" s="23">
        <v>29.228346096283293</v>
      </c>
      <c r="BK70" s="23">
        <v>18533.5734146373</v>
      </c>
      <c r="BL70" s="23">
        <v>98701.906268289807</v>
      </c>
      <c r="BM70" s="23">
        <v>23.195369671919664</v>
      </c>
      <c r="BN70" s="23">
        <v>12282.522128254503</v>
      </c>
      <c r="BO70" s="23">
        <v>9825.7890792975431</v>
      </c>
      <c r="BP70" s="23">
        <v>51025.74503867163</v>
      </c>
      <c r="BQ70" s="23">
        <v>44481.766589536965</v>
      </c>
      <c r="BR70" s="23">
        <v>22125.918688809979</v>
      </c>
      <c r="BS70" s="23">
        <v>0</v>
      </c>
      <c r="BT70" s="64">
        <v>4813990.9855697546</v>
      </c>
      <c r="BU70" s="23">
        <v>1795591.1296414216</v>
      </c>
      <c r="BV70" s="23">
        <v>8385331.1949431458</v>
      </c>
      <c r="BW70" s="23">
        <v>0</v>
      </c>
      <c r="BX70" s="23">
        <v>0</v>
      </c>
      <c r="BY70" s="23">
        <v>5763522.6271542301</v>
      </c>
      <c r="BZ70" s="23">
        <v>0</v>
      </c>
      <c r="CA70" s="23">
        <v>0</v>
      </c>
      <c r="CB70" s="23">
        <v>0</v>
      </c>
      <c r="CC70" s="23">
        <v>0</v>
      </c>
      <c r="CD70" s="23">
        <v>0</v>
      </c>
      <c r="CE70" s="23">
        <v>0</v>
      </c>
      <c r="CF70" s="23">
        <v>250479.20221461391</v>
      </c>
      <c r="CG70" s="23">
        <v>0</v>
      </c>
      <c r="CH70" s="23">
        <v>0</v>
      </c>
      <c r="CI70" s="23">
        <v>34555.194903683725</v>
      </c>
      <c r="CJ70" s="34">
        <f t="shared" si="2"/>
        <v>21043470.33442685</v>
      </c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23"/>
      <c r="ET70" s="23"/>
      <c r="EU70" s="23"/>
      <c r="EV70" s="23"/>
      <c r="EW70" s="23"/>
      <c r="EX70" s="23"/>
      <c r="EY70" s="23"/>
      <c r="EZ70" s="23"/>
      <c r="FA70" s="23"/>
      <c r="FB70" s="23"/>
      <c r="FC70" s="23"/>
      <c r="FD70" s="23"/>
      <c r="FE70" s="23"/>
      <c r="FF70" s="23"/>
      <c r="FG70" s="23"/>
      <c r="FH70" s="23"/>
      <c r="FI70" s="23"/>
      <c r="FJ70" s="23"/>
      <c r="FK70" s="23"/>
      <c r="FL70" s="23"/>
      <c r="FM70" s="23"/>
      <c r="FN70" s="23"/>
      <c r="FO70" s="23"/>
      <c r="FP70" s="23"/>
      <c r="FQ70" s="23"/>
      <c r="FR70" s="23"/>
      <c r="FS70" s="23"/>
      <c r="FT70" s="23"/>
      <c r="FU70" s="23"/>
      <c r="FV70" s="23"/>
      <c r="FW70" s="23"/>
      <c r="FX70" s="23"/>
    </row>
    <row r="71" spans="1:180" x14ac:dyDescent="0.2">
      <c r="A71" s="1" t="s">
        <v>196</v>
      </c>
      <c r="B71" s="23" t="s">
        <v>197</v>
      </c>
      <c r="C71" s="23">
        <v>45074.557641697094</v>
      </c>
      <c r="D71" s="23">
        <v>1494.6071995443492</v>
      </c>
      <c r="E71" s="23">
        <v>2212.6584941711567</v>
      </c>
      <c r="F71" s="23">
        <v>30910.446618727332</v>
      </c>
      <c r="G71" s="23">
        <v>143923.65953047984</v>
      </c>
      <c r="H71" s="23">
        <v>15159.728691438728</v>
      </c>
      <c r="I71" s="23">
        <v>28949.081167340617</v>
      </c>
      <c r="J71" s="23">
        <v>11457.216238257888</v>
      </c>
      <c r="K71" s="23">
        <v>9093.3555386365897</v>
      </c>
      <c r="L71" s="23">
        <v>8835.8262582264451</v>
      </c>
      <c r="M71" s="23">
        <v>30597.156665628387</v>
      </c>
      <c r="N71" s="23">
        <v>59682.814964122292</v>
      </c>
      <c r="O71" s="23">
        <v>28867.978983520188</v>
      </c>
      <c r="P71" s="23">
        <v>31926.270626224119</v>
      </c>
      <c r="Q71" s="23">
        <v>23533.559540744071</v>
      </c>
      <c r="R71" s="23">
        <v>26745.30938730386</v>
      </c>
      <c r="S71" s="23">
        <v>16401.17004896047</v>
      </c>
      <c r="T71" s="23">
        <v>8924.2733481006289</v>
      </c>
      <c r="U71" s="23">
        <v>73695.629336034093</v>
      </c>
      <c r="V71" s="23">
        <v>4145.2126333093565</v>
      </c>
      <c r="W71" s="23">
        <v>8559.7758996137818</v>
      </c>
      <c r="X71" s="23">
        <v>78825.87174414008</v>
      </c>
      <c r="Y71" s="23">
        <v>6496.7845433993361</v>
      </c>
      <c r="Z71" s="23">
        <v>72860.113603819482</v>
      </c>
      <c r="AA71" s="23">
        <v>2311.013477789807</v>
      </c>
      <c r="AB71" s="23">
        <v>37125.157599068887</v>
      </c>
      <c r="AC71" s="23">
        <v>49650.666129339195</v>
      </c>
      <c r="AD71" s="23">
        <v>17317.313002712224</v>
      </c>
      <c r="AE71" s="23">
        <v>56256.048018745096</v>
      </c>
      <c r="AF71" s="23">
        <v>30540.825982382255</v>
      </c>
      <c r="AG71" s="23">
        <v>87984.567554603622</v>
      </c>
      <c r="AH71" s="23">
        <v>24190.069894664714</v>
      </c>
      <c r="AI71" s="23">
        <v>25001.21783521734</v>
      </c>
      <c r="AJ71" s="23">
        <v>23299.299086610343</v>
      </c>
      <c r="AK71" s="23">
        <v>5348.2067184457619</v>
      </c>
      <c r="AL71" s="23">
        <v>33690.484923597374</v>
      </c>
      <c r="AM71" s="23">
        <v>15955.033765085322</v>
      </c>
      <c r="AN71" s="23">
        <v>6919.1795572004366</v>
      </c>
      <c r="AO71" s="23">
        <v>38435.987774614368</v>
      </c>
      <c r="AP71" s="23">
        <v>100780.95593191525</v>
      </c>
      <c r="AQ71" s="23">
        <v>12289.375080122712</v>
      </c>
      <c r="AR71" s="23">
        <v>11276.063913684779</v>
      </c>
      <c r="AS71" s="23">
        <v>6119.0903868303394</v>
      </c>
      <c r="AT71" s="23">
        <v>18936.474466311531</v>
      </c>
      <c r="AU71" s="23">
        <v>6644.7975282794341</v>
      </c>
      <c r="AV71" s="23">
        <v>7.5846132531787527</v>
      </c>
      <c r="AW71" s="23">
        <v>10.995461306938761</v>
      </c>
      <c r="AX71" s="23">
        <v>34533.657452481231</v>
      </c>
      <c r="AY71" s="23">
        <v>25639.847740330551</v>
      </c>
      <c r="AZ71" s="23">
        <v>17541.906479481597</v>
      </c>
      <c r="BA71" s="23">
        <v>9213.8193249194883</v>
      </c>
      <c r="BB71" s="23">
        <v>14377.569659442706</v>
      </c>
      <c r="BC71" s="23">
        <v>1921.2409464432394</v>
      </c>
      <c r="BD71" s="23">
        <v>60889.093904207446</v>
      </c>
      <c r="BE71" s="23">
        <v>147.83593382575353</v>
      </c>
      <c r="BF71" s="23">
        <v>3439.1113119504016</v>
      </c>
      <c r="BG71" s="23">
        <v>31083.910978527107</v>
      </c>
      <c r="BH71" s="23">
        <v>134051.95576185337</v>
      </c>
      <c r="BI71" s="23">
        <v>527.6138399635264</v>
      </c>
      <c r="BJ71" s="23">
        <v>98266.318321828745</v>
      </c>
      <c r="BK71" s="23">
        <v>1910.31703026731</v>
      </c>
      <c r="BL71" s="23">
        <v>45723.411387913206</v>
      </c>
      <c r="BM71" s="23">
        <v>54109.707196130388</v>
      </c>
      <c r="BN71" s="23">
        <v>17194.041567058033</v>
      </c>
      <c r="BO71" s="23">
        <v>10229.568476429275</v>
      </c>
      <c r="BP71" s="23">
        <v>28994.152077393359</v>
      </c>
      <c r="BQ71" s="23">
        <v>4113.047651087857</v>
      </c>
      <c r="BR71" s="23">
        <v>5171.981699206317</v>
      </c>
      <c r="BS71" s="23">
        <v>0</v>
      </c>
      <c r="BT71" s="64">
        <v>1977543.5761459619</v>
      </c>
      <c r="BU71" s="23">
        <v>3007992.2579040099</v>
      </c>
      <c r="BV71" s="23">
        <v>0</v>
      </c>
      <c r="BW71" s="23">
        <v>0</v>
      </c>
      <c r="BX71" s="23">
        <v>0</v>
      </c>
      <c r="BY71" s="23">
        <v>0</v>
      </c>
      <c r="BZ71" s="23">
        <v>0</v>
      </c>
      <c r="CA71" s="23">
        <v>0</v>
      </c>
      <c r="CB71" s="23">
        <v>0</v>
      </c>
      <c r="CC71" s="23">
        <v>15.670946837671888</v>
      </c>
      <c r="CD71" s="23">
        <v>7046.6322909125847</v>
      </c>
      <c r="CE71" s="23">
        <v>0</v>
      </c>
      <c r="CF71" s="23">
        <v>48245.829177895313</v>
      </c>
      <c r="CG71" s="23">
        <v>0</v>
      </c>
      <c r="CH71" s="23">
        <v>11.030105290650978</v>
      </c>
      <c r="CI71" s="23">
        <v>490.72934543728712</v>
      </c>
      <c r="CJ71" s="34">
        <f t="shared" si="2"/>
        <v>5041345.7259163456</v>
      </c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  <c r="EH71" s="23"/>
      <c r="EI71" s="23"/>
      <c r="EJ71" s="23"/>
      <c r="EK71" s="23"/>
      <c r="EL71" s="23"/>
      <c r="EM71" s="23"/>
      <c r="EN71" s="23"/>
      <c r="EO71" s="23"/>
      <c r="EP71" s="23"/>
      <c r="EQ71" s="23"/>
      <c r="ER71" s="23"/>
      <c r="ES71" s="23"/>
      <c r="ET71" s="23"/>
      <c r="EU71" s="23"/>
      <c r="EV71" s="23"/>
      <c r="EW71" s="23"/>
      <c r="EX71" s="23"/>
      <c r="EY71" s="23"/>
      <c r="EZ71" s="23"/>
      <c r="FA71" s="23"/>
      <c r="FB71" s="23"/>
      <c r="FC71" s="23"/>
      <c r="FD71" s="23"/>
      <c r="FE71" s="23"/>
      <c r="FF71" s="23"/>
      <c r="FG71" s="23"/>
      <c r="FH71" s="23"/>
      <c r="FI71" s="23"/>
      <c r="FJ71" s="23"/>
      <c r="FK71" s="23"/>
      <c r="FL71" s="23"/>
      <c r="FM71" s="23"/>
      <c r="FN71" s="23"/>
      <c r="FO71" s="23"/>
      <c r="FP71" s="23"/>
      <c r="FQ71" s="23"/>
      <c r="FR71" s="23"/>
      <c r="FS71" s="23"/>
      <c r="FT71" s="23"/>
      <c r="FU71" s="23"/>
      <c r="FV71" s="23"/>
      <c r="FW71" s="23"/>
      <c r="FX71" s="23"/>
    </row>
    <row r="72" spans="1:180" x14ac:dyDescent="0.2">
      <c r="A72" s="1" t="s">
        <v>198</v>
      </c>
      <c r="B72" s="23" t="s">
        <v>199</v>
      </c>
      <c r="C72" s="23">
        <v>10110.974878928946</v>
      </c>
      <c r="D72" s="23">
        <v>2402.0382092032778</v>
      </c>
      <c r="E72" s="23">
        <v>255.25256190860364</v>
      </c>
      <c r="F72" s="23">
        <v>358.57374683157951</v>
      </c>
      <c r="G72" s="23">
        <v>56734.013348194087</v>
      </c>
      <c r="H72" s="23">
        <v>1436.5766506957311</v>
      </c>
      <c r="I72" s="23">
        <v>2753.3456438837261</v>
      </c>
      <c r="J72" s="23">
        <v>1833.7426354226698</v>
      </c>
      <c r="K72" s="23">
        <v>2717.3803112853243</v>
      </c>
      <c r="L72" s="23">
        <v>1365.8419697113366</v>
      </c>
      <c r="M72" s="23">
        <v>6576.8799102226048</v>
      </c>
      <c r="N72" s="23">
        <v>15190.838170421526</v>
      </c>
      <c r="O72" s="23">
        <v>4307.3663936990561</v>
      </c>
      <c r="P72" s="23">
        <v>5037.6403622388507</v>
      </c>
      <c r="Q72" s="23">
        <v>441.70733392059043</v>
      </c>
      <c r="R72" s="23">
        <v>12205.422738192221</v>
      </c>
      <c r="S72" s="23">
        <v>14041.055416104617</v>
      </c>
      <c r="T72" s="23">
        <v>11420.73104079879</v>
      </c>
      <c r="U72" s="23">
        <v>29263.566241828416</v>
      </c>
      <c r="V72" s="23">
        <v>1542.2366194335646</v>
      </c>
      <c r="W72" s="23">
        <v>1960.0331406456219</v>
      </c>
      <c r="X72" s="23">
        <v>10743.448896832992</v>
      </c>
      <c r="Y72" s="23">
        <v>4312.6545756906935</v>
      </c>
      <c r="Z72" s="23">
        <v>33250.582447452769</v>
      </c>
      <c r="AA72" s="23">
        <v>9342.4440457019809</v>
      </c>
      <c r="AB72" s="23">
        <v>56328.43631910182</v>
      </c>
      <c r="AC72" s="23">
        <v>19722.507274370913</v>
      </c>
      <c r="AD72" s="23">
        <v>10476.395679108475</v>
      </c>
      <c r="AE72" s="23">
        <v>82333.683465293478</v>
      </c>
      <c r="AF72" s="23">
        <v>81432.994685609941</v>
      </c>
      <c r="AG72" s="23">
        <v>34370.240448080018</v>
      </c>
      <c r="AH72" s="23">
        <v>5507.704777176642</v>
      </c>
      <c r="AI72" s="23">
        <v>3202.3550983804421</v>
      </c>
      <c r="AJ72" s="23">
        <v>19617.161724626611</v>
      </c>
      <c r="AK72" s="23">
        <v>4126.5270214717302</v>
      </c>
      <c r="AL72" s="23">
        <v>186594.13972617124</v>
      </c>
      <c r="AM72" s="23">
        <v>8695.9478467918998</v>
      </c>
      <c r="AN72" s="23">
        <v>10650.679633084177</v>
      </c>
      <c r="AO72" s="23">
        <v>40854.286152778302</v>
      </c>
      <c r="AP72" s="23">
        <v>40192.735573818107</v>
      </c>
      <c r="AQ72" s="23">
        <v>28625.050690029741</v>
      </c>
      <c r="AR72" s="23">
        <v>5950.0155796488198</v>
      </c>
      <c r="AS72" s="23">
        <v>4598.0551522100086</v>
      </c>
      <c r="AT72" s="23">
        <v>22144.673829550342</v>
      </c>
      <c r="AU72" s="23">
        <v>17012.7336748708</v>
      </c>
      <c r="AV72" s="23">
        <v>162.84770204650331</v>
      </c>
      <c r="AW72" s="23">
        <v>368.17658354134397</v>
      </c>
      <c r="AX72" s="23">
        <v>21788.77332748954</v>
      </c>
      <c r="AY72" s="23">
        <v>52098.139487040353</v>
      </c>
      <c r="AZ72" s="23">
        <v>36065.715442900197</v>
      </c>
      <c r="BA72" s="23">
        <v>2900.2627036107474</v>
      </c>
      <c r="BB72" s="23">
        <v>6011.4026259217453</v>
      </c>
      <c r="BC72" s="23">
        <v>25336.718920086943</v>
      </c>
      <c r="BD72" s="23">
        <v>127540.10847537605</v>
      </c>
      <c r="BE72" s="23">
        <v>3412.109170187327</v>
      </c>
      <c r="BF72" s="23">
        <v>341.78666284591651</v>
      </c>
      <c r="BG72" s="23">
        <v>138634.49173805024</v>
      </c>
      <c r="BH72" s="23">
        <v>115903.87091989227</v>
      </c>
      <c r="BI72" s="23">
        <v>10841.081290774926</v>
      </c>
      <c r="BJ72" s="23">
        <v>44811.011184830801</v>
      </c>
      <c r="BK72" s="23">
        <v>4834.4058833310319</v>
      </c>
      <c r="BL72" s="23">
        <v>545281.39694657864</v>
      </c>
      <c r="BM72" s="23">
        <v>455919.14921660343</v>
      </c>
      <c r="BN72" s="23">
        <v>21435.982236381882</v>
      </c>
      <c r="BO72" s="23">
        <v>8332.8762697148177</v>
      </c>
      <c r="BP72" s="23">
        <v>20850.766758403613</v>
      </c>
      <c r="BQ72" s="23">
        <v>7676.5627681011429</v>
      </c>
      <c r="BR72" s="23">
        <v>8656.2165833612053</v>
      </c>
      <c r="BS72" s="23">
        <v>0</v>
      </c>
      <c r="BT72" s="64">
        <v>2581244.5245384946</v>
      </c>
      <c r="BU72" s="23">
        <v>6650906.5104656229</v>
      </c>
      <c r="BV72" s="23">
        <v>0</v>
      </c>
      <c r="BW72" s="23">
        <v>0</v>
      </c>
      <c r="BX72" s="23">
        <v>0</v>
      </c>
      <c r="BY72" s="23">
        <v>4272.0376456002732</v>
      </c>
      <c r="BZ72" s="23">
        <v>0</v>
      </c>
      <c r="CA72" s="23">
        <v>0</v>
      </c>
      <c r="CB72" s="23">
        <v>0</v>
      </c>
      <c r="CC72" s="23">
        <v>0</v>
      </c>
      <c r="CD72" s="23">
        <v>0</v>
      </c>
      <c r="CE72" s="23">
        <v>0</v>
      </c>
      <c r="CF72" s="23">
        <v>23796.682672494739</v>
      </c>
      <c r="CG72" s="23">
        <v>0</v>
      </c>
      <c r="CH72" s="23">
        <v>0</v>
      </c>
      <c r="CI72" s="23">
        <v>1958.9368464839758</v>
      </c>
      <c r="CJ72" s="34">
        <f t="shared" si="2"/>
        <v>9262178.6921686959</v>
      </c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/>
      <c r="EL72" s="23"/>
      <c r="EM72" s="23"/>
      <c r="EN72" s="23"/>
      <c r="EO72" s="23"/>
      <c r="EP72" s="23"/>
      <c r="EQ72" s="23"/>
      <c r="ER72" s="23"/>
      <c r="ES72" s="23"/>
      <c r="ET72" s="23"/>
      <c r="EU72" s="23"/>
      <c r="EV72" s="23"/>
      <c r="EW72" s="23"/>
      <c r="EX72" s="23"/>
      <c r="EY72" s="23"/>
      <c r="EZ72" s="23"/>
      <c r="FA72" s="23"/>
      <c r="FB72" s="23"/>
      <c r="FC72" s="23"/>
      <c r="FD72" s="23"/>
      <c r="FE72" s="23"/>
      <c r="FF72" s="23"/>
      <c r="FG72" s="23"/>
      <c r="FH72" s="23"/>
      <c r="FI72" s="23"/>
      <c r="FJ72" s="23"/>
      <c r="FK72" s="23"/>
      <c r="FL72" s="23"/>
      <c r="FM72" s="23"/>
      <c r="FN72" s="23"/>
      <c r="FO72" s="23"/>
      <c r="FP72" s="23"/>
      <c r="FQ72" s="23"/>
      <c r="FR72" s="23"/>
      <c r="FS72" s="23"/>
      <c r="FT72" s="23"/>
      <c r="FU72" s="23"/>
      <c r="FV72" s="23"/>
      <c r="FW72" s="23"/>
      <c r="FX72" s="23"/>
    </row>
    <row r="73" spans="1:180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0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>
        <v>0</v>
      </c>
      <c r="AU73" s="23">
        <v>0</v>
      </c>
      <c r="AV73" s="23">
        <v>0</v>
      </c>
      <c r="AW73" s="23">
        <v>0</v>
      </c>
      <c r="AX73" s="23">
        <v>0</v>
      </c>
      <c r="AY73" s="23">
        <v>0</v>
      </c>
      <c r="AZ73" s="23">
        <v>0</v>
      </c>
      <c r="BA73" s="23">
        <v>0</v>
      </c>
      <c r="BB73" s="23">
        <v>0</v>
      </c>
      <c r="BC73" s="23">
        <v>0</v>
      </c>
      <c r="BD73" s="23">
        <v>0</v>
      </c>
      <c r="BE73" s="23">
        <v>0</v>
      </c>
      <c r="BF73" s="23">
        <v>0</v>
      </c>
      <c r="BG73" s="23">
        <v>0</v>
      </c>
      <c r="BH73" s="23">
        <v>0</v>
      </c>
      <c r="BI73" s="23">
        <v>0</v>
      </c>
      <c r="BJ73" s="23">
        <v>0</v>
      </c>
      <c r="BK73" s="23">
        <v>0</v>
      </c>
      <c r="BL73" s="23">
        <v>0</v>
      </c>
      <c r="BM73" s="23">
        <v>0</v>
      </c>
      <c r="BN73" s="23">
        <v>0</v>
      </c>
      <c r="BO73" s="23">
        <v>0</v>
      </c>
      <c r="BP73" s="23">
        <v>0</v>
      </c>
      <c r="BQ73" s="23">
        <v>0</v>
      </c>
      <c r="BR73" s="23">
        <v>0</v>
      </c>
      <c r="BS73" s="23">
        <v>0</v>
      </c>
      <c r="BT73" s="64">
        <v>0</v>
      </c>
      <c r="BU73" s="23">
        <v>1347699.3238887403</v>
      </c>
      <c r="BV73" s="23">
        <v>0</v>
      </c>
      <c r="BW73" s="23">
        <v>1055044.2257815539</v>
      </c>
      <c r="BX73" s="23">
        <v>0</v>
      </c>
      <c r="BY73" s="23">
        <v>0</v>
      </c>
      <c r="BZ73" s="23">
        <v>0</v>
      </c>
      <c r="CA73" s="23">
        <v>0</v>
      </c>
      <c r="CB73" s="23">
        <v>0</v>
      </c>
      <c r="CC73" s="23">
        <v>0</v>
      </c>
      <c r="CD73" s="23">
        <v>0</v>
      </c>
      <c r="CE73" s="23">
        <v>0</v>
      </c>
      <c r="CF73" s="23">
        <v>0</v>
      </c>
      <c r="CG73" s="23">
        <v>0</v>
      </c>
      <c r="CH73" s="23">
        <v>0</v>
      </c>
      <c r="CI73" s="23">
        <v>0</v>
      </c>
      <c r="CJ73" s="34">
        <f t="shared" si="2"/>
        <v>2402743.5496702939</v>
      </c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  <c r="EH73" s="23"/>
      <c r="EI73" s="23"/>
      <c r="EJ73" s="23"/>
      <c r="EK73" s="23"/>
      <c r="EL73" s="23"/>
      <c r="EM73" s="23"/>
      <c r="EN73" s="23"/>
      <c r="EO73" s="23"/>
      <c r="EP73" s="23"/>
      <c r="EQ73" s="23"/>
      <c r="ER73" s="23"/>
      <c r="ES73" s="23"/>
      <c r="ET73" s="23"/>
      <c r="EU73" s="23"/>
      <c r="EV73" s="23"/>
      <c r="EW73" s="23"/>
      <c r="EX73" s="23"/>
      <c r="EY73" s="23"/>
      <c r="EZ73" s="23"/>
      <c r="FA73" s="23"/>
      <c r="FB73" s="23"/>
      <c r="FC73" s="23"/>
      <c r="FD73" s="23"/>
      <c r="FE73" s="23"/>
      <c r="FF73" s="23"/>
      <c r="FG73" s="23"/>
      <c r="FH73" s="23"/>
      <c r="FI73" s="23"/>
      <c r="FJ73" s="23"/>
      <c r="FK73" s="23"/>
      <c r="FL73" s="23"/>
      <c r="FM73" s="23"/>
      <c r="FN73" s="23"/>
      <c r="FO73" s="23"/>
      <c r="FP73" s="23"/>
      <c r="FQ73" s="23"/>
      <c r="FR73" s="23"/>
      <c r="FS73" s="23"/>
      <c r="FT73" s="23"/>
      <c r="FU73" s="23"/>
      <c r="FV73" s="23"/>
      <c r="FW73" s="23"/>
      <c r="FX73" s="23"/>
    </row>
    <row r="74" spans="1:180" ht="15.75" x14ac:dyDescent="0.25">
      <c r="A74" s="53" t="s">
        <v>7</v>
      </c>
      <c r="B74" s="51"/>
      <c r="C74" s="9"/>
      <c r="D74" s="10"/>
      <c r="E74" s="9"/>
      <c r="F74" s="10"/>
      <c r="G74" s="9"/>
      <c r="H74" s="10"/>
      <c r="I74" s="9"/>
      <c r="J74" s="10"/>
      <c r="K74" s="9"/>
      <c r="L74" s="10"/>
      <c r="M74" s="9"/>
      <c r="N74" s="10"/>
      <c r="O74" s="9"/>
      <c r="P74" s="10"/>
      <c r="Q74" s="9"/>
      <c r="R74" s="10"/>
      <c r="S74" s="9"/>
      <c r="T74" s="10"/>
      <c r="U74" s="9"/>
      <c r="V74" s="10"/>
      <c r="W74" s="9"/>
      <c r="X74" s="10"/>
      <c r="Y74" s="9"/>
      <c r="Z74" s="10"/>
      <c r="AA74" s="9"/>
      <c r="AB74" s="10"/>
      <c r="AC74" s="9"/>
      <c r="AD74" s="10"/>
      <c r="AE74" s="9"/>
      <c r="AF74" s="10"/>
      <c r="AG74" s="9"/>
      <c r="AH74" s="10"/>
      <c r="AI74" s="9"/>
      <c r="AJ74" s="10"/>
      <c r="AK74" s="9"/>
      <c r="AL74" s="10"/>
      <c r="AM74" s="9"/>
      <c r="AN74" s="10"/>
      <c r="AO74" s="9"/>
      <c r="AP74" s="10"/>
      <c r="AQ74" s="9"/>
      <c r="AR74" s="10"/>
      <c r="AS74" s="9"/>
      <c r="AT74" s="10"/>
      <c r="AU74" s="9"/>
      <c r="AV74" s="10"/>
      <c r="AW74" s="9"/>
      <c r="AX74" s="10"/>
      <c r="AY74" s="9"/>
      <c r="AZ74" s="10"/>
      <c r="BA74" s="9"/>
      <c r="BB74" s="10"/>
      <c r="BC74" s="9"/>
      <c r="BD74" s="10"/>
      <c r="BE74" s="9"/>
      <c r="BF74" s="10"/>
      <c r="BG74" s="9"/>
      <c r="BH74" s="9"/>
      <c r="BI74" s="10"/>
      <c r="BJ74" s="9"/>
      <c r="BK74" s="10"/>
      <c r="BL74" s="10"/>
      <c r="BM74" s="9"/>
      <c r="BN74" s="10"/>
      <c r="BO74" s="9"/>
      <c r="BP74" s="10"/>
      <c r="BQ74" s="9"/>
      <c r="BR74" s="10"/>
      <c r="BS74" s="9"/>
      <c r="BT74" s="65"/>
      <c r="BU74" s="9"/>
      <c r="BV74" s="10"/>
      <c r="BW74" s="10"/>
      <c r="BX74" s="10"/>
      <c r="BY74" s="10"/>
      <c r="BZ74" s="10"/>
      <c r="CA74" s="9"/>
      <c r="CB74" s="10"/>
      <c r="CC74" s="10"/>
      <c r="CD74" s="10"/>
      <c r="CE74" s="10"/>
      <c r="CF74" s="9"/>
      <c r="CG74" s="9"/>
      <c r="CH74" s="10"/>
      <c r="CI74" s="9"/>
      <c r="CJ74" s="9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  <c r="EH74" s="23"/>
      <c r="EI74" s="23"/>
      <c r="EJ74" s="23"/>
      <c r="EK74" s="23"/>
      <c r="EL74" s="23"/>
      <c r="EM74" s="23"/>
      <c r="EN74" s="23"/>
      <c r="EO74" s="23"/>
      <c r="EP74" s="23"/>
      <c r="EQ74" s="23"/>
      <c r="ER74" s="23"/>
      <c r="ES74" s="23"/>
      <c r="ET74" s="23"/>
      <c r="EU74" s="23"/>
      <c r="EV74" s="23"/>
      <c r="EW74" s="23"/>
      <c r="EX74" s="23"/>
      <c r="EY74" s="23"/>
      <c r="EZ74" s="23"/>
      <c r="FA74" s="23"/>
      <c r="FB74" s="23"/>
      <c r="FC74" s="23"/>
      <c r="FD74" s="23"/>
      <c r="FE74" s="23"/>
      <c r="FF74" s="23"/>
      <c r="FG74" s="23"/>
      <c r="FH74" s="23"/>
      <c r="FI74" s="23"/>
      <c r="FJ74" s="23"/>
      <c r="FK74" s="23"/>
      <c r="FL74" s="23"/>
      <c r="FM74" s="23"/>
      <c r="FN74" s="23"/>
      <c r="FO74" s="23"/>
      <c r="FP74" s="23"/>
      <c r="FQ74" s="23"/>
      <c r="FR74" s="23"/>
      <c r="FS74" s="23"/>
      <c r="FT74" s="23"/>
      <c r="FU74" s="23"/>
      <c r="FV74" s="23"/>
      <c r="FW74" s="23"/>
      <c r="FX74" s="23"/>
    </row>
    <row r="75" spans="1:180" x14ac:dyDescent="0.2">
      <c r="A75" s="1" t="s">
        <v>64</v>
      </c>
      <c r="B75" s="23" t="s">
        <v>65</v>
      </c>
      <c r="C75" s="23">
        <v>585920.76765562058</v>
      </c>
      <c r="D75" s="23">
        <v>20756.392511292648</v>
      </c>
      <c r="E75" s="23">
        <v>300.36182597024441</v>
      </c>
      <c r="F75" s="23">
        <v>871.53858962594791</v>
      </c>
      <c r="G75" s="23">
        <v>2802963.2040086109</v>
      </c>
      <c r="H75" s="23">
        <v>258998.17654852851</v>
      </c>
      <c r="I75" s="23">
        <v>517.42757352677063</v>
      </c>
      <c r="J75" s="23">
        <v>511.10795445793764</v>
      </c>
      <c r="K75" s="23">
        <v>422.16182500935196</v>
      </c>
      <c r="L75" s="23">
        <v>440.37414903294928</v>
      </c>
      <c r="M75" s="23">
        <v>7351.1865705106011</v>
      </c>
      <c r="N75" s="23">
        <v>50750.200305640428</v>
      </c>
      <c r="O75" s="23">
        <v>1369.6612607987229</v>
      </c>
      <c r="P75" s="23">
        <v>1096.4807973981829</v>
      </c>
      <c r="Q75" s="23">
        <v>114.97561494141303</v>
      </c>
      <c r="R75" s="23">
        <v>1813.2027184994195</v>
      </c>
      <c r="S75" s="23">
        <v>1701.4804001551724</v>
      </c>
      <c r="T75" s="23">
        <v>1014.6946676742249</v>
      </c>
      <c r="U75" s="23">
        <v>5945.1707082407156</v>
      </c>
      <c r="V75" s="23">
        <v>311.77723306618304</v>
      </c>
      <c r="W75" s="23">
        <v>453.15105547882001</v>
      </c>
      <c r="X75" s="23">
        <v>21374.591325007401</v>
      </c>
      <c r="Y75" s="23">
        <v>617.84721272963816</v>
      </c>
      <c r="Z75" s="23">
        <v>814.59494600857602</v>
      </c>
      <c r="AA75" s="23">
        <v>128.8085013324251</v>
      </c>
      <c r="AB75" s="23">
        <v>1285.9999203960774</v>
      </c>
      <c r="AC75" s="23">
        <v>3343.7243538486014</v>
      </c>
      <c r="AD75" s="23">
        <v>1239.7968003451742</v>
      </c>
      <c r="AE75" s="23">
        <v>24472.947245431991</v>
      </c>
      <c r="AF75" s="23">
        <v>6568.62001786171</v>
      </c>
      <c r="AG75" s="23">
        <v>1580.6466927219149</v>
      </c>
      <c r="AH75" s="23">
        <v>604.70009819941595</v>
      </c>
      <c r="AI75" s="23">
        <v>461.74562722064866</v>
      </c>
      <c r="AJ75" s="23">
        <v>1309.8638378570638</v>
      </c>
      <c r="AK75" s="23">
        <v>148.89492356551943</v>
      </c>
      <c r="AL75" s="23">
        <v>417688.90169060195</v>
      </c>
      <c r="AM75" s="23">
        <v>1121.3160665898131</v>
      </c>
      <c r="AN75" s="23">
        <v>11249.34290416076</v>
      </c>
      <c r="AO75" s="23">
        <v>1210.1558731080879</v>
      </c>
      <c r="AP75" s="23">
        <v>5258.2387956963348</v>
      </c>
      <c r="AQ75" s="23">
        <v>1535.2839439756219</v>
      </c>
      <c r="AR75" s="23">
        <v>522.22521358252266</v>
      </c>
      <c r="AS75" s="23">
        <v>1303.5579474324581</v>
      </c>
      <c r="AT75" s="23">
        <v>948.36569947429211</v>
      </c>
      <c r="AU75" s="23">
        <v>737.26143774116201</v>
      </c>
      <c r="AV75" s="23">
        <v>12.505239877909206</v>
      </c>
      <c r="AW75" s="23">
        <v>16.738939882613195</v>
      </c>
      <c r="AX75" s="23">
        <v>3837.1245667206722</v>
      </c>
      <c r="AY75" s="23">
        <v>4318.4652495147229</v>
      </c>
      <c r="AZ75" s="23">
        <v>3547.7357001331761</v>
      </c>
      <c r="BA75" s="23">
        <v>66.518273487099222</v>
      </c>
      <c r="BB75" s="23">
        <v>1294.5314859742566</v>
      </c>
      <c r="BC75" s="23">
        <v>1739.7352524024432</v>
      </c>
      <c r="BD75" s="23">
        <v>2349.6529032222202</v>
      </c>
      <c r="BE75" s="23">
        <v>342.20765989408221</v>
      </c>
      <c r="BF75" s="23">
        <v>124.88945198913382</v>
      </c>
      <c r="BG75" s="23">
        <v>118077.31454234442</v>
      </c>
      <c r="BH75" s="23">
        <v>42547.949392108625</v>
      </c>
      <c r="BI75" s="23">
        <v>196.72228678058443</v>
      </c>
      <c r="BJ75" s="23">
        <v>12598.552048283535</v>
      </c>
      <c r="BK75" s="23">
        <v>952.66798127018774</v>
      </c>
      <c r="BL75" s="23">
        <v>25997.777261320472</v>
      </c>
      <c r="BM75" s="23">
        <v>118493.45738449944</v>
      </c>
      <c r="BN75" s="23">
        <v>7134.6477590906297</v>
      </c>
      <c r="BO75" s="23">
        <v>7879.6484833807635</v>
      </c>
      <c r="BP75" s="23">
        <v>17663.177830473531</v>
      </c>
      <c r="BQ75" s="23">
        <v>417.38487270748988</v>
      </c>
      <c r="BR75" s="23">
        <v>656.78271638570175</v>
      </c>
      <c r="BS75" s="23">
        <v>0</v>
      </c>
      <c r="BT75" s="64">
        <v>4619417.1123307124</v>
      </c>
      <c r="BU75" s="23">
        <v>3431612.4921450405</v>
      </c>
      <c r="BV75" s="23">
        <v>0</v>
      </c>
      <c r="BW75" s="23">
        <v>2927.6972815698455</v>
      </c>
      <c r="BX75" s="23">
        <v>0</v>
      </c>
      <c r="BY75" s="23">
        <v>0</v>
      </c>
      <c r="BZ75" s="23">
        <v>0</v>
      </c>
      <c r="CA75" s="23">
        <v>0</v>
      </c>
      <c r="CB75" s="23">
        <v>0</v>
      </c>
      <c r="CC75" s="23">
        <v>6564.8343754878415</v>
      </c>
      <c r="CD75" s="23">
        <v>370.66009976880576</v>
      </c>
      <c r="CE75" s="23">
        <v>-187.20641111834158</v>
      </c>
      <c r="CF75" s="23">
        <v>0</v>
      </c>
      <c r="CG75" s="23">
        <v>0</v>
      </c>
      <c r="CH75" s="23">
        <v>36018.294323998365</v>
      </c>
      <c r="CI75" s="23">
        <v>1344639.5448528512</v>
      </c>
      <c r="CJ75" s="34">
        <f t="shared" ref="CJ75:CJ106" si="3">SUM(BT75:CI75)</f>
        <v>9441363.428998312</v>
      </c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  <c r="EH75" s="23"/>
      <c r="EI75" s="23"/>
      <c r="EJ75" s="23"/>
      <c r="EK75" s="23"/>
      <c r="EL75" s="23"/>
      <c r="EM75" s="23"/>
      <c r="EN75" s="23"/>
      <c r="EO75" s="23"/>
      <c r="EP75" s="23"/>
      <c r="EQ75" s="23"/>
      <c r="ER75" s="23"/>
      <c r="ES75" s="23"/>
      <c r="ET75" s="23"/>
      <c r="EU75" s="23"/>
      <c r="EV75" s="23"/>
      <c r="EW75" s="23"/>
      <c r="EX75" s="23"/>
      <c r="EY75" s="23"/>
      <c r="EZ75" s="23"/>
      <c r="FA75" s="23"/>
      <c r="FB75" s="23"/>
      <c r="FC75" s="23"/>
      <c r="FD75" s="23"/>
      <c r="FE75" s="23"/>
      <c r="FF75" s="23"/>
      <c r="FG75" s="23"/>
      <c r="FH75" s="23"/>
      <c r="FI75" s="23"/>
      <c r="FJ75" s="23"/>
      <c r="FK75" s="23"/>
      <c r="FL75" s="23"/>
      <c r="FM75" s="23"/>
      <c r="FN75" s="23"/>
      <c r="FO75" s="23"/>
      <c r="FP75" s="23"/>
      <c r="FQ75" s="23"/>
      <c r="FR75" s="23"/>
      <c r="FS75" s="23"/>
      <c r="FT75" s="23"/>
      <c r="FU75" s="23"/>
      <c r="FV75" s="23"/>
      <c r="FW75" s="23"/>
      <c r="FX75" s="23"/>
    </row>
    <row r="76" spans="1:180" x14ac:dyDescent="0.2">
      <c r="A76" s="1" t="s">
        <v>66</v>
      </c>
      <c r="B76" s="23" t="s">
        <v>67</v>
      </c>
      <c r="C76" s="23">
        <v>397.01542719635819</v>
      </c>
      <c r="D76" s="23">
        <v>3301.7545966520779</v>
      </c>
      <c r="E76" s="23">
        <v>0</v>
      </c>
      <c r="F76" s="23">
        <v>0</v>
      </c>
      <c r="G76" s="23">
        <v>426.0067794622272</v>
      </c>
      <c r="H76" s="23">
        <v>48.97535314715919</v>
      </c>
      <c r="I76" s="23">
        <v>129831.98906172697</v>
      </c>
      <c r="J76" s="23">
        <v>26.270696961139063</v>
      </c>
      <c r="K76" s="23">
        <v>0</v>
      </c>
      <c r="L76" s="23">
        <v>303.37180382596711</v>
      </c>
      <c r="M76" s="23">
        <v>0</v>
      </c>
      <c r="N76" s="23">
        <v>293.06828539329416</v>
      </c>
      <c r="O76" s="23">
        <v>1.2441224234419759</v>
      </c>
      <c r="P76" s="23">
        <v>4611.3662131193923</v>
      </c>
      <c r="Q76" s="23">
        <v>24.653724249897202</v>
      </c>
      <c r="R76" s="23">
        <v>2895.2883859987251</v>
      </c>
      <c r="S76" s="23">
        <v>87.536648310374602</v>
      </c>
      <c r="T76" s="23">
        <v>1.8635952629286354</v>
      </c>
      <c r="U76" s="23">
        <v>10.215842004940212</v>
      </c>
      <c r="V76" s="23">
        <v>0</v>
      </c>
      <c r="W76" s="23">
        <v>5.3775061612895687</v>
      </c>
      <c r="X76" s="23">
        <v>43700.674941570716</v>
      </c>
      <c r="Y76" s="23">
        <v>97.184431983631626</v>
      </c>
      <c r="Z76" s="23">
        <v>55132.48521450923</v>
      </c>
      <c r="AA76" s="23">
        <v>0</v>
      </c>
      <c r="AB76" s="23">
        <v>0</v>
      </c>
      <c r="AC76" s="23">
        <v>3565.1317325392874</v>
      </c>
      <c r="AD76" s="23">
        <v>0</v>
      </c>
      <c r="AE76" s="23">
        <v>0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>
        <v>0</v>
      </c>
      <c r="AU76" s="23">
        <v>0</v>
      </c>
      <c r="AV76" s="23">
        <v>0</v>
      </c>
      <c r="AW76" s="23">
        <v>0</v>
      </c>
      <c r="AX76" s="23">
        <v>0</v>
      </c>
      <c r="AY76" s="23">
        <v>0</v>
      </c>
      <c r="AZ76" s="23">
        <v>0</v>
      </c>
      <c r="BA76" s="23">
        <v>0</v>
      </c>
      <c r="BB76" s="23">
        <v>0</v>
      </c>
      <c r="BC76" s="23">
        <v>0</v>
      </c>
      <c r="BD76" s="23">
        <v>0</v>
      </c>
      <c r="BE76" s="23">
        <v>0</v>
      </c>
      <c r="BF76" s="23">
        <v>0</v>
      </c>
      <c r="BG76" s="23">
        <v>0</v>
      </c>
      <c r="BH76" s="23">
        <v>1042.7593513041406</v>
      </c>
      <c r="BI76" s="23">
        <v>6.3224506969778327</v>
      </c>
      <c r="BJ76" s="23">
        <v>443.23200402046888</v>
      </c>
      <c r="BK76" s="23">
        <v>0</v>
      </c>
      <c r="BL76" s="23">
        <v>152.37933520481312</v>
      </c>
      <c r="BM76" s="23">
        <v>265.64669127432865</v>
      </c>
      <c r="BN76" s="23">
        <v>32.007849795679462</v>
      </c>
      <c r="BO76" s="23">
        <v>6.5129710066160111</v>
      </c>
      <c r="BP76" s="23">
        <v>10.949419488481757</v>
      </c>
      <c r="BQ76" s="23">
        <v>0</v>
      </c>
      <c r="BR76" s="23">
        <v>0</v>
      </c>
      <c r="BS76" s="23">
        <v>0</v>
      </c>
      <c r="BT76" s="64">
        <v>246721.28443529058</v>
      </c>
      <c r="BU76" s="23">
        <v>134148.43486089513</v>
      </c>
      <c r="BV76" s="23">
        <v>0</v>
      </c>
      <c r="BW76" s="23">
        <v>0</v>
      </c>
      <c r="BX76" s="23">
        <v>0</v>
      </c>
      <c r="BY76" s="23">
        <v>0</v>
      </c>
      <c r="BZ76" s="23">
        <v>0</v>
      </c>
      <c r="CA76" s="23">
        <v>0</v>
      </c>
      <c r="CB76" s="23">
        <v>0</v>
      </c>
      <c r="CC76" s="23">
        <v>0</v>
      </c>
      <c r="CD76" s="23">
        <v>0</v>
      </c>
      <c r="CE76" s="23">
        <v>0</v>
      </c>
      <c r="CF76" s="23">
        <v>0</v>
      </c>
      <c r="CG76" s="23">
        <v>0</v>
      </c>
      <c r="CH76" s="23">
        <v>7640.3161953433846</v>
      </c>
      <c r="CI76" s="23">
        <v>22686.690355492105</v>
      </c>
      <c r="CJ76" s="34">
        <f t="shared" si="3"/>
        <v>411196.72584702121</v>
      </c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  <c r="EH76" s="23"/>
      <c r="EI76" s="23"/>
      <c r="EJ76" s="23"/>
      <c r="EK76" s="23"/>
      <c r="EL76" s="23"/>
      <c r="EM76" s="23"/>
      <c r="EN76" s="23"/>
      <c r="EO76" s="23"/>
      <c r="EP76" s="23"/>
      <c r="EQ76" s="23"/>
      <c r="ER76" s="23"/>
      <c r="ES76" s="23"/>
      <c r="ET76" s="23"/>
      <c r="EU76" s="23"/>
      <c r="EV76" s="23"/>
      <c r="EW76" s="23"/>
      <c r="EX76" s="23"/>
      <c r="EY76" s="23"/>
      <c r="EZ76" s="23"/>
      <c r="FA76" s="23"/>
      <c r="FB76" s="23"/>
      <c r="FC76" s="23"/>
      <c r="FD76" s="23"/>
      <c r="FE76" s="23"/>
      <c r="FF76" s="23"/>
      <c r="FG76" s="23"/>
      <c r="FH76" s="23"/>
      <c r="FI76" s="23"/>
      <c r="FJ76" s="23"/>
      <c r="FK76" s="23"/>
      <c r="FL76" s="23"/>
      <c r="FM76" s="23"/>
      <c r="FN76" s="23"/>
      <c r="FO76" s="23"/>
      <c r="FP76" s="23"/>
      <c r="FQ76" s="23"/>
      <c r="FR76" s="23"/>
      <c r="FS76" s="23"/>
      <c r="FT76" s="23"/>
      <c r="FU76" s="23"/>
      <c r="FV76" s="23"/>
      <c r="FW76" s="23"/>
      <c r="FX76" s="23"/>
    </row>
    <row r="77" spans="1:180" x14ac:dyDescent="0.2">
      <c r="A77" s="1" t="s">
        <v>68</v>
      </c>
      <c r="B77" s="23" t="s">
        <v>69</v>
      </c>
      <c r="C77" s="23">
        <v>24328.500935159755</v>
      </c>
      <c r="D77" s="23">
        <v>9.4698481422809948</v>
      </c>
      <c r="E77" s="23">
        <v>69647.391804133076</v>
      </c>
      <c r="F77" s="23">
        <v>6.0067379231478562</v>
      </c>
      <c r="G77" s="23">
        <v>1693583.0398418442</v>
      </c>
      <c r="H77" s="23">
        <v>23.198149616761704</v>
      </c>
      <c r="I77" s="23">
        <v>21.655209779610672</v>
      </c>
      <c r="J77" s="23">
        <v>25.76616995066076</v>
      </c>
      <c r="K77" s="23">
        <v>34.555425851911103</v>
      </c>
      <c r="L77" s="23">
        <v>4874.2552212247683</v>
      </c>
      <c r="M77" s="23">
        <v>9665.8390838983869</v>
      </c>
      <c r="N77" s="23">
        <v>53.770106951988218</v>
      </c>
      <c r="O77" s="23">
        <v>71.016270583719546</v>
      </c>
      <c r="P77" s="23">
        <v>40.14255158756815</v>
      </c>
      <c r="Q77" s="23">
        <v>5.0936888312104731</v>
      </c>
      <c r="R77" s="23">
        <v>59.982761556976932</v>
      </c>
      <c r="S77" s="23">
        <v>74.141271154469536</v>
      </c>
      <c r="T77" s="23">
        <v>48.671543481775899</v>
      </c>
      <c r="U77" s="23">
        <v>206.13224319622731</v>
      </c>
      <c r="V77" s="23">
        <v>11.633587686928241</v>
      </c>
      <c r="W77" s="23">
        <v>24.357549627288751</v>
      </c>
      <c r="X77" s="23">
        <v>1012.4505489485941</v>
      </c>
      <c r="Y77" s="23">
        <v>28.234002165223561</v>
      </c>
      <c r="Z77" s="23">
        <v>11.282420431465832</v>
      </c>
      <c r="AA77" s="23">
        <v>4.6367990187965802</v>
      </c>
      <c r="AB77" s="23">
        <v>50.874524133727498</v>
      </c>
      <c r="AC77" s="23">
        <v>1.5299166883006028</v>
      </c>
      <c r="AD77" s="23">
        <v>70.00882294695451</v>
      </c>
      <c r="AE77" s="23">
        <v>871.33618933629839</v>
      </c>
      <c r="AF77" s="23">
        <v>397.15307778069473</v>
      </c>
      <c r="AG77" s="23">
        <v>135.86220821266284</v>
      </c>
      <c r="AH77" s="23">
        <v>68.453676917865067</v>
      </c>
      <c r="AI77" s="23">
        <v>49.102367591787733</v>
      </c>
      <c r="AJ77" s="23">
        <v>80.288281159286058</v>
      </c>
      <c r="AK77" s="23">
        <v>10.764615993229377</v>
      </c>
      <c r="AL77" s="23">
        <v>107100.97591873135</v>
      </c>
      <c r="AM77" s="23">
        <v>88.00168302857702</v>
      </c>
      <c r="AN77" s="23">
        <v>203.94082691224619</v>
      </c>
      <c r="AO77" s="23">
        <v>61.782103966419925</v>
      </c>
      <c r="AP77" s="23">
        <v>312.5110018754682</v>
      </c>
      <c r="AQ77" s="23">
        <v>84.266390539073441</v>
      </c>
      <c r="AR77" s="23">
        <v>37.694252058583686</v>
      </c>
      <c r="AS77" s="23">
        <v>156.81720526003008</v>
      </c>
      <c r="AT77" s="23">
        <v>126.73284689374348</v>
      </c>
      <c r="AU77" s="23">
        <v>53.146821683006877</v>
      </c>
      <c r="AV77" s="23">
        <v>0.7964733557617335</v>
      </c>
      <c r="AW77" s="23">
        <v>1.8223694620688433</v>
      </c>
      <c r="AX77" s="23">
        <v>470.59253164013728</v>
      </c>
      <c r="AY77" s="23">
        <v>267.52985260370002</v>
      </c>
      <c r="AZ77" s="23">
        <v>55.363780786936701</v>
      </c>
      <c r="BA77" s="23">
        <v>8.790896490235923</v>
      </c>
      <c r="BB77" s="23">
        <v>52.881717952577674</v>
      </c>
      <c r="BC77" s="23">
        <v>98.020960743399996</v>
      </c>
      <c r="BD77" s="23">
        <v>44.469806990549635</v>
      </c>
      <c r="BE77" s="23">
        <v>29.152583183385694</v>
      </c>
      <c r="BF77" s="23">
        <v>12.828698913501228</v>
      </c>
      <c r="BG77" s="23">
        <v>152.5785612107542</v>
      </c>
      <c r="BH77" s="23">
        <v>2759.3874575410573</v>
      </c>
      <c r="BI77" s="23">
        <v>15.88917548993355</v>
      </c>
      <c r="BJ77" s="23">
        <v>1146.8112125913337</v>
      </c>
      <c r="BK77" s="23">
        <v>122.11762315064007</v>
      </c>
      <c r="BL77" s="23">
        <v>2417.1428943400638</v>
      </c>
      <c r="BM77" s="23">
        <v>10078.317699019706</v>
      </c>
      <c r="BN77" s="23">
        <v>324.95369122087646</v>
      </c>
      <c r="BO77" s="23">
        <v>226.67653857854603</v>
      </c>
      <c r="BP77" s="23">
        <v>2152.8110112697605</v>
      </c>
      <c r="BQ77" s="23">
        <v>24.40087272291527</v>
      </c>
      <c r="BR77" s="23">
        <v>37.875929940709248</v>
      </c>
      <c r="BS77" s="23">
        <v>0</v>
      </c>
      <c r="BT77" s="64">
        <v>1934333.6788436552</v>
      </c>
      <c r="BU77" s="23">
        <v>53086.629975497206</v>
      </c>
      <c r="BV77" s="23">
        <v>0</v>
      </c>
      <c r="BW77" s="23">
        <v>0</v>
      </c>
      <c r="BX77" s="23">
        <v>0</v>
      </c>
      <c r="BY77" s="23">
        <v>0</v>
      </c>
      <c r="BZ77" s="23">
        <v>0</v>
      </c>
      <c r="CA77" s="23">
        <v>0</v>
      </c>
      <c r="CB77" s="23">
        <v>0</v>
      </c>
      <c r="CC77" s="23">
        <v>0</v>
      </c>
      <c r="CD77" s="23">
        <v>0</v>
      </c>
      <c r="CE77" s="23">
        <v>0</v>
      </c>
      <c r="CF77" s="23">
        <v>0</v>
      </c>
      <c r="CG77" s="23">
        <v>0</v>
      </c>
      <c r="CH77" s="23">
        <v>6722.9182400853379</v>
      </c>
      <c r="CI77" s="23">
        <v>366948.33257567504</v>
      </c>
      <c r="CJ77" s="34">
        <f t="shared" si="3"/>
        <v>2361091.5596349128</v>
      </c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  <c r="EH77" s="23"/>
      <c r="EI77" s="23"/>
      <c r="EJ77" s="23"/>
      <c r="EK77" s="23"/>
      <c r="EL77" s="23"/>
      <c r="EM77" s="23"/>
      <c r="EN77" s="23"/>
      <c r="EO77" s="23"/>
      <c r="EP77" s="23"/>
      <c r="EQ77" s="23"/>
      <c r="ER77" s="23"/>
      <c r="ES77" s="23"/>
      <c r="ET77" s="23"/>
      <c r="EU77" s="23"/>
      <c r="EV77" s="23"/>
      <c r="EW77" s="23"/>
      <c r="EX77" s="23"/>
      <c r="EY77" s="23"/>
      <c r="EZ77" s="23"/>
      <c r="FA77" s="23"/>
      <c r="FB77" s="23"/>
      <c r="FC77" s="23"/>
      <c r="FD77" s="23"/>
      <c r="FE77" s="23"/>
      <c r="FF77" s="23"/>
      <c r="FG77" s="23"/>
      <c r="FH77" s="23"/>
      <c r="FI77" s="23"/>
      <c r="FJ77" s="23"/>
      <c r="FK77" s="23"/>
      <c r="FL77" s="23"/>
      <c r="FM77" s="23"/>
      <c r="FN77" s="23"/>
      <c r="FO77" s="23"/>
      <c r="FP77" s="23"/>
      <c r="FQ77" s="23"/>
      <c r="FR77" s="23"/>
      <c r="FS77" s="23"/>
      <c r="FT77" s="23"/>
      <c r="FU77" s="23"/>
      <c r="FV77" s="23"/>
      <c r="FW77" s="23"/>
      <c r="FX77" s="23"/>
    </row>
    <row r="78" spans="1:180" x14ac:dyDescent="0.2">
      <c r="A78" s="1" t="s">
        <v>70</v>
      </c>
      <c r="B78" s="23" t="s">
        <v>71</v>
      </c>
      <c r="C78" s="23">
        <v>40210.580874485226</v>
      </c>
      <c r="D78" s="23">
        <v>7.739305987756846</v>
      </c>
      <c r="E78" s="23">
        <v>5.606878185961075</v>
      </c>
      <c r="F78" s="23">
        <v>144847.48857883678</v>
      </c>
      <c r="G78" s="23">
        <v>52623.742414711181</v>
      </c>
      <c r="H78" s="23">
        <v>4378.9704000771289</v>
      </c>
      <c r="I78" s="23">
        <v>2061.3419711817542</v>
      </c>
      <c r="J78" s="23">
        <v>4408.5013265187972</v>
      </c>
      <c r="K78" s="23">
        <v>51.258067822423811</v>
      </c>
      <c r="L78" s="23">
        <v>5725917.5435349457</v>
      </c>
      <c r="M78" s="23">
        <v>75895.146358055412</v>
      </c>
      <c r="N78" s="23">
        <v>4249.6595585334253</v>
      </c>
      <c r="O78" s="23">
        <v>16289.960762500412</v>
      </c>
      <c r="P78" s="23">
        <v>253120.93272631126</v>
      </c>
      <c r="Q78" s="23">
        <v>24792.587699742431</v>
      </c>
      <c r="R78" s="23">
        <v>11337.349877997569</v>
      </c>
      <c r="S78" s="23">
        <v>510.24793256375597</v>
      </c>
      <c r="T78" s="23">
        <v>275.96907839853918</v>
      </c>
      <c r="U78" s="23">
        <v>4787.8236524133754</v>
      </c>
      <c r="V78" s="23">
        <v>54.171843784433783</v>
      </c>
      <c r="W78" s="23">
        <v>50.576976486590787</v>
      </c>
      <c r="X78" s="23">
        <v>3863.3690528814022</v>
      </c>
      <c r="Y78" s="23">
        <v>112.94042230957228</v>
      </c>
      <c r="Z78" s="23">
        <v>1589248.1387168097</v>
      </c>
      <c r="AA78" s="23">
        <v>23.696505587741722</v>
      </c>
      <c r="AB78" s="23">
        <v>1805.2930646431496</v>
      </c>
      <c r="AC78" s="23">
        <v>148824.61900572109</v>
      </c>
      <c r="AD78" s="23">
        <v>212.7578288376767</v>
      </c>
      <c r="AE78" s="23">
        <v>7842.9911379353698</v>
      </c>
      <c r="AF78" s="23">
        <v>1104.8799844630955</v>
      </c>
      <c r="AG78" s="23">
        <v>173.7827884162138</v>
      </c>
      <c r="AH78" s="23">
        <v>42.450179591545741</v>
      </c>
      <c r="AI78" s="23">
        <v>29.308108754479839</v>
      </c>
      <c r="AJ78" s="23">
        <v>309.97218148651064</v>
      </c>
      <c r="AK78" s="23">
        <v>18.967848570628071</v>
      </c>
      <c r="AL78" s="23">
        <v>19249.993120519543</v>
      </c>
      <c r="AM78" s="23">
        <v>140.7709953033129</v>
      </c>
      <c r="AN78" s="23">
        <v>1027.4034436901375</v>
      </c>
      <c r="AO78" s="23">
        <v>206.92102170148829</v>
      </c>
      <c r="AP78" s="23">
        <v>848.48279927659394</v>
      </c>
      <c r="AQ78" s="23">
        <v>191.32788652935307</v>
      </c>
      <c r="AR78" s="23">
        <v>87.778948438157968</v>
      </c>
      <c r="AS78" s="23">
        <v>76.059025747873036</v>
      </c>
      <c r="AT78" s="23">
        <v>25.759923752053624</v>
      </c>
      <c r="AU78" s="23">
        <v>115.40095010831543</v>
      </c>
      <c r="AV78" s="23">
        <v>7.9416674734151602</v>
      </c>
      <c r="AW78" s="23">
        <v>16.126944160717713</v>
      </c>
      <c r="AX78" s="23">
        <v>393.70504925358858</v>
      </c>
      <c r="AY78" s="23">
        <v>641.73012050983584</v>
      </c>
      <c r="AZ78" s="23">
        <v>303.75800360345085</v>
      </c>
      <c r="BA78" s="23">
        <v>250.0643211561935</v>
      </c>
      <c r="BB78" s="23">
        <v>233.4293686100572</v>
      </c>
      <c r="BC78" s="23">
        <v>160.60898139803692</v>
      </c>
      <c r="BD78" s="23">
        <v>445.56484106785075</v>
      </c>
      <c r="BE78" s="23">
        <v>77.032120361507666</v>
      </c>
      <c r="BF78" s="23">
        <v>9.6681950944139547</v>
      </c>
      <c r="BG78" s="23">
        <v>11241.605185275388</v>
      </c>
      <c r="BH78" s="23">
        <v>27314.948662046565</v>
      </c>
      <c r="BI78" s="23">
        <v>1559.392819878728</v>
      </c>
      <c r="BJ78" s="23">
        <v>7006.0193237357744</v>
      </c>
      <c r="BK78" s="23">
        <v>43.322925006969662</v>
      </c>
      <c r="BL78" s="23">
        <v>5903.1623374635246</v>
      </c>
      <c r="BM78" s="23">
        <v>29689.437263815318</v>
      </c>
      <c r="BN78" s="23">
        <v>191.71881918821674</v>
      </c>
      <c r="BO78" s="23">
        <v>390.17713876120354</v>
      </c>
      <c r="BP78" s="23">
        <v>784.53785815221988</v>
      </c>
      <c r="BQ78" s="23">
        <v>79.662797104337656</v>
      </c>
      <c r="BR78" s="23">
        <v>429.29685490465539</v>
      </c>
      <c r="BS78" s="23">
        <v>0</v>
      </c>
      <c r="BT78" s="64">
        <v>8228633.1763586383</v>
      </c>
      <c r="BU78" s="23">
        <v>57658.967530591814</v>
      </c>
      <c r="BV78" s="23">
        <v>0</v>
      </c>
      <c r="BW78" s="23">
        <v>0</v>
      </c>
      <c r="BX78" s="23">
        <v>0</v>
      </c>
      <c r="BY78" s="23">
        <v>0</v>
      </c>
      <c r="BZ78" s="23">
        <v>0</v>
      </c>
      <c r="CA78" s="23">
        <v>0</v>
      </c>
      <c r="CB78" s="23">
        <v>0</v>
      </c>
      <c r="CC78" s="23">
        <v>0</v>
      </c>
      <c r="CD78" s="23">
        <v>0</v>
      </c>
      <c r="CE78" s="23">
        <v>0</v>
      </c>
      <c r="CF78" s="23">
        <v>0</v>
      </c>
      <c r="CG78" s="23">
        <v>31000.681062722248</v>
      </c>
      <c r="CH78" s="23">
        <v>117223.81465889001</v>
      </c>
      <c r="CI78" s="23">
        <v>96301.486165579117</v>
      </c>
      <c r="CJ78" s="34">
        <f t="shared" si="3"/>
        <v>8530818.1257764213</v>
      </c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  <c r="EH78" s="23"/>
      <c r="EI78" s="23"/>
      <c r="EJ78" s="23"/>
      <c r="EK78" s="23"/>
      <c r="EL78" s="23"/>
      <c r="EM78" s="23"/>
      <c r="EN78" s="23"/>
      <c r="EO78" s="23"/>
      <c r="EP78" s="23"/>
      <c r="EQ78" s="23"/>
      <c r="ER78" s="23"/>
      <c r="ES78" s="23"/>
      <c r="ET78" s="23"/>
      <c r="EU78" s="23"/>
      <c r="EV78" s="23"/>
      <c r="EW78" s="23"/>
      <c r="EX78" s="23"/>
      <c r="EY78" s="23"/>
      <c r="EZ78" s="23"/>
      <c r="FA78" s="23"/>
      <c r="FB78" s="23"/>
      <c r="FC78" s="23"/>
      <c r="FD78" s="23"/>
      <c r="FE78" s="23"/>
      <c r="FF78" s="23"/>
      <c r="FG78" s="23"/>
      <c r="FH78" s="23"/>
      <c r="FI78" s="23"/>
      <c r="FJ78" s="23"/>
      <c r="FK78" s="23"/>
      <c r="FL78" s="23"/>
      <c r="FM78" s="23"/>
      <c r="FN78" s="23"/>
      <c r="FO78" s="23"/>
      <c r="FP78" s="23"/>
      <c r="FQ78" s="23"/>
      <c r="FR78" s="23"/>
      <c r="FS78" s="23"/>
      <c r="FT78" s="23"/>
      <c r="FU78" s="23"/>
      <c r="FV78" s="23"/>
      <c r="FW78" s="23"/>
      <c r="FX78" s="23"/>
    </row>
    <row r="79" spans="1:180" x14ac:dyDescent="0.2">
      <c r="A79" s="1" t="s">
        <v>72</v>
      </c>
      <c r="B79" s="23" t="s">
        <v>73</v>
      </c>
      <c r="C79" s="23">
        <v>3418320.2877823547</v>
      </c>
      <c r="D79" s="23">
        <v>4002.6341732940728</v>
      </c>
      <c r="E79" s="23">
        <v>95334.305556919164</v>
      </c>
      <c r="F79" s="23">
        <v>9148.7736496936213</v>
      </c>
      <c r="G79" s="23">
        <v>10478251.82404767</v>
      </c>
      <c r="H79" s="23">
        <v>73717.535919927075</v>
      </c>
      <c r="I79" s="23">
        <v>8317.5776144615156</v>
      </c>
      <c r="J79" s="23">
        <v>95303.036891827913</v>
      </c>
      <c r="K79" s="23">
        <v>4854.3134403294034</v>
      </c>
      <c r="L79" s="23">
        <v>5468.7660220604785</v>
      </c>
      <c r="M79" s="23">
        <v>736137.03725059517</v>
      </c>
      <c r="N79" s="23">
        <v>1002580.2462569367</v>
      </c>
      <c r="O79" s="23">
        <v>60915.427847570048</v>
      </c>
      <c r="P79" s="23">
        <v>28434.603357602613</v>
      </c>
      <c r="Q79" s="23">
        <v>6843.1307007936557</v>
      </c>
      <c r="R79" s="23">
        <v>41333.425804182676</v>
      </c>
      <c r="S79" s="23">
        <v>44129.612686426786</v>
      </c>
      <c r="T79" s="23">
        <v>24818.949423429338</v>
      </c>
      <c r="U79" s="23">
        <v>145026.90778307684</v>
      </c>
      <c r="V79" s="23">
        <v>7884.9467882411236</v>
      </c>
      <c r="W79" s="23">
        <v>3811.7420370285549</v>
      </c>
      <c r="X79" s="23">
        <v>68499.219738983185</v>
      </c>
      <c r="Y79" s="23">
        <v>12390.116168568489</v>
      </c>
      <c r="Z79" s="23">
        <v>20616.989621104585</v>
      </c>
      <c r="AA79" s="23">
        <v>10074.083574229693</v>
      </c>
      <c r="AB79" s="23">
        <v>38252.839233603518</v>
      </c>
      <c r="AC79" s="23">
        <v>59694.500479357652</v>
      </c>
      <c r="AD79" s="23">
        <v>16692.732543189439</v>
      </c>
      <c r="AE79" s="23">
        <v>144568.1293503583</v>
      </c>
      <c r="AF79" s="23">
        <v>64469.552947011623</v>
      </c>
      <c r="AG79" s="23">
        <v>24671.757274711854</v>
      </c>
      <c r="AH79" s="23">
        <v>6754.0827541702392</v>
      </c>
      <c r="AI79" s="23">
        <v>2767.9790330464166</v>
      </c>
      <c r="AJ79" s="23">
        <v>19785.150847719524</v>
      </c>
      <c r="AK79" s="23">
        <v>2457.3800363134374</v>
      </c>
      <c r="AL79" s="23">
        <v>3529987.1708918484</v>
      </c>
      <c r="AM79" s="23">
        <v>13999.006913218458</v>
      </c>
      <c r="AN79" s="23">
        <v>137959.13306675735</v>
      </c>
      <c r="AO79" s="23">
        <v>18931.735387442564</v>
      </c>
      <c r="AP79" s="23">
        <v>96992.446078963971</v>
      </c>
      <c r="AQ79" s="23">
        <v>53312.563419694256</v>
      </c>
      <c r="AR79" s="23">
        <v>5687.1905594437894</v>
      </c>
      <c r="AS79" s="23">
        <v>22199.183686943961</v>
      </c>
      <c r="AT79" s="23">
        <v>29486.685691356135</v>
      </c>
      <c r="AU79" s="23">
        <v>32406.478308366775</v>
      </c>
      <c r="AV79" s="23">
        <v>385.02805040707892</v>
      </c>
      <c r="AW79" s="23">
        <v>242.09783780301015</v>
      </c>
      <c r="AX79" s="23">
        <v>115449.63256618762</v>
      </c>
      <c r="AY79" s="23">
        <v>67598.438686505018</v>
      </c>
      <c r="AZ79" s="23">
        <v>25432.296148885103</v>
      </c>
      <c r="BA79" s="23">
        <v>3176.3774259560978</v>
      </c>
      <c r="BB79" s="23">
        <v>57314.697479215727</v>
      </c>
      <c r="BC79" s="23">
        <v>58708.255620165764</v>
      </c>
      <c r="BD79" s="23">
        <v>15423.008457821863</v>
      </c>
      <c r="BE79" s="23">
        <v>14464.671020411895</v>
      </c>
      <c r="BF79" s="23">
        <v>5083.784150897437</v>
      </c>
      <c r="BG79" s="23">
        <v>93484.572423209698</v>
      </c>
      <c r="BH79" s="23">
        <v>152994.28591539111</v>
      </c>
      <c r="BI79" s="23">
        <v>3442.3892639154415</v>
      </c>
      <c r="BJ79" s="23">
        <v>67865.089855306971</v>
      </c>
      <c r="BK79" s="23">
        <v>12677.886702442582</v>
      </c>
      <c r="BL79" s="23">
        <v>154008.02264980468</v>
      </c>
      <c r="BM79" s="23">
        <v>495347.93446018116</v>
      </c>
      <c r="BN79" s="23">
        <v>60954.203050599666</v>
      </c>
      <c r="BO79" s="23">
        <v>40965.270283925376</v>
      </c>
      <c r="BP79" s="23">
        <v>108264.07474318182</v>
      </c>
      <c r="BQ79" s="23">
        <v>10053.941553032028</v>
      </c>
      <c r="BR79" s="23">
        <v>7455.4882487462673</v>
      </c>
      <c r="BS79" s="23">
        <v>0</v>
      </c>
      <c r="BT79" s="64">
        <v>22298082.639234819</v>
      </c>
      <c r="BU79" s="23">
        <v>14036985.974333346</v>
      </c>
      <c r="BV79" s="23">
        <v>0</v>
      </c>
      <c r="BW79" s="23">
        <v>35325.638568839116</v>
      </c>
      <c r="BX79" s="23">
        <v>0</v>
      </c>
      <c r="BY79" s="23">
        <v>0</v>
      </c>
      <c r="BZ79" s="23">
        <v>0</v>
      </c>
      <c r="CA79" s="23">
        <v>0</v>
      </c>
      <c r="CB79" s="23">
        <v>0</v>
      </c>
      <c r="CC79" s="23">
        <v>0</v>
      </c>
      <c r="CD79" s="23">
        <v>0</v>
      </c>
      <c r="CE79" s="23">
        <v>0</v>
      </c>
      <c r="CF79" s="23">
        <v>0</v>
      </c>
      <c r="CG79" s="23">
        <v>0</v>
      </c>
      <c r="CH79" s="23">
        <v>217707.7439333371</v>
      </c>
      <c r="CI79" s="23">
        <v>8282007.3232249254</v>
      </c>
      <c r="CJ79" s="34">
        <f t="shared" si="3"/>
        <v>44870109.319295265</v>
      </c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  <c r="EH79" s="23"/>
      <c r="EI79" s="23"/>
      <c r="EJ79" s="23"/>
      <c r="EK79" s="23"/>
      <c r="EL79" s="23"/>
      <c r="EM79" s="23"/>
      <c r="EN79" s="23"/>
      <c r="EO79" s="23"/>
      <c r="EP79" s="23"/>
      <c r="EQ79" s="23"/>
      <c r="ER79" s="23"/>
      <c r="ES79" s="23"/>
      <c r="ET79" s="23"/>
      <c r="EU79" s="23"/>
      <c r="EV79" s="23"/>
      <c r="EW79" s="23"/>
      <c r="EX79" s="23"/>
      <c r="EY79" s="23"/>
      <c r="EZ79" s="23"/>
      <c r="FA79" s="23"/>
      <c r="FB79" s="23"/>
      <c r="FC79" s="23"/>
      <c r="FD79" s="23"/>
      <c r="FE79" s="23"/>
      <c r="FF79" s="23"/>
      <c r="FG79" s="23"/>
      <c r="FH79" s="23"/>
      <c r="FI79" s="23"/>
      <c r="FJ79" s="23"/>
      <c r="FK79" s="23"/>
      <c r="FL79" s="23"/>
      <c r="FM79" s="23"/>
      <c r="FN79" s="23"/>
      <c r="FO79" s="23"/>
      <c r="FP79" s="23"/>
      <c r="FQ79" s="23"/>
      <c r="FR79" s="23"/>
      <c r="FS79" s="23"/>
      <c r="FT79" s="23"/>
      <c r="FU79" s="23"/>
      <c r="FV79" s="23"/>
      <c r="FW79" s="23"/>
      <c r="FX79" s="23"/>
    </row>
    <row r="80" spans="1:180" x14ac:dyDescent="0.2">
      <c r="A80" s="1" t="s">
        <v>74</v>
      </c>
      <c r="B80" s="23" t="s">
        <v>75</v>
      </c>
      <c r="C80" s="23">
        <v>7763.3163205095725</v>
      </c>
      <c r="D80" s="23">
        <v>277.82096168094319</v>
      </c>
      <c r="E80" s="23">
        <v>24783.2499422455</v>
      </c>
      <c r="F80" s="23">
        <v>1518.5540690939843</v>
      </c>
      <c r="G80" s="23">
        <v>100998.10609487555</v>
      </c>
      <c r="H80" s="23">
        <v>2127333.5228311904</v>
      </c>
      <c r="I80" s="23">
        <v>19923.345110821039</v>
      </c>
      <c r="J80" s="23">
        <v>102928.18224845019</v>
      </c>
      <c r="K80" s="23">
        <v>19700.964892685104</v>
      </c>
      <c r="L80" s="23">
        <v>1398.2045308647753</v>
      </c>
      <c r="M80" s="23">
        <v>49083.022047332619</v>
      </c>
      <c r="N80" s="23">
        <v>16174.072612743754</v>
      </c>
      <c r="O80" s="23">
        <v>148928.96619398266</v>
      </c>
      <c r="P80" s="23">
        <v>33640.451203044693</v>
      </c>
      <c r="Q80" s="23">
        <v>12537.841548855378</v>
      </c>
      <c r="R80" s="23">
        <v>109484.12392378013</v>
      </c>
      <c r="S80" s="23">
        <v>28262.881273459232</v>
      </c>
      <c r="T80" s="23">
        <v>21873.322069771166</v>
      </c>
      <c r="U80" s="23">
        <v>130245.46426673129</v>
      </c>
      <c r="V80" s="23">
        <v>11876.455865292452</v>
      </c>
      <c r="W80" s="23">
        <v>119871.25474071081</v>
      </c>
      <c r="X80" s="23">
        <v>405351.01064233202</v>
      </c>
      <c r="Y80" s="23">
        <v>26869.342202395826</v>
      </c>
      <c r="Z80" s="23">
        <v>6049.4178217054859</v>
      </c>
      <c r="AA80" s="23">
        <v>549.20005237984492</v>
      </c>
      <c r="AB80" s="23">
        <v>38338.476930454337</v>
      </c>
      <c r="AC80" s="23">
        <v>261511.04871465435</v>
      </c>
      <c r="AD80" s="23">
        <v>21421.125923348583</v>
      </c>
      <c r="AE80" s="23">
        <v>115639.58311036261</v>
      </c>
      <c r="AF80" s="23">
        <v>29754.929413140777</v>
      </c>
      <c r="AG80" s="23">
        <v>18652.155334530842</v>
      </c>
      <c r="AH80" s="23">
        <v>5154.0772182976998</v>
      </c>
      <c r="AI80" s="23">
        <v>16996.068780161859</v>
      </c>
      <c r="AJ80" s="23">
        <v>18546.735601459637</v>
      </c>
      <c r="AK80" s="23">
        <v>29313.146417959477</v>
      </c>
      <c r="AL80" s="23">
        <v>31320.333410517589</v>
      </c>
      <c r="AM80" s="23">
        <v>4589.4244568967633</v>
      </c>
      <c r="AN80" s="23">
        <v>31506.361677460947</v>
      </c>
      <c r="AO80" s="23">
        <v>17330.27314209456</v>
      </c>
      <c r="AP80" s="23">
        <v>17290.78071037156</v>
      </c>
      <c r="AQ80" s="23">
        <v>3171.8396066658684</v>
      </c>
      <c r="AR80" s="23">
        <v>2075.7581707646314</v>
      </c>
      <c r="AS80" s="23">
        <v>1290.120122617566</v>
      </c>
      <c r="AT80" s="23">
        <v>617.03773692470509</v>
      </c>
      <c r="AU80" s="23">
        <v>2457.1563719189744</v>
      </c>
      <c r="AV80" s="23">
        <v>235.13647986134055</v>
      </c>
      <c r="AW80" s="23">
        <v>467.87478681171518</v>
      </c>
      <c r="AX80" s="23">
        <v>6181.959598669092</v>
      </c>
      <c r="AY80" s="23">
        <v>13788.956616727375</v>
      </c>
      <c r="AZ80" s="23">
        <v>9345.4243796334194</v>
      </c>
      <c r="BA80" s="23">
        <v>112.41013805800458</v>
      </c>
      <c r="BB80" s="23">
        <v>3507.2246953580825</v>
      </c>
      <c r="BC80" s="23">
        <v>5423.0246766399778</v>
      </c>
      <c r="BD80" s="23">
        <v>10483.856139286632</v>
      </c>
      <c r="BE80" s="23">
        <v>2009.994343914095</v>
      </c>
      <c r="BF80" s="23">
        <v>624.5994816109353</v>
      </c>
      <c r="BG80" s="23">
        <v>257240.92140841248</v>
      </c>
      <c r="BH80" s="23">
        <v>171517.15936349696</v>
      </c>
      <c r="BI80" s="23">
        <v>22756.866793926631</v>
      </c>
      <c r="BJ80" s="23">
        <v>57440.242152664432</v>
      </c>
      <c r="BK80" s="23">
        <v>965.50184007880966</v>
      </c>
      <c r="BL80" s="23">
        <v>160423.77534438862</v>
      </c>
      <c r="BM80" s="23">
        <v>289589.11596197111</v>
      </c>
      <c r="BN80" s="23">
        <v>31033.370000718023</v>
      </c>
      <c r="BO80" s="23">
        <v>22095.848092718676</v>
      </c>
      <c r="BP80" s="23">
        <v>28823.834385517515</v>
      </c>
      <c r="BQ80" s="23">
        <v>8157.1027143513065</v>
      </c>
      <c r="BR80" s="23">
        <v>56691.91128109234</v>
      </c>
      <c r="BS80" s="23">
        <v>0</v>
      </c>
      <c r="BT80" s="64">
        <v>5353314.6369934455</v>
      </c>
      <c r="BU80" s="23">
        <v>9369468.1346816532</v>
      </c>
      <c r="BV80" s="23">
        <v>0</v>
      </c>
      <c r="BW80" s="23">
        <v>44755.10968874918</v>
      </c>
      <c r="BX80" s="23">
        <v>0</v>
      </c>
      <c r="BY80" s="23">
        <v>0</v>
      </c>
      <c r="BZ80" s="23">
        <v>0</v>
      </c>
      <c r="CA80" s="23">
        <v>0</v>
      </c>
      <c r="CB80" s="23">
        <v>0</v>
      </c>
      <c r="CC80" s="23">
        <v>-4.5051187832690429</v>
      </c>
      <c r="CD80" s="23">
        <v>462162.41707950877</v>
      </c>
      <c r="CE80" s="23">
        <v>0</v>
      </c>
      <c r="CF80" s="23">
        <v>26.367904809158091</v>
      </c>
      <c r="CG80" s="23">
        <v>4483.6329291241154</v>
      </c>
      <c r="CH80" s="23">
        <v>290220.42989375239</v>
      </c>
      <c r="CI80" s="23">
        <v>14642527.763728114</v>
      </c>
      <c r="CJ80" s="34">
        <f t="shared" si="3"/>
        <v>30166953.98778037</v>
      </c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  <c r="EH80" s="23"/>
      <c r="EI80" s="23"/>
      <c r="EJ80" s="23"/>
      <c r="EK80" s="23"/>
      <c r="EL80" s="23"/>
      <c r="EM80" s="23"/>
      <c r="EN80" s="23"/>
      <c r="EO80" s="23"/>
      <c r="EP80" s="23"/>
      <c r="EQ80" s="23"/>
      <c r="ER80" s="23"/>
      <c r="ES80" s="23"/>
      <c r="ET80" s="23"/>
      <c r="EU80" s="23"/>
      <c r="EV80" s="23"/>
      <c r="EW80" s="23"/>
      <c r="EX80" s="23"/>
      <c r="EY80" s="23"/>
      <c r="EZ80" s="23"/>
      <c r="FA80" s="23"/>
      <c r="FB80" s="23"/>
      <c r="FC80" s="23"/>
      <c r="FD80" s="23"/>
      <c r="FE80" s="23"/>
      <c r="FF80" s="23"/>
      <c r="FG80" s="23"/>
      <c r="FH80" s="23"/>
      <c r="FI80" s="23"/>
      <c r="FJ80" s="23"/>
      <c r="FK80" s="23"/>
      <c r="FL80" s="23"/>
      <c r="FM80" s="23"/>
      <c r="FN80" s="23"/>
      <c r="FO80" s="23"/>
      <c r="FP80" s="23"/>
      <c r="FQ80" s="23"/>
      <c r="FR80" s="23"/>
      <c r="FS80" s="23"/>
      <c r="FT80" s="23"/>
      <c r="FU80" s="23"/>
      <c r="FV80" s="23"/>
      <c r="FW80" s="23"/>
      <c r="FX80" s="23"/>
    </row>
    <row r="81" spans="1:180" x14ac:dyDescent="0.2">
      <c r="A81" s="1" t="s">
        <v>76</v>
      </c>
      <c r="B81" s="23" t="s">
        <v>77</v>
      </c>
      <c r="C81" s="23">
        <v>13869.603973898473</v>
      </c>
      <c r="D81" s="23">
        <v>1662.2675617076011</v>
      </c>
      <c r="E81" s="23">
        <v>82.872862830670854</v>
      </c>
      <c r="F81" s="23">
        <v>17669.990285152253</v>
      </c>
      <c r="G81" s="23">
        <v>46171.537310599801</v>
      </c>
      <c r="H81" s="23">
        <v>23233.647183040244</v>
      </c>
      <c r="I81" s="23">
        <v>1633038.1353287245</v>
      </c>
      <c r="J81" s="23">
        <v>151676.96827601184</v>
      </c>
      <c r="K81" s="23">
        <v>16961.31387303289</v>
      </c>
      <c r="L81" s="23">
        <v>285.00714747581378</v>
      </c>
      <c r="M81" s="23">
        <v>19298.794806929596</v>
      </c>
      <c r="N81" s="23">
        <v>4059.8173557945797</v>
      </c>
      <c r="O81" s="23">
        <v>67370.660374322833</v>
      </c>
      <c r="P81" s="23">
        <v>109459.13702829745</v>
      </c>
      <c r="Q81" s="23">
        <v>14163.841654675538</v>
      </c>
      <c r="R81" s="23">
        <v>65280.578024843322</v>
      </c>
      <c r="S81" s="23">
        <v>39697.22025222276</v>
      </c>
      <c r="T81" s="23">
        <v>16966.15999575274</v>
      </c>
      <c r="U81" s="23">
        <v>97213.194969577497</v>
      </c>
      <c r="V81" s="23">
        <v>62014.990579675337</v>
      </c>
      <c r="W81" s="23">
        <v>53814.435118973175</v>
      </c>
      <c r="X81" s="23">
        <v>1636644.2176041706</v>
      </c>
      <c r="Y81" s="23">
        <v>27031.835976693084</v>
      </c>
      <c r="Z81" s="23">
        <v>149722.21865118347</v>
      </c>
      <c r="AA81" s="23">
        <v>174.46015831827816</v>
      </c>
      <c r="AB81" s="23">
        <v>39436.982992601363</v>
      </c>
      <c r="AC81" s="23">
        <v>3502233.3096480854</v>
      </c>
      <c r="AD81" s="23">
        <v>5053.0396971155697</v>
      </c>
      <c r="AE81" s="23">
        <v>120494.7222001272</v>
      </c>
      <c r="AF81" s="23">
        <v>14139.681241849086</v>
      </c>
      <c r="AG81" s="23">
        <v>16195.519565709084</v>
      </c>
      <c r="AH81" s="23">
        <v>490.38696928422723</v>
      </c>
      <c r="AI81" s="23">
        <v>2434.9712572363301</v>
      </c>
      <c r="AJ81" s="23">
        <v>13880.48581434201</v>
      </c>
      <c r="AK81" s="23">
        <v>476.36614423539493</v>
      </c>
      <c r="AL81" s="23">
        <v>5417.7680393175797</v>
      </c>
      <c r="AM81" s="23">
        <v>2616.1552374438893</v>
      </c>
      <c r="AN81" s="23">
        <v>3993.3050232156229</v>
      </c>
      <c r="AO81" s="23">
        <v>4712.1531534150508</v>
      </c>
      <c r="AP81" s="23">
        <v>5227.5202091042956</v>
      </c>
      <c r="AQ81" s="23">
        <v>1000.7595494063621</v>
      </c>
      <c r="AR81" s="23">
        <v>631.62964119662422</v>
      </c>
      <c r="AS81" s="23">
        <v>375.38496217721888</v>
      </c>
      <c r="AT81" s="23">
        <v>193.93005802587228</v>
      </c>
      <c r="AU81" s="23">
        <v>9180.9561539270871</v>
      </c>
      <c r="AV81" s="23">
        <v>844.92214230349782</v>
      </c>
      <c r="AW81" s="23">
        <v>2053.9236906890751</v>
      </c>
      <c r="AX81" s="23">
        <v>4159.2654161425498</v>
      </c>
      <c r="AY81" s="23">
        <v>4179.740198681402</v>
      </c>
      <c r="AZ81" s="23">
        <v>2076.9717697861233</v>
      </c>
      <c r="BA81" s="23">
        <v>267.48151653551076</v>
      </c>
      <c r="BB81" s="23">
        <v>938.1230000912675</v>
      </c>
      <c r="BC81" s="23">
        <v>497.44552358306402</v>
      </c>
      <c r="BD81" s="23">
        <v>4251.0905266706677</v>
      </c>
      <c r="BE81" s="23">
        <v>678.64118715343045</v>
      </c>
      <c r="BF81" s="23">
        <v>85.419228544986566</v>
      </c>
      <c r="BG81" s="23">
        <v>54526.097731358663</v>
      </c>
      <c r="BH81" s="23">
        <v>19808.767421477991</v>
      </c>
      <c r="BI81" s="23">
        <v>1545.1586657217601</v>
      </c>
      <c r="BJ81" s="23">
        <v>20755.913822872793</v>
      </c>
      <c r="BK81" s="23">
        <v>296.14024078959346</v>
      </c>
      <c r="BL81" s="23">
        <v>8166.9141950519688</v>
      </c>
      <c r="BM81" s="23">
        <v>16296.733134151875</v>
      </c>
      <c r="BN81" s="23">
        <v>30081.549413219131</v>
      </c>
      <c r="BO81" s="23">
        <v>10604.426827834503</v>
      </c>
      <c r="BP81" s="23">
        <v>5632.1010858485542</v>
      </c>
      <c r="BQ81" s="23">
        <v>28286.571520121161</v>
      </c>
      <c r="BR81" s="23">
        <v>2848.4737042619531</v>
      </c>
      <c r="BS81" s="23">
        <v>0</v>
      </c>
      <c r="BT81" s="64">
        <v>8234629.8058746113</v>
      </c>
      <c r="BU81" s="23">
        <v>786512.55242201034</v>
      </c>
      <c r="BV81" s="23">
        <v>0</v>
      </c>
      <c r="BW81" s="23">
        <v>44.275271586295986</v>
      </c>
      <c r="BX81" s="23">
        <v>0</v>
      </c>
      <c r="BY81" s="23">
        <v>0</v>
      </c>
      <c r="BZ81" s="23">
        <v>0</v>
      </c>
      <c r="CA81" s="23">
        <v>0</v>
      </c>
      <c r="CB81" s="23">
        <v>0</v>
      </c>
      <c r="CC81" s="23">
        <v>12102.820041608496</v>
      </c>
      <c r="CD81" s="23">
        <v>253369.53411555709</v>
      </c>
      <c r="CE81" s="23">
        <v>0</v>
      </c>
      <c r="CF81" s="23">
        <v>0</v>
      </c>
      <c r="CG81" s="23">
        <v>0</v>
      </c>
      <c r="CH81" s="23">
        <v>87188.096445402771</v>
      </c>
      <c r="CI81" s="23">
        <v>572871.99948452227</v>
      </c>
      <c r="CJ81" s="34">
        <f t="shared" si="3"/>
        <v>9946719.0836552978</v>
      </c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  <c r="EH81" s="23"/>
      <c r="EI81" s="23"/>
      <c r="EJ81" s="23"/>
      <c r="EK81" s="23"/>
      <c r="EL81" s="23"/>
      <c r="EM81" s="23"/>
      <c r="EN81" s="23"/>
      <c r="EO81" s="23"/>
      <c r="EP81" s="23"/>
      <c r="EQ81" s="23"/>
      <c r="ER81" s="23"/>
      <c r="ES81" s="23"/>
      <c r="ET81" s="23"/>
      <c r="EU81" s="23"/>
      <c r="EV81" s="23"/>
      <c r="EW81" s="23"/>
      <c r="EX81" s="23"/>
      <c r="EY81" s="23"/>
      <c r="EZ81" s="23"/>
      <c r="FA81" s="23"/>
      <c r="FB81" s="23"/>
      <c r="FC81" s="23"/>
      <c r="FD81" s="23"/>
      <c r="FE81" s="23"/>
      <c r="FF81" s="23"/>
      <c r="FG81" s="23"/>
      <c r="FH81" s="23"/>
      <c r="FI81" s="23"/>
      <c r="FJ81" s="23"/>
      <c r="FK81" s="23"/>
      <c r="FL81" s="23"/>
      <c r="FM81" s="23"/>
      <c r="FN81" s="23"/>
      <c r="FO81" s="23"/>
      <c r="FP81" s="23"/>
      <c r="FQ81" s="23"/>
      <c r="FR81" s="23"/>
      <c r="FS81" s="23"/>
      <c r="FT81" s="23"/>
      <c r="FU81" s="23"/>
      <c r="FV81" s="23"/>
      <c r="FW81" s="23"/>
      <c r="FX81" s="23"/>
    </row>
    <row r="82" spans="1:180" x14ac:dyDescent="0.2">
      <c r="A82" s="1" t="s">
        <v>78</v>
      </c>
      <c r="B82" s="23" t="s">
        <v>79</v>
      </c>
      <c r="C82" s="23">
        <v>15807.691533131056</v>
      </c>
      <c r="D82" s="23">
        <v>234.22331750492114</v>
      </c>
      <c r="E82" s="23">
        <v>342.81284821192082</v>
      </c>
      <c r="F82" s="23">
        <v>7243.9409099426985</v>
      </c>
      <c r="G82" s="23">
        <v>805201.43599247711</v>
      </c>
      <c r="H82" s="23">
        <v>31728.543524707064</v>
      </c>
      <c r="I82" s="23">
        <v>56352.492903847517</v>
      </c>
      <c r="J82" s="23">
        <v>1133652.1458993219</v>
      </c>
      <c r="K82" s="23">
        <v>1211215.616352872</v>
      </c>
      <c r="L82" s="23">
        <v>531.38524043404573</v>
      </c>
      <c r="M82" s="23">
        <v>58396.289053968467</v>
      </c>
      <c r="N82" s="23">
        <v>167059.42451757524</v>
      </c>
      <c r="O82" s="23">
        <v>195481.40447342067</v>
      </c>
      <c r="P82" s="23">
        <v>103723.05811735897</v>
      </c>
      <c r="Q82" s="23">
        <v>24408.729919124664</v>
      </c>
      <c r="R82" s="23">
        <v>89830.550368032418</v>
      </c>
      <c r="S82" s="23">
        <v>42861.243611219004</v>
      </c>
      <c r="T82" s="23">
        <v>27551.402955438978</v>
      </c>
      <c r="U82" s="23">
        <v>108847.30628067713</v>
      </c>
      <c r="V82" s="23">
        <v>12023.981158621289</v>
      </c>
      <c r="W82" s="23">
        <v>3150.8159966277949</v>
      </c>
      <c r="X82" s="23">
        <v>145727.92332724584</v>
      </c>
      <c r="Y82" s="23">
        <v>12012.331792052519</v>
      </c>
      <c r="Z82" s="23">
        <v>4575.7556157503159</v>
      </c>
      <c r="AA82" s="23">
        <v>527.19689797331841</v>
      </c>
      <c r="AB82" s="23">
        <v>33264.615816533318</v>
      </c>
      <c r="AC82" s="23">
        <v>28492.180490561557</v>
      </c>
      <c r="AD82" s="23">
        <v>71506.433021148376</v>
      </c>
      <c r="AE82" s="23">
        <v>1044870.4939962525</v>
      </c>
      <c r="AF82" s="23">
        <v>131244.77682325541</v>
      </c>
      <c r="AG82" s="23">
        <v>15257.520428554288</v>
      </c>
      <c r="AH82" s="23">
        <v>972.40715307261075</v>
      </c>
      <c r="AI82" s="23">
        <v>7994.8876276579149</v>
      </c>
      <c r="AJ82" s="23">
        <v>4940.0702429162511</v>
      </c>
      <c r="AK82" s="23">
        <v>22290.842358501643</v>
      </c>
      <c r="AL82" s="23">
        <v>24414.715649840618</v>
      </c>
      <c r="AM82" s="23">
        <v>839162.9264890654</v>
      </c>
      <c r="AN82" s="23">
        <v>3131.2696432915809</v>
      </c>
      <c r="AO82" s="23">
        <v>224539.71329987064</v>
      </c>
      <c r="AP82" s="23">
        <v>18589.303451819844</v>
      </c>
      <c r="AQ82" s="23">
        <v>13519.148410124324</v>
      </c>
      <c r="AR82" s="23">
        <v>2231.6241732289714</v>
      </c>
      <c r="AS82" s="23">
        <v>13575.884749352452</v>
      </c>
      <c r="AT82" s="23">
        <v>1509.9261705661916</v>
      </c>
      <c r="AU82" s="23">
        <v>2708.5425966697521</v>
      </c>
      <c r="AV82" s="23">
        <v>149.60185791337491</v>
      </c>
      <c r="AW82" s="23">
        <v>238.43174131741159</v>
      </c>
      <c r="AX82" s="23">
        <v>10697.768133391291</v>
      </c>
      <c r="AY82" s="23">
        <v>18215.678857774659</v>
      </c>
      <c r="AZ82" s="23">
        <v>6785.021940644192</v>
      </c>
      <c r="BA82" s="23">
        <v>9802.830540373945</v>
      </c>
      <c r="BB82" s="23">
        <v>25188.490272287028</v>
      </c>
      <c r="BC82" s="23">
        <v>5739.4362706445754</v>
      </c>
      <c r="BD82" s="23">
        <v>10035.723810403388</v>
      </c>
      <c r="BE82" s="23">
        <v>1013.7548077496148</v>
      </c>
      <c r="BF82" s="23">
        <v>463.19440115850699</v>
      </c>
      <c r="BG82" s="23">
        <v>71377.625634630633</v>
      </c>
      <c r="BH82" s="23">
        <v>114655.02830643649</v>
      </c>
      <c r="BI82" s="23">
        <v>7683.0550887648151</v>
      </c>
      <c r="BJ82" s="23">
        <v>150375.55508089799</v>
      </c>
      <c r="BK82" s="23">
        <v>1708.749101930531</v>
      </c>
      <c r="BL82" s="23">
        <v>99117.853423103632</v>
      </c>
      <c r="BM82" s="23">
        <v>159838.05160411826</v>
      </c>
      <c r="BN82" s="23">
        <v>26057.096542944346</v>
      </c>
      <c r="BO82" s="23">
        <v>16639.662952054208</v>
      </c>
      <c r="BP82" s="23">
        <v>21683.025453965947</v>
      </c>
      <c r="BQ82" s="23">
        <v>12380.522235511376</v>
      </c>
      <c r="BR82" s="23">
        <v>3092.6474724640989</v>
      </c>
      <c r="BS82" s="23">
        <v>0</v>
      </c>
      <c r="BT82" s="64">
        <v>7535643.7907303041</v>
      </c>
      <c r="BU82" s="23">
        <v>842175.11128332419</v>
      </c>
      <c r="BV82" s="23">
        <v>0</v>
      </c>
      <c r="BW82" s="23">
        <v>418661.10384429561</v>
      </c>
      <c r="BX82" s="23">
        <v>0</v>
      </c>
      <c r="BY82" s="23">
        <v>0</v>
      </c>
      <c r="BZ82" s="23">
        <v>0</v>
      </c>
      <c r="CA82" s="23">
        <v>0</v>
      </c>
      <c r="CB82" s="23">
        <v>0</v>
      </c>
      <c r="CC82" s="23">
        <v>0</v>
      </c>
      <c r="CD82" s="23">
        <v>2559.037489967091</v>
      </c>
      <c r="CE82" s="23">
        <v>0</v>
      </c>
      <c r="CF82" s="23">
        <v>0</v>
      </c>
      <c r="CG82" s="23">
        <v>0</v>
      </c>
      <c r="CH82" s="23">
        <v>-58142.399544268003</v>
      </c>
      <c r="CI82" s="23">
        <v>1150959.878401706</v>
      </c>
      <c r="CJ82" s="34">
        <f t="shared" si="3"/>
        <v>9891856.5222053286</v>
      </c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  <c r="EH82" s="23"/>
      <c r="EI82" s="23"/>
      <c r="EJ82" s="23"/>
      <c r="EK82" s="23"/>
      <c r="EL82" s="23"/>
      <c r="EM82" s="23"/>
      <c r="EN82" s="23"/>
      <c r="EO82" s="23"/>
      <c r="EP82" s="23"/>
      <c r="EQ82" s="23"/>
      <c r="ER82" s="23"/>
      <c r="ES82" s="23"/>
      <c r="ET82" s="23"/>
      <c r="EU82" s="23"/>
      <c r="EV82" s="23"/>
      <c r="EW82" s="23"/>
      <c r="EX82" s="23"/>
      <c r="EY82" s="23"/>
      <c r="EZ82" s="23"/>
      <c r="FA82" s="23"/>
      <c r="FB82" s="23"/>
      <c r="FC82" s="23"/>
      <c r="FD82" s="23"/>
      <c r="FE82" s="23"/>
      <c r="FF82" s="23"/>
      <c r="FG82" s="23"/>
      <c r="FH82" s="23"/>
      <c r="FI82" s="23"/>
      <c r="FJ82" s="23"/>
      <c r="FK82" s="23"/>
      <c r="FL82" s="23"/>
      <c r="FM82" s="23"/>
      <c r="FN82" s="23"/>
      <c r="FO82" s="23"/>
      <c r="FP82" s="23"/>
      <c r="FQ82" s="23"/>
      <c r="FR82" s="23"/>
      <c r="FS82" s="23"/>
      <c r="FT82" s="23"/>
      <c r="FU82" s="23"/>
      <c r="FV82" s="23"/>
      <c r="FW82" s="23"/>
      <c r="FX82" s="23"/>
    </row>
    <row r="83" spans="1:180" x14ac:dyDescent="0.2">
      <c r="A83" s="1" t="s">
        <v>80</v>
      </c>
      <c r="B83" s="23" t="s">
        <v>81</v>
      </c>
      <c r="C83" s="23">
        <v>3796.1333340078972</v>
      </c>
      <c r="D83" s="23">
        <v>124.49457096533732</v>
      </c>
      <c r="E83" s="23">
        <v>101.58314917191147</v>
      </c>
      <c r="F83" s="23">
        <v>833.03876744007016</v>
      </c>
      <c r="G83" s="23">
        <v>38407.365431884704</v>
      </c>
      <c r="H83" s="23">
        <v>3794.9896724108021</v>
      </c>
      <c r="I83" s="23">
        <v>8448.4038802460545</v>
      </c>
      <c r="J83" s="23">
        <v>46996.839215728665</v>
      </c>
      <c r="K83" s="23">
        <v>189764.70051481097</v>
      </c>
      <c r="L83" s="23">
        <v>259.06121971418537</v>
      </c>
      <c r="M83" s="23">
        <v>7036.5661426014358</v>
      </c>
      <c r="N83" s="23">
        <v>23934.976687233531</v>
      </c>
      <c r="O83" s="23">
        <v>9816.6612345754947</v>
      </c>
      <c r="P83" s="23">
        <v>10944.375068581852</v>
      </c>
      <c r="Q83" s="23">
        <v>2481.0757333104634</v>
      </c>
      <c r="R83" s="23">
        <v>7987.7008351487302</v>
      </c>
      <c r="S83" s="23">
        <v>88610.796408845912</v>
      </c>
      <c r="T83" s="23">
        <v>8219.8101253172881</v>
      </c>
      <c r="U83" s="23">
        <v>28466.409603628977</v>
      </c>
      <c r="V83" s="23">
        <v>1417.5435997116058</v>
      </c>
      <c r="W83" s="23">
        <v>3524.2141267119337</v>
      </c>
      <c r="X83" s="23">
        <v>16540.044075846665</v>
      </c>
      <c r="Y83" s="23">
        <v>3383.5243535843501</v>
      </c>
      <c r="Z83" s="23">
        <v>3356.8496179688941</v>
      </c>
      <c r="AA83" s="23">
        <v>378.74817828749264</v>
      </c>
      <c r="AB83" s="23">
        <v>19178.607908000071</v>
      </c>
      <c r="AC83" s="23">
        <v>3845.5496802042826</v>
      </c>
      <c r="AD83" s="23">
        <v>17056.674669018797</v>
      </c>
      <c r="AE83" s="23">
        <v>189252.0204749066</v>
      </c>
      <c r="AF83" s="23">
        <v>32687.199615994865</v>
      </c>
      <c r="AG83" s="23">
        <v>15897.340635903913</v>
      </c>
      <c r="AH83" s="23">
        <v>720.13301027478894</v>
      </c>
      <c r="AI83" s="23">
        <v>7160.7030575997569</v>
      </c>
      <c r="AJ83" s="23">
        <v>3721.7952045546581</v>
      </c>
      <c r="AK83" s="23">
        <v>12876.575730593944</v>
      </c>
      <c r="AL83" s="23">
        <v>3220.4577275936535</v>
      </c>
      <c r="AM83" s="23">
        <v>42947.220477366543</v>
      </c>
      <c r="AN83" s="23">
        <v>28111.971207431947</v>
      </c>
      <c r="AO83" s="23">
        <v>103227.90788997867</v>
      </c>
      <c r="AP83" s="23">
        <v>65688.16672291953</v>
      </c>
      <c r="AQ83" s="23">
        <v>59576.570111289126</v>
      </c>
      <c r="AR83" s="23">
        <v>9446.056390777816</v>
      </c>
      <c r="AS83" s="23">
        <v>33672.295941892102</v>
      </c>
      <c r="AT83" s="23">
        <v>16061.587976935587</v>
      </c>
      <c r="AU83" s="23">
        <v>1801.46075288986</v>
      </c>
      <c r="AV83" s="23">
        <v>41.049491059552317</v>
      </c>
      <c r="AW83" s="23">
        <v>81.202932809832404</v>
      </c>
      <c r="AX83" s="23">
        <v>64717.689449584461</v>
      </c>
      <c r="AY83" s="23">
        <v>103298.83711294591</v>
      </c>
      <c r="AZ83" s="23">
        <v>28779.824698001143</v>
      </c>
      <c r="BA83" s="23">
        <v>8808.8215470222076</v>
      </c>
      <c r="BB83" s="23">
        <v>283384.71561325819</v>
      </c>
      <c r="BC83" s="23">
        <v>25464.613238158618</v>
      </c>
      <c r="BD83" s="23">
        <v>8329.3618361450699</v>
      </c>
      <c r="BE83" s="23">
        <v>6874.4888458860596</v>
      </c>
      <c r="BF83" s="23">
        <v>1603.6121213444997</v>
      </c>
      <c r="BG83" s="23">
        <v>34719.624367873323</v>
      </c>
      <c r="BH83" s="23">
        <v>96443.513645296567</v>
      </c>
      <c r="BI83" s="23">
        <v>2630.9384499989173</v>
      </c>
      <c r="BJ83" s="23">
        <v>59863.433155963758</v>
      </c>
      <c r="BK83" s="23">
        <v>4619.6504168901129</v>
      </c>
      <c r="BL83" s="23">
        <v>21280.80758116077</v>
      </c>
      <c r="BM83" s="23">
        <v>41581.649803447166</v>
      </c>
      <c r="BN83" s="23">
        <v>41143.625926791043</v>
      </c>
      <c r="BO83" s="23">
        <v>20330.78279074893</v>
      </c>
      <c r="BP83" s="23">
        <v>16065.448684569368</v>
      </c>
      <c r="BQ83" s="23">
        <v>14842.575700524381</v>
      </c>
      <c r="BR83" s="23">
        <v>4218.7941594936565</v>
      </c>
      <c r="BS83" s="23">
        <v>0</v>
      </c>
      <c r="BT83" s="64">
        <v>2063901.2623028357</v>
      </c>
      <c r="BU83" s="23">
        <v>767516.55271567567</v>
      </c>
      <c r="BV83" s="23">
        <v>0</v>
      </c>
      <c r="BW83" s="23">
        <v>1157.2545623279561</v>
      </c>
      <c r="BX83" s="23">
        <v>0</v>
      </c>
      <c r="BY83" s="23">
        <v>0</v>
      </c>
      <c r="BZ83" s="23">
        <v>0</v>
      </c>
      <c r="CA83" s="23">
        <v>0</v>
      </c>
      <c r="CB83" s="23">
        <v>0</v>
      </c>
      <c r="CC83" s="23">
        <v>0</v>
      </c>
      <c r="CD83" s="23">
        <v>42774.410754647644</v>
      </c>
      <c r="CE83" s="23">
        <v>0</v>
      </c>
      <c r="CF83" s="23">
        <v>61633.990257555903</v>
      </c>
      <c r="CG83" s="23">
        <v>0</v>
      </c>
      <c r="CH83" s="23">
        <v>-42880.721892607951</v>
      </c>
      <c r="CI83" s="23">
        <v>1240840.7970528577</v>
      </c>
      <c r="CJ83" s="34">
        <f t="shared" si="3"/>
        <v>4134943.5457532927</v>
      </c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  <c r="EH83" s="23"/>
      <c r="EI83" s="23"/>
      <c r="EJ83" s="23"/>
      <c r="EK83" s="23"/>
      <c r="EL83" s="23"/>
      <c r="EM83" s="23"/>
      <c r="EN83" s="23"/>
      <c r="EO83" s="23"/>
      <c r="EP83" s="23"/>
      <c r="EQ83" s="23"/>
      <c r="ER83" s="23"/>
      <c r="ES83" s="23"/>
      <c r="ET83" s="23"/>
      <c r="EU83" s="23"/>
      <c r="EV83" s="23"/>
      <c r="EW83" s="23"/>
      <c r="EX83" s="23"/>
      <c r="EY83" s="23"/>
      <c r="EZ83" s="23"/>
      <c r="FA83" s="23"/>
      <c r="FB83" s="23"/>
      <c r="FC83" s="23"/>
      <c r="FD83" s="23"/>
      <c r="FE83" s="23"/>
      <c r="FF83" s="23"/>
      <c r="FG83" s="23"/>
      <c r="FH83" s="23"/>
      <c r="FI83" s="23"/>
      <c r="FJ83" s="23"/>
      <c r="FK83" s="23"/>
      <c r="FL83" s="23"/>
      <c r="FM83" s="23"/>
      <c r="FN83" s="23"/>
      <c r="FO83" s="23"/>
      <c r="FP83" s="23"/>
      <c r="FQ83" s="23"/>
      <c r="FR83" s="23"/>
      <c r="FS83" s="23"/>
      <c r="FT83" s="23"/>
      <c r="FU83" s="23"/>
      <c r="FV83" s="23"/>
      <c r="FW83" s="23"/>
      <c r="FX83" s="23"/>
    </row>
    <row r="84" spans="1:180" x14ac:dyDescent="0.2">
      <c r="A84" s="1" t="s">
        <v>82</v>
      </c>
      <c r="B84" s="23" t="s">
        <v>83</v>
      </c>
      <c r="C84" s="23">
        <v>288109.27118858986</v>
      </c>
      <c r="D84" s="23">
        <v>11124.748080993508</v>
      </c>
      <c r="E84" s="23">
        <v>135983.71967163746</v>
      </c>
      <c r="F84" s="23">
        <v>30798.726378126034</v>
      </c>
      <c r="G84" s="23">
        <v>163746.80414222373</v>
      </c>
      <c r="H84" s="23">
        <v>5829.8839940793268</v>
      </c>
      <c r="I84" s="23">
        <v>11712.877013239209</v>
      </c>
      <c r="J84" s="23">
        <v>4543.4097776968338</v>
      </c>
      <c r="K84" s="23">
        <v>4277.5865146395963</v>
      </c>
      <c r="L84" s="23">
        <v>111937.92860123455</v>
      </c>
      <c r="M84" s="23">
        <v>64113.213485526496</v>
      </c>
      <c r="N84" s="23">
        <v>24761.830987314388</v>
      </c>
      <c r="O84" s="23">
        <v>13519.494292343881</v>
      </c>
      <c r="P84" s="23">
        <v>141240.25448168913</v>
      </c>
      <c r="Q84" s="23">
        <v>4944.3550556000946</v>
      </c>
      <c r="R84" s="23">
        <v>34452.628392664898</v>
      </c>
      <c r="S84" s="23">
        <v>4897.4641230046973</v>
      </c>
      <c r="T84" s="23">
        <v>2915.5568096853958</v>
      </c>
      <c r="U84" s="23">
        <v>33944.549569789728</v>
      </c>
      <c r="V84" s="23">
        <v>5945.7209975433398</v>
      </c>
      <c r="W84" s="23">
        <v>2543.4973160994427</v>
      </c>
      <c r="X84" s="23">
        <v>12940.948724857997</v>
      </c>
      <c r="Y84" s="23">
        <v>15802.082215882028</v>
      </c>
      <c r="Z84" s="23">
        <v>343497.74118647911</v>
      </c>
      <c r="AA84" s="23">
        <v>636.85182868344282</v>
      </c>
      <c r="AB84" s="23">
        <v>27465.856950323363</v>
      </c>
      <c r="AC84" s="23">
        <v>528956.63466137613</v>
      </c>
      <c r="AD84" s="23">
        <v>66813.076573437196</v>
      </c>
      <c r="AE84" s="23">
        <v>141340.81293207413</v>
      </c>
      <c r="AF84" s="23">
        <v>48919.628420122834</v>
      </c>
      <c r="AG84" s="23">
        <v>678430.50478821248</v>
      </c>
      <c r="AH84" s="23">
        <v>246473.85065637282</v>
      </c>
      <c r="AI84" s="23">
        <v>686260.38570634287</v>
      </c>
      <c r="AJ84" s="23">
        <v>26103.140536738538</v>
      </c>
      <c r="AK84" s="23">
        <v>27610.747557859511</v>
      </c>
      <c r="AL84" s="23">
        <v>16132.461099435266</v>
      </c>
      <c r="AM84" s="23">
        <v>3849.6836655881398</v>
      </c>
      <c r="AN84" s="23">
        <v>5115.4379993082448</v>
      </c>
      <c r="AO84" s="23">
        <v>5537.5652795829146</v>
      </c>
      <c r="AP84" s="23">
        <v>11043.491841917539</v>
      </c>
      <c r="AQ84" s="23">
        <v>13385.555289027056</v>
      </c>
      <c r="AR84" s="23">
        <v>1238.4366565461419</v>
      </c>
      <c r="AS84" s="23">
        <v>824.11147838919169</v>
      </c>
      <c r="AT84" s="23">
        <v>5863.2116401645699</v>
      </c>
      <c r="AU84" s="23">
        <v>16594.39807554724</v>
      </c>
      <c r="AV84" s="23">
        <v>3022.0847712211798</v>
      </c>
      <c r="AW84" s="23">
        <v>1048.2178776194437</v>
      </c>
      <c r="AX84" s="23">
        <v>12439.740547678839</v>
      </c>
      <c r="AY84" s="23">
        <v>14506.977454840917</v>
      </c>
      <c r="AZ84" s="23">
        <v>1098.8393244217298</v>
      </c>
      <c r="BA84" s="23">
        <v>1545.7462206657608</v>
      </c>
      <c r="BB84" s="23">
        <v>5089.0272536564607</v>
      </c>
      <c r="BC84" s="23">
        <v>6838.7508144594231</v>
      </c>
      <c r="BD84" s="23">
        <v>9209.8381399650098</v>
      </c>
      <c r="BE84" s="23">
        <v>2153.9224788830588</v>
      </c>
      <c r="BF84" s="23">
        <v>962.4968805676707</v>
      </c>
      <c r="BG84" s="23">
        <v>58345.658991738768</v>
      </c>
      <c r="BH84" s="23">
        <v>108093.24676973288</v>
      </c>
      <c r="BI84" s="23">
        <v>2002.1278006343759</v>
      </c>
      <c r="BJ84" s="23">
        <v>27412.925567131828</v>
      </c>
      <c r="BK84" s="23">
        <v>1534.6774950131601</v>
      </c>
      <c r="BL84" s="23">
        <v>14348.49893717196</v>
      </c>
      <c r="BM84" s="23">
        <v>27937.618949230637</v>
      </c>
      <c r="BN84" s="23">
        <v>8652.7385503176247</v>
      </c>
      <c r="BO84" s="23">
        <v>7302.9921628706334</v>
      </c>
      <c r="BP84" s="23">
        <v>3706.8502209551011</v>
      </c>
      <c r="BQ84" s="23">
        <v>12086.626555170338</v>
      </c>
      <c r="BR84" s="23">
        <v>11214.424949179214</v>
      </c>
      <c r="BS84" s="23">
        <v>0</v>
      </c>
      <c r="BT84" s="64">
        <v>4372734.1653511152</v>
      </c>
      <c r="BU84" s="23">
        <v>2514491.3854760015</v>
      </c>
      <c r="BV84" s="23">
        <v>0</v>
      </c>
      <c r="BW84" s="23">
        <v>0</v>
      </c>
      <c r="BX84" s="23">
        <v>0</v>
      </c>
      <c r="BY84" s="23">
        <v>0</v>
      </c>
      <c r="BZ84" s="23">
        <v>0</v>
      </c>
      <c r="CA84" s="23">
        <v>0</v>
      </c>
      <c r="CB84" s="23">
        <v>0</v>
      </c>
      <c r="CC84" s="23">
        <v>0</v>
      </c>
      <c r="CD84" s="23">
        <v>0</v>
      </c>
      <c r="CE84" s="23">
        <v>0</v>
      </c>
      <c r="CF84" s="23">
        <v>0</v>
      </c>
      <c r="CG84" s="23">
        <v>0</v>
      </c>
      <c r="CH84" s="23">
        <v>-41244.622719299441</v>
      </c>
      <c r="CI84" s="23">
        <v>2281249.7495522681</v>
      </c>
      <c r="CJ84" s="34">
        <f t="shared" si="3"/>
        <v>9127230.6776600853</v>
      </c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  <c r="EH84" s="23"/>
      <c r="EI84" s="23"/>
      <c r="EJ84" s="23"/>
      <c r="EK84" s="23"/>
      <c r="EL84" s="23"/>
      <c r="EM84" s="23"/>
      <c r="EN84" s="23"/>
      <c r="EO84" s="23"/>
      <c r="EP84" s="23"/>
      <c r="EQ84" s="23"/>
      <c r="ER84" s="23"/>
      <c r="ES84" s="23"/>
      <c r="ET84" s="23"/>
      <c r="EU84" s="23"/>
      <c r="EV84" s="23"/>
      <c r="EW84" s="23"/>
      <c r="EX84" s="23"/>
      <c r="EY84" s="23"/>
      <c r="EZ84" s="23"/>
      <c r="FA84" s="23"/>
      <c r="FB84" s="23"/>
      <c r="FC84" s="23"/>
      <c r="FD84" s="23"/>
      <c r="FE84" s="23"/>
      <c r="FF84" s="23"/>
      <c r="FG84" s="23"/>
      <c r="FH84" s="23"/>
      <c r="FI84" s="23"/>
      <c r="FJ84" s="23"/>
      <c r="FK84" s="23"/>
      <c r="FL84" s="23"/>
      <c r="FM84" s="23"/>
      <c r="FN84" s="23"/>
      <c r="FO84" s="23"/>
      <c r="FP84" s="23"/>
      <c r="FQ84" s="23"/>
      <c r="FR84" s="23"/>
      <c r="FS84" s="23"/>
      <c r="FT84" s="23"/>
      <c r="FU84" s="23"/>
      <c r="FV84" s="23"/>
      <c r="FW84" s="23"/>
      <c r="FX84" s="23"/>
    </row>
    <row r="85" spans="1:180" x14ac:dyDescent="0.2">
      <c r="A85" s="1" t="s">
        <v>84</v>
      </c>
      <c r="B85" s="23" t="s">
        <v>85</v>
      </c>
      <c r="C85" s="23">
        <v>1210479.9159466124</v>
      </c>
      <c r="D85" s="23">
        <v>417.6995577889731</v>
      </c>
      <c r="E85" s="23">
        <v>603.54966582130089</v>
      </c>
      <c r="F85" s="23">
        <v>90615.160682491594</v>
      </c>
      <c r="G85" s="23">
        <v>925065.62906297273</v>
      </c>
      <c r="H85" s="23">
        <v>689832.28741901962</v>
      </c>
      <c r="I85" s="23">
        <v>140132.97260263533</v>
      </c>
      <c r="J85" s="23">
        <v>298910.61712936027</v>
      </c>
      <c r="K85" s="23">
        <v>265125.97048682417</v>
      </c>
      <c r="L85" s="23">
        <v>215551.91003801208</v>
      </c>
      <c r="M85" s="23">
        <v>4814978.9809479099</v>
      </c>
      <c r="N85" s="23">
        <v>1536720.783934602</v>
      </c>
      <c r="O85" s="23">
        <v>2735925.0416471497</v>
      </c>
      <c r="P85" s="23">
        <v>415459.52974282351</v>
      </c>
      <c r="Q85" s="23">
        <v>258284.51289872127</v>
      </c>
      <c r="R85" s="23">
        <v>491214.65780571138</v>
      </c>
      <c r="S85" s="23">
        <v>233199.91155505099</v>
      </c>
      <c r="T85" s="23">
        <v>222008.35350626928</v>
      </c>
      <c r="U85" s="23">
        <v>720313.90929862845</v>
      </c>
      <c r="V85" s="23">
        <v>136236.25252095397</v>
      </c>
      <c r="W85" s="23">
        <v>62312.40827924422</v>
      </c>
      <c r="X85" s="23">
        <v>583799.55435540888</v>
      </c>
      <c r="Y85" s="23">
        <v>84729.109000324359</v>
      </c>
      <c r="Z85" s="23">
        <v>12449.732086635589</v>
      </c>
      <c r="AA85" s="23">
        <v>878.66038269500393</v>
      </c>
      <c r="AB85" s="23">
        <v>58650.871581665386</v>
      </c>
      <c r="AC85" s="23">
        <v>595237.22363847075</v>
      </c>
      <c r="AD85" s="23">
        <v>37997.225813648445</v>
      </c>
      <c r="AE85" s="23">
        <v>160404.64585051619</v>
      </c>
      <c r="AF85" s="23">
        <v>46516.776480910557</v>
      </c>
      <c r="AG85" s="23">
        <v>47703.192156410325</v>
      </c>
      <c r="AH85" s="23">
        <v>4629.3138895334605</v>
      </c>
      <c r="AI85" s="23">
        <v>5765.0381219769479</v>
      </c>
      <c r="AJ85" s="23">
        <v>9970.0228052021066</v>
      </c>
      <c r="AK85" s="23">
        <v>870.42580349367438</v>
      </c>
      <c r="AL85" s="23">
        <v>40724.774748473516</v>
      </c>
      <c r="AM85" s="23">
        <v>101001.24250064421</v>
      </c>
      <c r="AN85" s="23">
        <v>100333.74057256129</v>
      </c>
      <c r="AO85" s="23">
        <v>8855.4646100693699</v>
      </c>
      <c r="AP85" s="23">
        <v>28008.477490923891</v>
      </c>
      <c r="AQ85" s="23">
        <v>12649.172153577998</v>
      </c>
      <c r="AR85" s="23">
        <v>3260.7958503756436</v>
      </c>
      <c r="AS85" s="23">
        <v>3578.2974156230985</v>
      </c>
      <c r="AT85" s="23">
        <v>1015.9300568038606</v>
      </c>
      <c r="AU85" s="23">
        <v>8062.0164643520184</v>
      </c>
      <c r="AV85" s="23">
        <v>5161.9905253177594</v>
      </c>
      <c r="AW85" s="23">
        <v>285.87888745967035</v>
      </c>
      <c r="AX85" s="23">
        <v>9326.3151529683892</v>
      </c>
      <c r="AY85" s="23">
        <v>25297.610695842603</v>
      </c>
      <c r="AZ85" s="23">
        <v>52348.555732339548</v>
      </c>
      <c r="BA85" s="23">
        <v>10059.746145114204</v>
      </c>
      <c r="BB85" s="23">
        <v>5291.9442802215654</v>
      </c>
      <c r="BC85" s="23">
        <v>65697.697941510516</v>
      </c>
      <c r="BD85" s="23">
        <v>16342.557535016233</v>
      </c>
      <c r="BE85" s="23">
        <v>6656.5254058306973</v>
      </c>
      <c r="BF85" s="23">
        <v>539.29853949046287</v>
      </c>
      <c r="BG85" s="23">
        <v>356586.96148735285</v>
      </c>
      <c r="BH85" s="23">
        <v>142515.68747958165</v>
      </c>
      <c r="BI85" s="23">
        <v>6349.6319749236136</v>
      </c>
      <c r="BJ85" s="23">
        <v>113046.42564281081</v>
      </c>
      <c r="BK85" s="23">
        <v>1530.9623922924061</v>
      </c>
      <c r="BL85" s="23">
        <v>160605.14864851476</v>
      </c>
      <c r="BM85" s="23">
        <v>82805.469146235904</v>
      </c>
      <c r="BN85" s="23">
        <v>47750.455665917696</v>
      </c>
      <c r="BO85" s="23">
        <v>27623.941546239428</v>
      </c>
      <c r="BP85" s="23">
        <v>27702.748245446244</v>
      </c>
      <c r="BQ85" s="23">
        <v>12150.079098480532</v>
      </c>
      <c r="BR85" s="23">
        <v>216308.3958906685</v>
      </c>
      <c r="BS85" s="23">
        <v>0</v>
      </c>
      <c r="BT85" s="64">
        <v>18812465.786618479</v>
      </c>
      <c r="BU85" s="23">
        <v>2093886.6566682945</v>
      </c>
      <c r="BV85" s="23">
        <v>0</v>
      </c>
      <c r="BW85" s="23">
        <v>5554.9583851711141</v>
      </c>
      <c r="BX85" s="23">
        <v>0</v>
      </c>
      <c r="BY85" s="23">
        <v>0</v>
      </c>
      <c r="BZ85" s="23">
        <v>0</v>
      </c>
      <c r="CA85" s="23">
        <v>0</v>
      </c>
      <c r="CB85" s="23">
        <v>0</v>
      </c>
      <c r="CC85" s="23">
        <v>0</v>
      </c>
      <c r="CD85" s="23">
        <v>2045.3536404777769</v>
      </c>
      <c r="CE85" s="23">
        <v>0</v>
      </c>
      <c r="CF85" s="23">
        <v>35621.157590152849</v>
      </c>
      <c r="CG85" s="23">
        <v>0</v>
      </c>
      <c r="CH85" s="23">
        <v>-5154.0450339958197</v>
      </c>
      <c r="CI85" s="23">
        <v>4318864.9785363404</v>
      </c>
      <c r="CJ85" s="34">
        <f t="shared" si="3"/>
        <v>25263284.846404921</v>
      </c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  <c r="EH85" s="23"/>
      <c r="EI85" s="23"/>
      <c r="EJ85" s="23"/>
      <c r="EK85" s="23"/>
      <c r="EL85" s="23"/>
      <c r="EM85" s="23"/>
      <c r="EN85" s="23"/>
      <c r="EO85" s="23"/>
      <c r="EP85" s="23"/>
      <c r="EQ85" s="23"/>
      <c r="ER85" s="23"/>
      <c r="ES85" s="23"/>
      <c r="ET85" s="23"/>
      <c r="EU85" s="23"/>
      <c r="EV85" s="23"/>
      <c r="EW85" s="23"/>
      <c r="EX85" s="23"/>
      <c r="EY85" s="23"/>
      <c r="EZ85" s="23"/>
      <c r="FA85" s="23"/>
      <c r="FB85" s="23"/>
      <c r="FC85" s="23"/>
      <c r="FD85" s="23"/>
      <c r="FE85" s="23"/>
      <c r="FF85" s="23"/>
      <c r="FG85" s="23"/>
      <c r="FH85" s="23"/>
      <c r="FI85" s="23"/>
      <c r="FJ85" s="23"/>
      <c r="FK85" s="23"/>
      <c r="FL85" s="23"/>
      <c r="FM85" s="23"/>
      <c r="FN85" s="23"/>
      <c r="FO85" s="23"/>
      <c r="FP85" s="23"/>
      <c r="FQ85" s="23"/>
      <c r="FR85" s="23"/>
      <c r="FS85" s="23"/>
      <c r="FT85" s="23"/>
      <c r="FU85" s="23"/>
      <c r="FV85" s="23"/>
      <c r="FW85" s="23"/>
      <c r="FX85" s="23"/>
    </row>
    <row r="86" spans="1:180" x14ac:dyDescent="0.2">
      <c r="A86" s="1" t="s">
        <v>86</v>
      </c>
      <c r="B86" s="23" t="s">
        <v>87</v>
      </c>
      <c r="C86" s="23">
        <v>321286.68275080831</v>
      </c>
      <c r="D86" s="23">
        <v>198.59609885587759</v>
      </c>
      <c r="E86" s="23">
        <v>5181.8355718515268</v>
      </c>
      <c r="F86" s="23">
        <v>9034.19307703913</v>
      </c>
      <c r="G86" s="23">
        <v>513995.85005920654</v>
      </c>
      <c r="H86" s="23">
        <v>16754.455170351142</v>
      </c>
      <c r="I86" s="23">
        <v>9244.1675822603793</v>
      </c>
      <c r="J86" s="23">
        <v>13101.492787159772</v>
      </c>
      <c r="K86" s="23">
        <v>1908.8772720563309</v>
      </c>
      <c r="L86" s="23">
        <v>1121.865007249593</v>
      </c>
      <c r="M86" s="23">
        <v>262653.00091891532</v>
      </c>
      <c r="N86" s="23">
        <v>1918465.8208915228</v>
      </c>
      <c r="O86" s="23">
        <v>78164.290951095099</v>
      </c>
      <c r="P86" s="23">
        <v>28873.764845826379</v>
      </c>
      <c r="Q86" s="23">
        <v>4479.8862334109017</v>
      </c>
      <c r="R86" s="23">
        <v>17087.426738672464</v>
      </c>
      <c r="S86" s="23">
        <v>61051.061770428722</v>
      </c>
      <c r="T86" s="23">
        <v>14712.177941810309</v>
      </c>
      <c r="U86" s="23">
        <v>87343.473935478614</v>
      </c>
      <c r="V86" s="23">
        <v>5546.6637304452543</v>
      </c>
      <c r="W86" s="23">
        <v>1918.2969020019457</v>
      </c>
      <c r="X86" s="23">
        <v>64057.075010434564</v>
      </c>
      <c r="Y86" s="23">
        <v>6998.6486613989409</v>
      </c>
      <c r="Z86" s="23">
        <v>4752.0523911254468</v>
      </c>
      <c r="AA86" s="23">
        <v>1258.7682491658741</v>
      </c>
      <c r="AB86" s="23">
        <v>6414.2931523205352</v>
      </c>
      <c r="AC86" s="23">
        <v>9328.3627025382411</v>
      </c>
      <c r="AD86" s="23">
        <v>4929.1729572996992</v>
      </c>
      <c r="AE86" s="23">
        <v>32004.035734566998</v>
      </c>
      <c r="AF86" s="23">
        <v>32075.324848466003</v>
      </c>
      <c r="AG86" s="23">
        <v>5033.2831503311227</v>
      </c>
      <c r="AH86" s="23">
        <v>1128.8437558878422</v>
      </c>
      <c r="AI86" s="23">
        <v>548.60078644636963</v>
      </c>
      <c r="AJ86" s="23">
        <v>7003.1875656978846</v>
      </c>
      <c r="AK86" s="23">
        <v>1371.5212184570471</v>
      </c>
      <c r="AL86" s="23">
        <v>16449.578895762337</v>
      </c>
      <c r="AM86" s="23">
        <v>7147.5879624487879</v>
      </c>
      <c r="AN86" s="23">
        <v>48397.370910206904</v>
      </c>
      <c r="AO86" s="23">
        <v>11030.415859089553</v>
      </c>
      <c r="AP86" s="23">
        <v>57818.922412314234</v>
      </c>
      <c r="AQ86" s="23">
        <v>29277.062937791212</v>
      </c>
      <c r="AR86" s="23">
        <v>2923.2839688480462</v>
      </c>
      <c r="AS86" s="23">
        <v>11109.559174315298</v>
      </c>
      <c r="AT86" s="23">
        <v>2663.7767666710834</v>
      </c>
      <c r="AU86" s="23">
        <v>6899.6428254596231</v>
      </c>
      <c r="AV86" s="23">
        <v>371.67924111841825</v>
      </c>
      <c r="AW86" s="23">
        <v>304.5642489401173</v>
      </c>
      <c r="AX86" s="23">
        <v>59255.948673318773</v>
      </c>
      <c r="AY86" s="23">
        <v>35233.622591342246</v>
      </c>
      <c r="AZ86" s="23">
        <v>180803.194884319</v>
      </c>
      <c r="BA86" s="23">
        <v>25199.18517825257</v>
      </c>
      <c r="BB86" s="23">
        <v>38160.887202763995</v>
      </c>
      <c r="BC86" s="23">
        <v>110049.87367416696</v>
      </c>
      <c r="BD86" s="23">
        <v>8374.3215074648924</v>
      </c>
      <c r="BE86" s="23">
        <v>9320.2453326731793</v>
      </c>
      <c r="BF86" s="23">
        <v>563.77775656108304</v>
      </c>
      <c r="BG86" s="23">
        <v>53630.557601082524</v>
      </c>
      <c r="BH86" s="23">
        <v>216707.40726883034</v>
      </c>
      <c r="BI86" s="23">
        <v>15516.430507502551</v>
      </c>
      <c r="BJ86" s="23">
        <v>127404.2409942073</v>
      </c>
      <c r="BK86" s="23">
        <v>1405.8030676544304</v>
      </c>
      <c r="BL86" s="23">
        <v>1718155.9267684885</v>
      </c>
      <c r="BM86" s="23">
        <v>571674.7860409522</v>
      </c>
      <c r="BN86" s="23">
        <v>31588.505821532966</v>
      </c>
      <c r="BO86" s="23">
        <v>17935.35780058091</v>
      </c>
      <c r="BP86" s="23">
        <v>16465.184442934471</v>
      </c>
      <c r="BQ86" s="23">
        <v>2003.0053697691301</v>
      </c>
      <c r="BR86" s="23">
        <v>4704.3060997790899</v>
      </c>
      <c r="BS86" s="23">
        <v>0</v>
      </c>
      <c r="BT86" s="64">
        <v>6987573.0642077252</v>
      </c>
      <c r="BU86" s="23">
        <v>2881404.1839518524</v>
      </c>
      <c r="BV86" s="23">
        <v>0</v>
      </c>
      <c r="BW86" s="23">
        <v>3298888.8661694629</v>
      </c>
      <c r="BX86" s="23">
        <v>0</v>
      </c>
      <c r="BY86" s="23">
        <v>0</v>
      </c>
      <c r="BZ86" s="23">
        <v>0</v>
      </c>
      <c r="CA86" s="23">
        <v>0</v>
      </c>
      <c r="CB86" s="23">
        <v>0</v>
      </c>
      <c r="CC86" s="23">
        <v>0</v>
      </c>
      <c r="CD86" s="23">
        <v>9621.408498841889</v>
      </c>
      <c r="CE86" s="23">
        <v>0</v>
      </c>
      <c r="CF86" s="23">
        <v>0</v>
      </c>
      <c r="CG86" s="23">
        <v>0</v>
      </c>
      <c r="CH86" s="23">
        <v>190809.37337105267</v>
      </c>
      <c r="CI86" s="23">
        <v>1931445.9882244784</v>
      </c>
      <c r="CJ86" s="34">
        <f t="shared" si="3"/>
        <v>15299742.884423414</v>
      </c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  <c r="EH86" s="23"/>
      <c r="EI86" s="23"/>
      <c r="EJ86" s="23"/>
      <c r="EK86" s="23"/>
      <c r="EL86" s="23"/>
      <c r="EM86" s="23"/>
      <c r="EN86" s="23"/>
      <c r="EO86" s="23"/>
      <c r="EP86" s="23"/>
      <c r="EQ86" s="23"/>
      <c r="ER86" s="23"/>
      <c r="ES86" s="23"/>
      <c r="ET86" s="23"/>
      <c r="EU86" s="23"/>
      <c r="EV86" s="23"/>
      <c r="EW86" s="23"/>
      <c r="EX86" s="23"/>
      <c r="EY86" s="23"/>
      <c r="EZ86" s="23"/>
      <c r="FA86" s="23"/>
      <c r="FB86" s="23"/>
      <c r="FC86" s="23"/>
      <c r="FD86" s="23"/>
      <c r="FE86" s="23"/>
      <c r="FF86" s="23"/>
      <c r="FG86" s="23"/>
      <c r="FH86" s="23"/>
      <c r="FI86" s="23"/>
      <c r="FJ86" s="23"/>
      <c r="FK86" s="23"/>
      <c r="FL86" s="23"/>
      <c r="FM86" s="23"/>
      <c r="FN86" s="23"/>
      <c r="FO86" s="23"/>
      <c r="FP86" s="23"/>
      <c r="FQ86" s="23"/>
      <c r="FR86" s="23"/>
      <c r="FS86" s="23"/>
      <c r="FT86" s="23"/>
      <c r="FU86" s="23"/>
      <c r="FV86" s="23"/>
      <c r="FW86" s="23"/>
      <c r="FX86" s="23"/>
    </row>
    <row r="87" spans="1:180" x14ac:dyDescent="0.2">
      <c r="A87" s="1" t="s">
        <v>88</v>
      </c>
      <c r="B87" s="23" t="s">
        <v>89</v>
      </c>
      <c r="C87" s="23">
        <v>96084.570703293255</v>
      </c>
      <c r="D87" s="23">
        <v>2230.1680992195224</v>
      </c>
      <c r="E87" s="23">
        <v>10847.78056485243</v>
      </c>
      <c r="F87" s="23">
        <v>23711.225335097854</v>
      </c>
      <c r="G87" s="23">
        <v>805016.81433538767</v>
      </c>
      <c r="H87" s="23">
        <v>174801.47924015924</v>
      </c>
      <c r="I87" s="23">
        <v>99847.344527336521</v>
      </c>
      <c r="J87" s="23">
        <v>157280.44047797009</v>
      </c>
      <c r="K87" s="23">
        <v>59828.589265221577</v>
      </c>
      <c r="L87" s="23">
        <v>10803.978969666037</v>
      </c>
      <c r="M87" s="23">
        <v>181424.13868465228</v>
      </c>
      <c r="N87" s="23">
        <v>341050.33186223725</v>
      </c>
      <c r="O87" s="23">
        <v>1200679.9985216944</v>
      </c>
      <c r="P87" s="23">
        <v>131444.177835815</v>
      </c>
      <c r="Q87" s="23">
        <v>81401.118163145409</v>
      </c>
      <c r="R87" s="23">
        <v>250816.13922781186</v>
      </c>
      <c r="S87" s="23">
        <v>374280.67469388945</v>
      </c>
      <c r="T87" s="23">
        <v>171251.54644417274</v>
      </c>
      <c r="U87" s="23">
        <v>598999.7688481363</v>
      </c>
      <c r="V87" s="23">
        <v>74201.850774539911</v>
      </c>
      <c r="W87" s="23">
        <v>115481.52894139563</v>
      </c>
      <c r="X87" s="23">
        <v>384955.02552590601</v>
      </c>
      <c r="Y87" s="23">
        <v>87410.992630647292</v>
      </c>
      <c r="Z87" s="23">
        <v>26514.168366982616</v>
      </c>
      <c r="AA87" s="23">
        <v>1396.6733310263887</v>
      </c>
      <c r="AB87" s="23">
        <v>22151.535773063235</v>
      </c>
      <c r="AC87" s="23">
        <v>1233869.4773856977</v>
      </c>
      <c r="AD87" s="23">
        <v>1131897.6453543312</v>
      </c>
      <c r="AE87" s="23">
        <v>1065105.1428226396</v>
      </c>
      <c r="AF87" s="23">
        <v>201191.76878744696</v>
      </c>
      <c r="AG87" s="23">
        <v>84670.237065769747</v>
      </c>
      <c r="AH87" s="23">
        <v>8039.253208584234</v>
      </c>
      <c r="AI87" s="23">
        <v>47599.282528882555</v>
      </c>
      <c r="AJ87" s="23">
        <v>26057.655245019934</v>
      </c>
      <c r="AK87" s="23">
        <v>6732.0283867823437</v>
      </c>
      <c r="AL87" s="23">
        <v>34771.575177311948</v>
      </c>
      <c r="AM87" s="23">
        <v>20233.629391055794</v>
      </c>
      <c r="AN87" s="23">
        <v>18012.931906868103</v>
      </c>
      <c r="AO87" s="23">
        <v>58875.334036871369</v>
      </c>
      <c r="AP87" s="23">
        <v>34922.75256574135</v>
      </c>
      <c r="AQ87" s="23">
        <v>7373.9174207055921</v>
      </c>
      <c r="AR87" s="23">
        <v>5302.8985168071767</v>
      </c>
      <c r="AS87" s="23">
        <v>10022.978012956464</v>
      </c>
      <c r="AT87" s="23">
        <v>1670.9389638431967</v>
      </c>
      <c r="AU87" s="23">
        <v>4284.773711172541</v>
      </c>
      <c r="AV87" s="23">
        <v>6888.4356999183283</v>
      </c>
      <c r="AW87" s="23">
        <v>8997.5042904314723</v>
      </c>
      <c r="AX87" s="23">
        <v>8130.3536750438079</v>
      </c>
      <c r="AY87" s="23">
        <v>23433.945925740718</v>
      </c>
      <c r="AZ87" s="23">
        <v>22474.302391980131</v>
      </c>
      <c r="BA87" s="23">
        <v>6679.4826884710246</v>
      </c>
      <c r="BB87" s="23">
        <v>4628.789731827108</v>
      </c>
      <c r="BC87" s="23">
        <v>8282.5623986972187</v>
      </c>
      <c r="BD87" s="23">
        <v>10241.926274924452</v>
      </c>
      <c r="BE87" s="23">
        <v>472.81618741156495</v>
      </c>
      <c r="BF87" s="23">
        <v>2627.9918392125264</v>
      </c>
      <c r="BG87" s="23">
        <v>35708.713114009777</v>
      </c>
      <c r="BH87" s="23">
        <v>188595.78944008588</v>
      </c>
      <c r="BI87" s="23">
        <v>12595.391015720992</v>
      </c>
      <c r="BJ87" s="23">
        <v>114277.50151723571</v>
      </c>
      <c r="BK87" s="23">
        <v>2184.2343787128211</v>
      </c>
      <c r="BL87" s="23">
        <v>256343.30532612908</v>
      </c>
      <c r="BM87" s="23">
        <v>165254.4430232739</v>
      </c>
      <c r="BN87" s="23">
        <v>33373.970518265429</v>
      </c>
      <c r="BO87" s="23">
        <v>20351.59927299391</v>
      </c>
      <c r="BP87" s="23">
        <v>24773.880500106043</v>
      </c>
      <c r="BQ87" s="23">
        <v>31243.969808663453</v>
      </c>
      <c r="BR87" s="23">
        <v>4831.7396673635612</v>
      </c>
      <c r="BS87" s="23">
        <v>0</v>
      </c>
      <c r="BT87" s="64">
        <v>10476938.93031803</v>
      </c>
      <c r="BU87" s="23">
        <v>683569.58943073195</v>
      </c>
      <c r="BV87" s="23">
        <v>0</v>
      </c>
      <c r="BW87" s="23">
        <v>15677.274164350136</v>
      </c>
      <c r="BX87" s="23">
        <v>0</v>
      </c>
      <c r="BY87" s="23">
        <v>0</v>
      </c>
      <c r="BZ87" s="23">
        <v>0</v>
      </c>
      <c r="CA87" s="23">
        <v>0</v>
      </c>
      <c r="CB87" s="23">
        <v>0</v>
      </c>
      <c r="CC87" s="23">
        <v>0</v>
      </c>
      <c r="CD87" s="23">
        <v>124532.21733388375</v>
      </c>
      <c r="CE87" s="23">
        <v>0</v>
      </c>
      <c r="CF87" s="23">
        <v>16.233309131284123</v>
      </c>
      <c r="CG87" s="23">
        <v>0</v>
      </c>
      <c r="CH87" s="23">
        <v>28476.705504069741</v>
      </c>
      <c r="CI87" s="23">
        <v>2363087.2518940889</v>
      </c>
      <c r="CJ87" s="34">
        <f t="shared" si="3"/>
        <v>13692298.201954285</v>
      </c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  <c r="EH87" s="23"/>
      <c r="EI87" s="23"/>
      <c r="EJ87" s="23"/>
      <c r="EK87" s="23"/>
      <c r="EL87" s="23"/>
      <c r="EM87" s="23"/>
      <c r="EN87" s="23"/>
      <c r="EO87" s="23"/>
      <c r="EP87" s="23"/>
      <c r="EQ87" s="23"/>
      <c r="ER87" s="23"/>
      <c r="ES87" s="23"/>
      <c r="ET87" s="23"/>
      <c r="EU87" s="23"/>
      <c r="EV87" s="23"/>
      <c r="EW87" s="23"/>
      <c r="EX87" s="23"/>
      <c r="EY87" s="23"/>
      <c r="EZ87" s="23"/>
      <c r="FA87" s="23"/>
      <c r="FB87" s="23"/>
      <c r="FC87" s="23"/>
      <c r="FD87" s="23"/>
      <c r="FE87" s="23"/>
      <c r="FF87" s="23"/>
      <c r="FG87" s="23"/>
      <c r="FH87" s="23"/>
      <c r="FI87" s="23"/>
      <c r="FJ87" s="23"/>
      <c r="FK87" s="23"/>
      <c r="FL87" s="23"/>
      <c r="FM87" s="23"/>
      <c r="FN87" s="23"/>
      <c r="FO87" s="23"/>
      <c r="FP87" s="23"/>
      <c r="FQ87" s="23"/>
      <c r="FR87" s="23"/>
      <c r="FS87" s="23"/>
      <c r="FT87" s="23"/>
      <c r="FU87" s="23"/>
      <c r="FV87" s="23"/>
      <c r="FW87" s="23"/>
      <c r="FX87" s="23"/>
    </row>
    <row r="88" spans="1:180" x14ac:dyDescent="0.2">
      <c r="A88" s="1" t="s">
        <v>90</v>
      </c>
      <c r="B88" s="23" t="s">
        <v>91</v>
      </c>
      <c r="C88" s="23">
        <v>117950.73456127199</v>
      </c>
      <c r="D88" s="23">
        <v>42.583078373643993</v>
      </c>
      <c r="E88" s="23">
        <v>2313.763258212899</v>
      </c>
      <c r="F88" s="23">
        <v>11708.909240822219</v>
      </c>
      <c r="G88" s="23">
        <v>108826.01215753658</v>
      </c>
      <c r="H88" s="23">
        <v>17524.075009199059</v>
      </c>
      <c r="I88" s="23">
        <v>108361.02335074401</v>
      </c>
      <c r="J88" s="23">
        <v>6683.8097327927353</v>
      </c>
      <c r="K88" s="23">
        <v>890.3655675475153</v>
      </c>
      <c r="L88" s="23">
        <v>1947.60505234122</v>
      </c>
      <c r="M88" s="23">
        <v>83628.917732899601</v>
      </c>
      <c r="N88" s="23">
        <v>97778.417151526373</v>
      </c>
      <c r="O88" s="23">
        <v>76946.763714863017</v>
      </c>
      <c r="P88" s="23">
        <v>584874.60876713751</v>
      </c>
      <c r="Q88" s="23">
        <v>46069.352646087507</v>
      </c>
      <c r="R88" s="23">
        <v>86788.500692723683</v>
      </c>
      <c r="S88" s="23">
        <v>55013.908582144752</v>
      </c>
      <c r="T88" s="23">
        <v>62150.796750078072</v>
      </c>
      <c r="U88" s="23">
        <v>243603.35937660703</v>
      </c>
      <c r="V88" s="23">
        <v>93629.280019885846</v>
      </c>
      <c r="W88" s="23">
        <v>50582.285799629826</v>
      </c>
      <c r="X88" s="23">
        <v>120461.85385283685</v>
      </c>
      <c r="Y88" s="23">
        <v>34616.102079437151</v>
      </c>
      <c r="Z88" s="23">
        <v>5325.1850413937891</v>
      </c>
      <c r="AA88" s="23">
        <v>332.59543405534112</v>
      </c>
      <c r="AB88" s="23">
        <v>11105.12738191308</v>
      </c>
      <c r="AC88" s="23">
        <v>2316993.1740959957</v>
      </c>
      <c r="AD88" s="23">
        <v>73063.449363559979</v>
      </c>
      <c r="AE88" s="23">
        <v>82965.843294295322</v>
      </c>
      <c r="AF88" s="23">
        <v>25591.284905176381</v>
      </c>
      <c r="AG88" s="23">
        <v>32151.571775443026</v>
      </c>
      <c r="AH88" s="23">
        <v>1715.0155765264988</v>
      </c>
      <c r="AI88" s="23">
        <v>13665.092417764658</v>
      </c>
      <c r="AJ88" s="23">
        <v>2691.8345400659664</v>
      </c>
      <c r="AK88" s="23">
        <v>649.91227792317466</v>
      </c>
      <c r="AL88" s="23">
        <v>4681.3423992185781</v>
      </c>
      <c r="AM88" s="23">
        <v>1857.78546369895</v>
      </c>
      <c r="AN88" s="23">
        <v>1031.5546766613825</v>
      </c>
      <c r="AO88" s="23">
        <v>5707.9111379892556</v>
      </c>
      <c r="AP88" s="23">
        <v>7613.7658512434327</v>
      </c>
      <c r="AQ88" s="23">
        <v>3213.6352280527785</v>
      </c>
      <c r="AR88" s="23">
        <v>991.29711230605471</v>
      </c>
      <c r="AS88" s="23">
        <v>739.22323539558158</v>
      </c>
      <c r="AT88" s="23">
        <v>513.34338085833633</v>
      </c>
      <c r="AU88" s="23">
        <v>1337.4538564322702</v>
      </c>
      <c r="AV88" s="23">
        <v>31.599458678485654</v>
      </c>
      <c r="AW88" s="23">
        <v>69.112667139931006</v>
      </c>
      <c r="AX88" s="23">
        <v>2246.904206045248</v>
      </c>
      <c r="AY88" s="23">
        <v>5819.7922388607112</v>
      </c>
      <c r="AZ88" s="23">
        <v>3035.6499278290553</v>
      </c>
      <c r="BA88" s="23">
        <v>415.88792841876818</v>
      </c>
      <c r="BB88" s="23">
        <v>1448.3951255163204</v>
      </c>
      <c r="BC88" s="23">
        <v>926.31461069163993</v>
      </c>
      <c r="BD88" s="23">
        <v>2657.8295358901419</v>
      </c>
      <c r="BE88" s="23">
        <v>173.6367964023747</v>
      </c>
      <c r="BF88" s="23">
        <v>361.29235828339273</v>
      </c>
      <c r="BG88" s="23">
        <v>3634.1703030600906</v>
      </c>
      <c r="BH88" s="23">
        <v>12304.536005964805</v>
      </c>
      <c r="BI88" s="23">
        <v>1180.311880688462</v>
      </c>
      <c r="BJ88" s="23">
        <v>8059.0743956860942</v>
      </c>
      <c r="BK88" s="23">
        <v>382.5619079240912</v>
      </c>
      <c r="BL88" s="23">
        <v>35592.227046959342</v>
      </c>
      <c r="BM88" s="23">
        <v>18971.779781392754</v>
      </c>
      <c r="BN88" s="23">
        <v>2345.9226216790184</v>
      </c>
      <c r="BO88" s="23">
        <v>1243.6941054062174</v>
      </c>
      <c r="BP88" s="23">
        <v>3848.2010252244258</v>
      </c>
      <c r="BQ88" s="23">
        <v>5789.973745735967</v>
      </c>
      <c r="BR88" s="23">
        <v>1245.1265840929907</v>
      </c>
      <c r="BS88" s="23">
        <v>0</v>
      </c>
      <c r="BT88" s="64">
        <v>4718114.4208782371</v>
      </c>
      <c r="BU88" s="23">
        <v>690981.23167148279</v>
      </c>
      <c r="BV88" s="23">
        <v>0</v>
      </c>
      <c r="BW88" s="23">
        <v>21.134021778348153</v>
      </c>
      <c r="BX88" s="23">
        <v>0</v>
      </c>
      <c r="BY88" s="23">
        <v>0</v>
      </c>
      <c r="BZ88" s="23">
        <v>0</v>
      </c>
      <c r="CA88" s="23">
        <v>0</v>
      </c>
      <c r="CB88" s="23">
        <v>0</v>
      </c>
      <c r="CC88" s="23">
        <v>148.44090538704481</v>
      </c>
      <c r="CD88" s="23">
        <v>226543.61549128691</v>
      </c>
      <c r="CE88" s="23">
        <v>0</v>
      </c>
      <c r="CF88" s="23">
        <v>0</v>
      </c>
      <c r="CG88" s="23">
        <v>0</v>
      </c>
      <c r="CH88" s="23">
        <v>29888.223274058015</v>
      </c>
      <c r="CI88" s="23">
        <v>731709.93305478385</v>
      </c>
      <c r="CJ88" s="34">
        <f t="shared" si="3"/>
        <v>6397406.9992970135</v>
      </c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23"/>
      <c r="EW88" s="23"/>
      <c r="EX88" s="23"/>
      <c r="EY88" s="23"/>
      <c r="EZ88" s="23"/>
      <c r="FA88" s="23"/>
      <c r="FB88" s="23"/>
      <c r="FC88" s="23"/>
      <c r="FD88" s="23"/>
      <c r="FE88" s="23"/>
      <c r="FF88" s="23"/>
      <c r="FG88" s="23"/>
      <c r="FH88" s="23"/>
      <c r="FI88" s="23"/>
      <c r="FJ88" s="23"/>
      <c r="FK88" s="23"/>
      <c r="FL88" s="23"/>
      <c r="FM88" s="23"/>
      <c r="FN88" s="23"/>
      <c r="FO88" s="23"/>
      <c r="FP88" s="23"/>
      <c r="FQ88" s="23"/>
      <c r="FR88" s="23"/>
      <c r="FS88" s="23"/>
      <c r="FT88" s="23"/>
      <c r="FU88" s="23"/>
      <c r="FV88" s="23"/>
      <c r="FW88" s="23"/>
      <c r="FX88" s="23"/>
    </row>
    <row r="89" spans="1:180" x14ac:dyDescent="0.2">
      <c r="A89" s="1" t="s">
        <v>92</v>
      </c>
      <c r="B89" s="23" t="s">
        <v>93</v>
      </c>
      <c r="C89" s="23">
        <v>9478.3505247097546</v>
      </c>
      <c r="D89" s="23">
        <v>30.279244171532092</v>
      </c>
      <c r="E89" s="23">
        <v>421.13038909654563</v>
      </c>
      <c r="F89" s="23">
        <v>4627.0544774287928</v>
      </c>
      <c r="G89" s="23">
        <v>251302.54901506103</v>
      </c>
      <c r="H89" s="23">
        <v>37528.076615262617</v>
      </c>
      <c r="I89" s="23">
        <v>156700.080822966</v>
      </c>
      <c r="J89" s="23">
        <v>739270.60104776477</v>
      </c>
      <c r="K89" s="23">
        <v>11453.424352593478</v>
      </c>
      <c r="L89" s="23">
        <v>9280.2770172499222</v>
      </c>
      <c r="M89" s="23">
        <v>115563.71575253515</v>
      </c>
      <c r="N89" s="23">
        <v>23152.023831877552</v>
      </c>
      <c r="O89" s="23">
        <v>221000.36782391262</v>
      </c>
      <c r="P89" s="23">
        <v>129224.96288620846</v>
      </c>
      <c r="Q89" s="23">
        <v>2204861.5825552959</v>
      </c>
      <c r="R89" s="23">
        <v>1981033.4403527479</v>
      </c>
      <c r="S89" s="23">
        <v>185453.98025314993</v>
      </c>
      <c r="T89" s="23">
        <v>257442.11748278773</v>
      </c>
      <c r="U89" s="23">
        <v>2643091.5231772177</v>
      </c>
      <c r="V89" s="23">
        <v>499401.09587573103</v>
      </c>
      <c r="W89" s="23">
        <v>449024.61057788244</v>
      </c>
      <c r="X89" s="23">
        <v>297581.04187087843</v>
      </c>
      <c r="Y89" s="23">
        <v>329278.66612629592</v>
      </c>
      <c r="Z89" s="23">
        <v>6416.4802514984194</v>
      </c>
      <c r="AA89" s="23">
        <v>356.28554252388454</v>
      </c>
      <c r="AB89" s="23">
        <v>16533.135201887628</v>
      </c>
      <c r="AC89" s="23">
        <v>1171382.3576657479</v>
      </c>
      <c r="AD89" s="23">
        <v>132953.30361160892</v>
      </c>
      <c r="AE89" s="23">
        <v>236056.7121718475</v>
      </c>
      <c r="AF89" s="23">
        <v>56497.842540183643</v>
      </c>
      <c r="AG89" s="23">
        <v>18853.38400177117</v>
      </c>
      <c r="AH89" s="23">
        <v>2074.4801040396346</v>
      </c>
      <c r="AI89" s="23">
        <v>14682.648906748011</v>
      </c>
      <c r="AJ89" s="23">
        <v>2479.3895858473538</v>
      </c>
      <c r="AK89" s="23">
        <v>731.5215578816775</v>
      </c>
      <c r="AL89" s="23">
        <v>2178.2140007400767</v>
      </c>
      <c r="AM89" s="23">
        <v>5278.2132975868208</v>
      </c>
      <c r="AN89" s="23">
        <v>1176.0430029433496</v>
      </c>
      <c r="AO89" s="23">
        <v>5722.263086050988</v>
      </c>
      <c r="AP89" s="23">
        <v>6203.0322498262922</v>
      </c>
      <c r="AQ89" s="23">
        <v>1481.1735109148804</v>
      </c>
      <c r="AR89" s="23">
        <v>1063.5416259611252</v>
      </c>
      <c r="AS89" s="23">
        <v>925.93787912662651</v>
      </c>
      <c r="AT89" s="23">
        <v>354.69005900572063</v>
      </c>
      <c r="AU89" s="23">
        <v>763.17178499678278</v>
      </c>
      <c r="AV89" s="23">
        <v>12.916871308843129</v>
      </c>
      <c r="AW89" s="23">
        <v>20.163652042313391</v>
      </c>
      <c r="AX89" s="23">
        <v>1044.3079106489968</v>
      </c>
      <c r="AY89" s="23">
        <v>3263.3948588511821</v>
      </c>
      <c r="AZ89" s="23">
        <v>1892.2916709560818</v>
      </c>
      <c r="BA89" s="23">
        <v>679.75691564538499</v>
      </c>
      <c r="BB89" s="23">
        <v>2466.954811001684</v>
      </c>
      <c r="BC89" s="23">
        <v>384.52625078069946</v>
      </c>
      <c r="BD89" s="23">
        <v>1358.1682628387346</v>
      </c>
      <c r="BE89" s="23">
        <v>77.442532279062405</v>
      </c>
      <c r="BF89" s="23">
        <v>300.77662135905331</v>
      </c>
      <c r="BG89" s="23">
        <v>3131.6236835297304</v>
      </c>
      <c r="BH89" s="23">
        <v>23649.092410129975</v>
      </c>
      <c r="BI89" s="23">
        <v>470.06942575767647</v>
      </c>
      <c r="BJ89" s="23">
        <v>14589.431323592155</v>
      </c>
      <c r="BK89" s="23">
        <v>214.02167060167486</v>
      </c>
      <c r="BL89" s="23">
        <v>67530.868581859089</v>
      </c>
      <c r="BM89" s="23">
        <v>9663.7215972603408</v>
      </c>
      <c r="BN89" s="23">
        <v>2059.1305064197823</v>
      </c>
      <c r="BO89" s="23">
        <v>1229.6425876804783</v>
      </c>
      <c r="BP89" s="23">
        <v>2725.7330193677781</v>
      </c>
      <c r="BQ89" s="23">
        <v>11374.410571314258</v>
      </c>
      <c r="BR89" s="23">
        <v>620.24133012810717</v>
      </c>
      <c r="BS89" s="23">
        <v>0</v>
      </c>
      <c r="BT89" s="64">
        <v>12389123.460776919</v>
      </c>
      <c r="BU89" s="23">
        <v>28192.405264614259</v>
      </c>
      <c r="BV89" s="23">
        <v>0</v>
      </c>
      <c r="BW89" s="23">
        <v>50.871525494395016</v>
      </c>
      <c r="BX89" s="23">
        <v>0</v>
      </c>
      <c r="BY89" s="23">
        <v>0</v>
      </c>
      <c r="BZ89" s="23">
        <v>0</v>
      </c>
      <c r="CA89" s="23">
        <v>0</v>
      </c>
      <c r="CB89" s="23">
        <v>0</v>
      </c>
      <c r="CC89" s="23">
        <v>34897.881865976153</v>
      </c>
      <c r="CD89" s="23">
        <v>44843.305967148037</v>
      </c>
      <c r="CE89" s="23">
        <v>0</v>
      </c>
      <c r="CF89" s="23">
        <v>0</v>
      </c>
      <c r="CG89" s="23">
        <v>0</v>
      </c>
      <c r="CH89" s="23">
        <v>68486.181439523527</v>
      </c>
      <c r="CI89" s="23">
        <v>2291558.6520489193</v>
      </c>
      <c r="CJ89" s="34">
        <f t="shared" si="3"/>
        <v>14857152.758888595</v>
      </c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  <c r="EH89" s="23"/>
      <c r="EI89" s="23"/>
      <c r="EJ89" s="23"/>
      <c r="EK89" s="23"/>
      <c r="EL89" s="23"/>
      <c r="EM89" s="23"/>
      <c r="EN89" s="23"/>
      <c r="EO89" s="23"/>
      <c r="EP89" s="23"/>
      <c r="EQ89" s="23"/>
      <c r="ER89" s="23"/>
      <c r="ES89" s="23"/>
      <c r="ET89" s="23"/>
      <c r="EU89" s="23"/>
      <c r="EV89" s="23"/>
      <c r="EW89" s="23"/>
      <c r="EX89" s="23"/>
      <c r="EY89" s="23"/>
      <c r="EZ89" s="23"/>
      <c r="FA89" s="23"/>
      <c r="FB89" s="23"/>
      <c r="FC89" s="23"/>
      <c r="FD89" s="23"/>
      <c r="FE89" s="23"/>
      <c r="FF89" s="23"/>
      <c r="FG89" s="23"/>
      <c r="FH89" s="23"/>
      <c r="FI89" s="23"/>
      <c r="FJ89" s="23"/>
      <c r="FK89" s="23"/>
      <c r="FL89" s="23"/>
      <c r="FM89" s="23"/>
      <c r="FN89" s="23"/>
      <c r="FO89" s="23"/>
      <c r="FP89" s="23"/>
      <c r="FQ89" s="23"/>
      <c r="FR89" s="23"/>
      <c r="FS89" s="23"/>
      <c r="FT89" s="23"/>
      <c r="FU89" s="23"/>
      <c r="FV89" s="23"/>
      <c r="FW89" s="23"/>
      <c r="FX89" s="23"/>
    </row>
    <row r="90" spans="1:180" x14ac:dyDescent="0.2">
      <c r="A90" s="1" t="s">
        <v>94</v>
      </c>
      <c r="B90" s="23" t="s">
        <v>95</v>
      </c>
      <c r="C90" s="23">
        <v>62436.983973212918</v>
      </c>
      <c r="D90" s="23">
        <v>9736.8742745046948</v>
      </c>
      <c r="E90" s="23">
        <v>921.96395988053723</v>
      </c>
      <c r="F90" s="23">
        <v>8252.2463442111748</v>
      </c>
      <c r="G90" s="23">
        <v>897614.02589133836</v>
      </c>
      <c r="H90" s="23">
        <v>96376.805702025158</v>
      </c>
      <c r="I90" s="23">
        <v>577484.8064082081</v>
      </c>
      <c r="J90" s="23">
        <v>29829.717847346878</v>
      </c>
      <c r="K90" s="23">
        <v>16376.927009690486</v>
      </c>
      <c r="L90" s="23">
        <v>8405.6117034344534</v>
      </c>
      <c r="M90" s="23">
        <v>88159.634479938308</v>
      </c>
      <c r="N90" s="23">
        <v>50699.76053503935</v>
      </c>
      <c r="O90" s="23">
        <v>257211.2852908879</v>
      </c>
      <c r="P90" s="23">
        <v>318225.66178470897</v>
      </c>
      <c r="Q90" s="23">
        <v>319724.89461333869</v>
      </c>
      <c r="R90" s="23">
        <v>2806411.7328280099</v>
      </c>
      <c r="S90" s="23">
        <v>413701.83636993321</v>
      </c>
      <c r="T90" s="23">
        <v>435785.1132436042</v>
      </c>
      <c r="U90" s="23">
        <v>2656770.8676154716</v>
      </c>
      <c r="V90" s="23">
        <v>328213.20506667212</v>
      </c>
      <c r="W90" s="23">
        <v>342333.95665619586</v>
      </c>
      <c r="X90" s="23">
        <v>529864.8664556928</v>
      </c>
      <c r="Y90" s="23">
        <v>327852.82449217077</v>
      </c>
      <c r="Z90" s="23">
        <v>18095.587562229848</v>
      </c>
      <c r="AA90" s="23">
        <v>2995.3239607828946</v>
      </c>
      <c r="AB90" s="23">
        <v>50051.083404095029</v>
      </c>
      <c r="AC90" s="23">
        <v>2279603.0195550504</v>
      </c>
      <c r="AD90" s="23">
        <v>210034.06196022537</v>
      </c>
      <c r="AE90" s="23">
        <v>269961.2124128408</v>
      </c>
      <c r="AF90" s="23">
        <v>37856.549832280798</v>
      </c>
      <c r="AG90" s="23">
        <v>55364.064044894229</v>
      </c>
      <c r="AH90" s="23">
        <v>6601.0891212813149</v>
      </c>
      <c r="AI90" s="23">
        <v>30610.647907577528</v>
      </c>
      <c r="AJ90" s="23">
        <v>11409.06204371642</v>
      </c>
      <c r="AK90" s="23">
        <v>5879.6336245334396</v>
      </c>
      <c r="AL90" s="23">
        <v>8983.5238066689308</v>
      </c>
      <c r="AM90" s="23">
        <v>10933.289148256761</v>
      </c>
      <c r="AN90" s="23">
        <v>9999.5697689495864</v>
      </c>
      <c r="AO90" s="23">
        <v>59585.601968560048</v>
      </c>
      <c r="AP90" s="23">
        <v>80418.434592248959</v>
      </c>
      <c r="AQ90" s="23">
        <v>6476.2298688792789</v>
      </c>
      <c r="AR90" s="23">
        <v>3435.4487244087791</v>
      </c>
      <c r="AS90" s="23">
        <v>3319.7087157379733</v>
      </c>
      <c r="AT90" s="23">
        <v>1164.3782796410721</v>
      </c>
      <c r="AU90" s="23">
        <v>7475.3517093353512</v>
      </c>
      <c r="AV90" s="23">
        <v>512.48501672888494</v>
      </c>
      <c r="AW90" s="23">
        <v>905.60288153147064</v>
      </c>
      <c r="AX90" s="23">
        <v>4968.2120550161189</v>
      </c>
      <c r="AY90" s="23">
        <v>13185.297373662863</v>
      </c>
      <c r="AZ90" s="23">
        <v>7883.9633775577622</v>
      </c>
      <c r="BA90" s="23">
        <v>1035.6903418780691</v>
      </c>
      <c r="BB90" s="23">
        <v>3093.4642724605596</v>
      </c>
      <c r="BC90" s="23">
        <v>1588.0145600024132</v>
      </c>
      <c r="BD90" s="23">
        <v>7285.8635414906284</v>
      </c>
      <c r="BE90" s="23">
        <v>331.01960479845445</v>
      </c>
      <c r="BF90" s="23">
        <v>863.07158191720794</v>
      </c>
      <c r="BG90" s="23">
        <v>47761.251306407336</v>
      </c>
      <c r="BH90" s="23">
        <v>106359.80904473626</v>
      </c>
      <c r="BI90" s="23">
        <v>9277.7677553838421</v>
      </c>
      <c r="BJ90" s="23">
        <v>66927.017582977045</v>
      </c>
      <c r="BK90" s="23">
        <v>932.52736899005652</v>
      </c>
      <c r="BL90" s="23">
        <v>32248.879082513282</v>
      </c>
      <c r="BM90" s="23">
        <v>41790.354256827683</v>
      </c>
      <c r="BN90" s="23">
        <v>7047.5579220758227</v>
      </c>
      <c r="BO90" s="23">
        <v>5264.694007773096</v>
      </c>
      <c r="BP90" s="23">
        <v>14480.566716126481</v>
      </c>
      <c r="BQ90" s="23">
        <v>30164.362012033536</v>
      </c>
      <c r="BR90" s="23">
        <v>2747.3523162055712</v>
      </c>
      <c r="BS90" s="23">
        <v>0</v>
      </c>
      <c r="BT90" s="64">
        <v>14159299.298536818</v>
      </c>
      <c r="BU90" s="23">
        <v>660582.73632057209</v>
      </c>
      <c r="BV90" s="23">
        <v>0</v>
      </c>
      <c r="BW90" s="23">
        <v>7801.9192820533535</v>
      </c>
      <c r="BX90" s="23">
        <v>0</v>
      </c>
      <c r="BY90" s="23">
        <v>0</v>
      </c>
      <c r="BZ90" s="23">
        <v>0</v>
      </c>
      <c r="CA90" s="23">
        <v>0</v>
      </c>
      <c r="CB90" s="23">
        <v>0</v>
      </c>
      <c r="CC90" s="23">
        <v>472474.67104484892</v>
      </c>
      <c r="CD90" s="23">
        <v>2107012.8534196485</v>
      </c>
      <c r="CE90" s="23">
        <v>0</v>
      </c>
      <c r="CF90" s="23">
        <v>101.53750881568435</v>
      </c>
      <c r="CG90" s="23">
        <v>0</v>
      </c>
      <c r="CH90" s="23">
        <v>-334622.7777128343</v>
      </c>
      <c r="CI90" s="23">
        <v>3759534.4136236003</v>
      </c>
      <c r="CJ90" s="34">
        <f t="shared" si="3"/>
        <v>20832184.652023524</v>
      </c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  <c r="EH90" s="23"/>
      <c r="EI90" s="23"/>
      <c r="EJ90" s="23"/>
      <c r="EK90" s="23"/>
      <c r="EL90" s="23"/>
      <c r="EM90" s="23"/>
      <c r="EN90" s="23"/>
      <c r="EO90" s="23"/>
      <c r="EP90" s="23"/>
      <c r="EQ90" s="23"/>
      <c r="ER90" s="23"/>
      <c r="ES90" s="23"/>
      <c r="ET90" s="23"/>
      <c r="EU90" s="23"/>
      <c r="EV90" s="23"/>
      <c r="EW90" s="23"/>
      <c r="EX90" s="23"/>
      <c r="EY90" s="23"/>
      <c r="EZ90" s="23"/>
      <c r="FA90" s="23"/>
      <c r="FB90" s="23"/>
      <c r="FC90" s="23"/>
      <c r="FD90" s="23"/>
      <c r="FE90" s="23"/>
      <c r="FF90" s="23"/>
      <c r="FG90" s="23"/>
      <c r="FH90" s="23"/>
      <c r="FI90" s="23"/>
      <c r="FJ90" s="23"/>
      <c r="FK90" s="23"/>
      <c r="FL90" s="23"/>
      <c r="FM90" s="23"/>
      <c r="FN90" s="23"/>
      <c r="FO90" s="23"/>
      <c r="FP90" s="23"/>
      <c r="FQ90" s="23"/>
      <c r="FR90" s="23"/>
      <c r="FS90" s="23"/>
      <c r="FT90" s="23"/>
      <c r="FU90" s="23"/>
      <c r="FV90" s="23"/>
      <c r="FW90" s="23"/>
      <c r="FX90" s="23"/>
    </row>
    <row r="91" spans="1:180" x14ac:dyDescent="0.2">
      <c r="A91" s="1" t="s">
        <v>96</v>
      </c>
      <c r="B91" s="23" t="s">
        <v>97</v>
      </c>
      <c r="C91" s="23">
        <v>23332.566890665912</v>
      </c>
      <c r="D91" s="23">
        <v>147.17227026974962</v>
      </c>
      <c r="E91" s="23">
        <v>1365.4542034631447</v>
      </c>
      <c r="F91" s="23">
        <v>15507.456266594256</v>
      </c>
      <c r="G91" s="23">
        <v>85010.870388865675</v>
      </c>
      <c r="H91" s="23">
        <v>10156.416822476218</v>
      </c>
      <c r="I91" s="23">
        <v>17283.478136472098</v>
      </c>
      <c r="J91" s="23">
        <v>40395.440125132067</v>
      </c>
      <c r="K91" s="23">
        <v>51967.523884846276</v>
      </c>
      <c r="L91" s="23">
        <v>4483.1936521256866</v>
      </c>
      <c r="M91" s="23">
        <v>21676.450987368862</v>
      </c>
      <c r="N91" s="23">
        <v>308122.04165280377</v>
      </c>
      <c r="O91" s="23">
        <v>37781.365959309449</v>
      </c>
      <c r="P91" s="23">
        <v>21734.443047044475</v>
      </c>
      <c r="Q91" s="23">
        <v>22887.050074506398</v>
      </c>
      <c r="R91" s="23">
        <v>132718.46004281915</v>
      </c>
      <c r="S91" s="23">
        <v>1761688.9686400448</v>
      </c>
      <c r="T91" s="23">
        <v>382818.70166174334</v>
      </c>
      <c r="U91" s="23">
        <v>1113121.8639789568</v>
      </c>
      <c r="V91" s="23">
        <v>30260.55583387267</v>
      </c>
      <c r="W91" s="23">
        <v>166433.68791176044</v>
      </c>
      <c r="X91" s="23">
        <v>342168.10602201975</v>
      </c>
      <c r="Y91" s="23">
        <v>144009.76207989719</v>
      </c>
      <c r="Z91" s="23">
        <v>38129.266653588333</v>
      </c>
      <c r="AA91" s="23">
        <v>1611.862369272028</v>
      </c>
      <c r="AB91" s="23">
        <v>135397.53777657723</v>
      </c>
      <c r="AC91" s="23">
        <v>2176898.6481109364</v>
      </c>
      <c r="AD91" s="23">
        <v>136010.15428923117</v>
      </c>
      <c r="AE91" s="23">
        <v>217766.56283113905</v>
      </c>
      <c r="AF91" s="23">
        <v>169506.12797841639</v>
      </c>
      <c r="AG91" s="23">
        <v>81050.806193238401</v>
      </c>
      <c r="AH91" s="23">
        <v>13058.130083834245</v>
      </c>
      <c r="AI91" s="23">
        <v>124341.85277612877</v>
      </c>
      <c r="AJ91" s="23">
        <v>89535.711521817371</v>
      </c>
      <c r="AK91" s="23">
        <v>69044.878702471979</v>
      </c>
      <c r="AL91" s="23">
        <v>39704.843588656331</v>
      </c>
      <c r="AM91" s="23">
        <v>54491.113377970265</v>
      </c>
      <c r="AN91" s="23">
        <v>44870.653973039036</v>
      </c>
      <c r="AO91" s="23">
        <v>685023.55664507346</v>
      </c>
      <c r="AP91" s="23">
        <v>481841.6666731835</v>
      </c>
      <c r="AQ91" s="23">
        <v>10810.328360167981</v>
      </c>
      <c r="AR91" s="23">
        <v>6766.1422446441611</v>
      </c>
      <c r="AS91" s="23">
        <v>49805.426997552058</v>
      </c>
      <c r="AT91" s="23">
        <v>2336.7468270937566</v>
      </c>
      <c r="AU91" s="23">
        <v>5117.8515841778344</v>
      </c>
      <c r="AV91" s="23">
        <v>55.728380534198898</v>
      </c>
      <c r="AW91" s="23">
        <v>101.34236254069532</v>
      </c>
      <c r="AX91" s="23">
        <v>10733.889018206944</v>
      </c>
      <c r="AY91" s="23">
        <v>101095.62330948352</v>
      </c>
      <c r="AZ91" s="23">
        <v>57981.64490710372</v>
      </c>
      <c r="BA91" s="23">
        <v>4217.3813598413444</v>
      </c>
      <c r="BB91" s="23">
        <v>6851.8459798527329</v>
      </c>
      <c r="BC91" s="23">
        <v>21914.07806485505</v>
      </c>
      <c r="BD91" s="23">
        <v>124143.96060687078</v>
      </c>
      <c r="BE91" s="23">
        <v>562.69544756984874</v>
      </c>
      <c r="BF91" s="23">
        <v>2257.8238881509806</v>
      </c>
      <c r="BG91" s="23">
        <v>9503.8721078352883</v>
      </c>
      <c r="BH91" s="23">
        <v>296243.53498379263</v>
      </c>
      <c r="BI91" s="23">
        <v>17546.813421302984</v>
      </c>
      <c r="BJ91" s="23">
        <v>90415.543610731242</v>
      </c>
      <c r="BK91" s="23">
        <v>1694.7003057585716</v>
      </c>
      <c r="BL91" s="23">
        <v>349174.96774712502</v>
      </c>
      <c r="BM91" s="23">
        <v>37225.160937243636</v>
      </c>
      <c r="BN91" s="23">
        <v>30869.753465523954</v>
      </c>
      <c r="BO91" s="23">
        <v>18228.777763429644</v>
      </c>
      <c r="BP91" s="23">
        <v>19983.90929021225</v>
      </c>
      <c r="BQ91" s="23">
        <v>110581.06247694876</v>
      </c>
      <c r="BR91" s="23">
        <v>4590.896514275777</v>
      </c>
      <c r="BS91" s="23">
        <v>0</v>
      </c>
      <c r="BT91" s="64">
        <v>10684165.906040462</v>
      </c>
      <c r="BU91" s="23">
        <v>4184925.1561082364</v>
      </c>
      <c r="BV91" s="23">
        <v>0</v>
      </c>
      <c r="BW91" s="23">
        <v>68681.924639251811</v>
      </c>
      <c r="BX91" s="23">
        <v>0</v>
      </c>
      <c r="BY91" s="23">
        <v>0</v>
      </c>
      <c r="BZ91" s="23">
        <v>0</v>
      </c>
      <c r="CA91" s="23">
        <v>0</v>
      </c>
      <c r="CB91" s="23">
        <v>0</v>
      </c>
      <c r="CC91" s="23">
        <v>431.67826572418016</v>
      </c>
      <c r="CD91" s="23">
        <v>11294221.499613471</v>
      </c>
      <c r="CE91" s="23">
        <v>0</v>
      </c>
      <c r="CF91" s="23">
        <v>13084.779913842136</v>
      </c>
      <c r="CG91" s="23">
        <v>0</v>
      </c>
      <c r="CH91" s="23">
        <v>1158253.144448359</v>
      </c>
      <c r="CI91" s="23">
        <v>9705502.0580467097</v>
      </c>
      <c r="CJ91" s="34">
        <f t="shared" si="3"/>
        <v>37109266.147076055</v>
      </c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  <c r="EH91" s="23"/>
      <c r="EI91" s="23"/>
      <c r="EJ91" s="23"/>
      <c r="EK91" s="23"/>
      <c r="EL91" s="23"/>
      <c r="EM91" s="23"/>
      <c r="EN91" s="23"/>
      <c r="EO91" s="23"/>
      <c r="EP91" s="23"/>
      <c r="EQ91" s="23"/>
      <c r="ER91" s="23"/>
      <c r="ES91" s="23"/>
      <c r="ET91" s="23"/>
      <c r="EU91" s="23"/>
      <c r="EV91" s="23"/>
      <c r="EW91" s="23"/>
      <c r="EX91" s="23"/>
      <c r="EY91" s="23"/>
      <c r="EZ91" s="23"/>
      <c r="FA91" s="23"/>
      <c r="FB91" s="23"/>
      <c r="FC91" s="23"/>
      <c r="FD91" s="23"/>
      <c r="FE91" s="23"/>
      <c r="FF91" s="23"/>
      <c r="FG91" s="23"/>
      <c r="FH91" s="23"/>
      <c r="FI91" s="23"/>
      <c r="FJ91" s="23"/>
      <c r="FK91" s="23"/>
      <c r="FL91" s="23"/>
      <c r="FM91" s="23"/>
      <c r="FN91" s="23"/>
      <c r="FO91" s="23"/>
      <c r="FP91" s="23"/>
      <c r="FQ91" s="23"/>
      <c r="FR91" s="23"/>
      <c r="FS91" s="23"/>
      <c r="FT91" s="23"/>
      <c r="FU91" s="23"/>
      <c r="FV91" s="23"/>
      <c r="FW91" s="23"/>
      <c r="FX91" s="23"/>
    </row>
    <row r="92" spans="1:180" x14ac:dyDescent="0.2">
      <c r="A92" s="1" t="s">
        <v>98</v>
      </c>
      <c r="B92" s="23" t="s">
        <v>99</v>
      </c>
      <c r="C92" s="23">
        <v>10388.059120356056</v>
      </c>
      <c r="D92" s="23">
        <v>107.27807023057821</v>
      </c>
      <c r="E92" s="23">
        <v>520.87005592234891</v>
      </c>
      <c r="F92" s="23">
        <v>6842.3180935421933</v>
      </c>
      <c r="G92" s="23">
        <v>42643.071555431154</v>
      </c>
      <c r="H92" s="23">
        <v>6996.581827926404</v>
      </c>
      <c r="I92" s="23">
        <v>13819.225408266069</v>
      </c>
      <c r="J92" s="23">
        <v>19530.5028588202</v>
      </c>
      <c r="K92" s="23">
        <v>14886.824813156871</v>
      </c>
      <c r="L92" s="23">
        <v>2094.3766897454175</v>
      </c>
      <c r="M92" s="23">
        <v>9560.6655383193593</v>
      </c>
      <c r="N92" s="23">
        <v>17905.589958123477</v>
      </c>
      <c r="O92" s="23">
        <v>16482.982088577632</v>
      </c>
      <c r="P92" s="23">
        <v>11058.960480329604</v>
      </c>
      <c r="Q92" s="23">
        <v>15524.4022805516</v>
      </c>
      <c r="R92" s="23">
        <v>136660.69818165898</v>
      </c>
      <c r="S92" s="23">
        <v>327732.45767076692</v>
      </c>
      <c r="T92" s="23">
        <v>256949.74956343859</v>
      </c>
      <c r="U92" s="23">
        <v>1041621.4181861305</v>
      </c>
      <c r="V92" s="23">
        <v>58906.938189130793</v>
      </c>
      <c r="W92" s="23">
        <v>74338.587633287112</v>
      </c>
      <c r="X92" s="23">
        <v>72006.473930734806</v>
      </c>
      <c r="Y92" s="23">
        <v>81172.329610005909</v>
      </c>
      <c r="Z92" s="23">
        <v>16931.490908235053</v>
      </c>
      <c r="AA92" s="23">
        <v>802.29965113095454</v>
      </c>
      <c r="AB92" s="23">
        <v>81724.679704624068</v>
      </c>
      <c r="AC92" s="23">
        <v>1338059.1471037827</v>
      </c>
      <c r="AD92" s="23">
        <v>131366.47481933073</v>
      </c>
      <c r="AE92" s="23">
        <v>56796.687017633143</v>
      </c>
      <c r="AF92" s="23">
        <v>36053.706220318243</v>
      </c>
      <c r="AG92" s="23">
        <v>27826.13225591059</v>
      </c>
      <c r="AH92" s="23">
        <v>6051.3681358105969</v>
      </c>
      <c r="AI92" s="23">
        <v>40904.114595529412</v>
      </c>
      <c r="AJ92" s="23">
        <v>9851.3197581604763</v>
      </c>
      <c r="AK92" s="23">
        <v>19935.949514623411</v>
      </c>
      <c r="AL92" s="23">
        <v>6630.0296789917702</v>
      </c>
      <c r="AM92" s="23">
        <v>8291.1522998483597</v>
      </c>
      <c r="AN92" s="23">
        <v>13012.568601261262</v>
      </c>
      <c r="AO92" s="23">
        <v>192192.23804636009</v>
      </c>
      <c r="AP92" s="23">
        <v>56431.728440601408</v>
      </c>
      <c r="AQ92" s="23">
        <v>5082.344319752634</v>
      </c>
      <c r="AR92" s="23">
        <v>3314.8920840285132</v>
      </c>
      <c r="AS92" s="23">
        <v>15709.077808791311</v>
      </c>
      <c r="AT92" s="23">
        <v>1073.6975727606325</v>
      </c>
      <c r="AU92" s="23">
        <v>11435.541090258679</v>
      </c>
      <c r="AV92" s="23">
        <v>724.21787258644997</v>
      </c>
      <c r="AW92" s="23">
        <v>1649.1463215161023</v>
      </c>
      <c r="AX92" s="23">
        <v>4866.4473314567249</v>
      </c>
      <c r="AY92" s="23">
        <v>22738.95422111985</v>
      </c>
      <c r="AZ92" s="23">
        <v>8814.2850667961902</v>
      </c>
      <c r="BA92" s="23">
        <v>2831.6297177595075</v>
      </c>
      <c r="BB92" s="23">
        <v>2892.6432441818997</v>
      </c>
      <c r="BC92" s="23">
        <v>1402.8864426663226</v>
      </c>
      <c r="BD92" s="23">
        <v>15365.061431294811</v>
      </c>
      <c r="BE92" s="23">
        <v>287.06489962376668</v>
      </c>
      <c r="BF92" s="23">
        <v>1067.1286067494943</v>
      </c>
      <c r="BG92" s="23">
        <v>7271.4999643057017</v>
      </c>
      <c r="BH92" s="23">
        <v>209914.92024439701</v>
      </c>
      <c r="BI92" s="23">
        <v>3794.596871111406</v>
      </c>
      <c r="BJ92" s="23">
        <v>23779.683349918778</v>
      </c>
      <c r="BK92" s="23">
        <v>914.70245880613538</v>
      </c>
      <c r="BL92" s="23">
        <v>23096.407601803483</v>
      </c>
      <c r="BM92" s="23">
        <v>31160.880268717963</v>
      </c>
      <c r="BN92" s="23">
        <v>17022.953156337069</v>
      </c>
      <c r="BO92" s="23">
        <v>8881.9498780561844</v>
      </c>
      <c r="BP92" s="23">
        <v>14524.418535459692</v>
      </c>
      <c r="BQ92" s="23">
        <v>22831.518128595897</v>
      </c>
      <c r="BR92" s="23">
        <v>2183.3782868434555</v>
      </c>
      <c r="BS92" s="23">
        <v>0</v>
      </c>
      <c r="BT92" s="64">
        <v>4745243.3753323006</v>
      </c>
      <c r="BU92" s="23">
        <v>2519310.6918703234</v>
      </c>
      <c r="BV92" s="23">
        <v>0</v>
      </c>
      <c r="BW92" s="23">
        <v>989.28532256633844</v>
      </c>
      <c r="BX92" s="23">
        <v>0</v>
      </c>
      <c r="BY92" s="23">
        <v>0</v>
      </c>
      <c r="BZ92" s="23">
        <v>0</v>
      </c>
      <c r="CA92" s="23">
        <v>0</v>
      </c>
      <c r="CB92" s="23">
        <v>0</v>
      </c>
      <c r="CC92" s="23">
        <v>7210.848704066716</v>
      </c>
      <c r="CD92" s="23">
        <v>1175588.4341711865</v>
      </c>
      <c r="CE92" s="23">
        <v>0</v>
      </c>
      <c r="CF92" s="23">
        <v>27.671489901968592</v>
      </c>
      <c r="CG92" s="23">
        <v>0</v>
      </c>
      <c r="CH92" s="23">
        <v>354328.70841191214</v>
      </c>
      <c r="CI92" s="23">
        <v>2949322.4055979401</v>
      </c>
      <c r="CJ92" s="34">
        <f t="shared" si="3"/>
        <v>11752021.420900198</v>
      </c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  <c r="EH92" s="23"/>
      <c r="EI92" s="23"/>
      <c r="EJ92" s="23"/>
      <c r="EK92" s="23"/>
      <c r="EL92" s="23"/>
      <c r="EM92" s="23"/>
      <c r="EN92" s="23"/>
      <c r="EO92" s="23"/>
      <c r="EP92" s="23"/>
      <c r="EQ92" s="23"/>
      <c r="ER92" s="23"/>
      <c r="ES92" s="23"/>
      <c r="ET92" s="23"/>
      <c r="EU92" s="23"/>
      <c r="EV92" s="23"/>
      <c r="EW92" s="23"/>
      <c r="EX92" s="23"/>
      <c r="EY92" s="23"/>
      <c r="EZ92" s="23"/>
      <c r="FA92" s="23"/>
      <c r="FB92" s="23"/>
      <c r="FC92" s="23"/>
      <c r="FD92" s="23"/>
      <c r="FE92" s="23"/>
      <c r="FF92" s="23"/>
      <c r="FG92" s="23"/>
      <c r="FH92" s="23"/>
      <c r="FI92" s="23"/>
      <c r="FJ92" s="23"/>
      <c r="FK92" s="23"/>
      <c r="FL92" s="23"/>
      <c r="FM92" s="23"/>
      <c r="FN92" s="23"/>
      <c r="FO92" s="23"/>
      <c r="FP92" s="23"/>
      <c r="FQ92" s="23"/>
      <c r="FR92" s="23"/>
      <c r="FS92" s="23"/>
      <c r="FT92" s="23"/>
      <c r="FU92" s="23"/>
      <c r="FV92" s="23"/>
      <c r="FW92" s="23"/>
      <c r="FX92" s="23"/>
    </row>
    <row r="93" spans="1:180" x14ac:dyDescent="0.2">
      <c r="A93" s="1" t="s">
        <v>100</v>
      </c>
      <c r="B93" s="23" t="s">
        <v>101</v>
      </c>
      <c r="C93" s="23">
        <v>180561.21444356756</v>
      </c>
      <c r="D93" s="23">
        <v>3590.8288214696831</v>
      </c>
      <c r="E93" s="23">
        <v>8063.1957677826294</v>
      </c>
      <c r="F93" s="23">
        <v>68335.846432914492</v>
      </c>
      <c r="G93" s="23">
        <v>437070.54756454437</v>
      </c>
      <c r="H93" s="23">
        <v>47566.425689002863</v>
      </c>
      <c r="I93" s="23">
        <v>103268.26131856033</v>
      </c>
      <c r="J93" s="23">
        <v>134990.12080651443</v>
      </c>
      <c r="K93" s="23">
        <v>32756.207359723841</v>
      </c>
      <c r="L93" s="23">
        <v>49562.65967394902</v>
      </c>
      <c r="M93" s="23">
        <v>104944.37156832626</v>
      </c>
      <c r="N93" s="23">
        <v>255063.63199315933</v>
      </c>
      <c r="O93" s="23">
        <v>168851.58408191416</v>
      </c>
      <c r="P93" s="23">
        <v>137171.32251656259</v>
      </c>
      <c r="Q93" s="23">
        <v>160397.2826436639</v>
      </c>
      <c r="R93" s="23">
        <v>901860.5370166169</v>
      </c>
      <c r="S93" s="23">
        <v>698971.62754757074</v>
      </c>
      <c r="T93" s="23">
        <v>1017239.4871223159</v>
      </c>
      <c r="U93" s="23">
        <v>7423674.0906788809</v>
      </c>
      <c r="V93" s="23">
        <v>522202.73059035552</v>
      </c>
      <c r="W93" s="23">
        <v>805612.79632671422</v>
      </c>
      <c r="X93" s="23">
        <v>267233.18787903915</v>
      </c>
      <c r="Y93" s="23">
        <v>614648.95839276526</v>
      </c>
      <c r="Z93" s="23">
        <v>158956.92708761693</v>
      </c>
      <c r="AA93" s="23">
        <v>13607.073824432224</v>
      </c>
      <c r="AB93" s="23">
        <v>238920.72889929684</v>
      </c>
      <c r="AC93" s="23">
        <v>3196849.6702610068</v>
      </c>
      <c r="AD93" s="23">
        <v>877670.72410544707</v>
      </c>
      <c r="AE93" s="23">
        <v>248576.18978728997</v>
      </c>
      <c r="AF93" s="23">
        <v>138835.71210795623</v>
      </c>
      <c r="AG93" s="23">
        <v>261259.70325767083</v>
      </c>
      <c r="AH93" s="23">
        <v>57785.581135083332</v>
      </c>
      <c r="AI93" s="23">
        <v>178309.36400630316</v>
      </c>
      <c r="AJ93" s="23">
        <v>53845.516425932663</v>
      </c>
      <c r="AK93" s="23">
        <v>49262.805881376982</v>
      </c>
      <c r="AL93" s="23">
        <v>61528.36722688139</v>
      </c>
      <c r="AM93" s="23">
        <v>51675.512296244815</v>
      </c>
      <c r="AN93" s="23">
        <v>60521.447792356463</v>
      </c>
      <c r="AO93" s="23">
        <v>634140.89197679155</v>
      </c>
      <c r="AP93" s="23">
        <v>259464.62002180039</v>
      </c>
      <c r="AQ93" s="23">
        <v>54206.58222505993</v>
      </c>
      <c r="AR93" s="23">
        <v>27330.1578263517</v>
      </c>
      <c r="AS93" s="23">
        <v>56960.586711425072</v>
      </c>
      <c r="AT93" s="23">
        <v>10154.719967052561</v>
      </c>
      <c r="AU93" s="23">
        <v>20812.206885970299</v>
      </c>
      <c r="AV93" s="23">
        <v>522.10234055055844</v>
      </c>
      <c r="AW93" s="23">
        <v>619.81876230206467</v>
      </c>
      <c r="AX93" s="23">
        <v>59604.668651070227</v>
      </c>
      <c r="AY93" s="23">
        <v>117460.58694311982</v>
      </c>
      <c r="AZ93" s="23">
        <v>58144.106912029565</v>
      </c>
      <c r="BA93" s="23">
        <v>10059.34948271026</v>
      </c>
      <c r="BB93" s="23">
        <v>40399.684644043387</v>
      </c>
      <c r="BC93" s="23">
        <v>29980.170747446529</v>
      </c>
      <c r="BD93" s="23">
        <v>28175.624821466688</v>
      </c>
      <c r="BE93" s="23">
        <v>7321.5051707887751</v>
      </c>
      <c r="BF93" s="23">
        <v>7844.5173283506547</v>
      </c>
      <c r="BG93" s="23">
        <v>192204.65517136236</v>
      </c>
      <c r="BH93" s="23">
        <v>280026.69528204534</v>
      </c>
      <c r="BI93" s="23">
        <v>27302.637433713331</v>
      </c>
      <c r="BJ93" s="23">
        <v>88805.14515390656</v>
      </c>
      <c r="BK93" s="23">
        <v>6108.2637785868919</v>
      </c>
      <c r="BL93" s="23">
        <v>75386.762888111436</v>
      </c>
      <c r="BM93" s="23">
        <v>40820.222663430694</v>
      </c>
      <c r="BN93" s="23">
        <v>54686.509859716061</v>
      </c>
      <c r="BO93" s="23">
        <v>28194.756164726507</v>
      </c>
      <c r="BP93" s="23">
        <v>67237.944965532384</v>
      </c>
      <c r="BQ93" s="23">
        <v>66665.323792034847</v>
      </c>
      <c r="BR93" s="23">
        <v>33738.629502409538</v>
      </c>
      <c r="BS93" s="23">
        <v>0</v>
      </c>
      <c r="BT93" s="64">
        <v>22175621.688404717</v>
      </c>
      <c r="BU93" s="23">
        <v>1140650.7667553595</v>
      </c>
      <c r="BV93" s="23">
        <v>0</v>
      </c>
      <c r="BW93" s="23">
        <v>755.29571452539403</v>
      </c>
      <c r="BX93" s="23">
        <v>0</v>
      </c>
      <c r="BY93" s="23">
        <v>0</v>
      </c>
      <c r="BZ93" s="23">
        <v>0</v>
      </c>
      <c r="CA93" s="23">
        <v>0</v>
      </c>
      <c r="CB93" s="23">
        <v>0</v>
      </c>
      <c r="CC93" s="23">
        <v>64907.230442606604</v>
      </c>
      <c r="CD93" s="23">
        <v>12555249.427966522</v>
      </c>
      <c r="CE93" s="23">
        <v>0</v>
      </c>
      <c r="CF93" s="23">
        <v>996.88362645865971</v>
      </c>
      <c r="CG93" s="23">
        <v>0</v>
      </c>
      <c r="CH93" s="23">
        <v>439861.43570410024</v>
      </c>
      <c r="CI93" s="23">
        <v>11556369.904992906</v>
      </c>
      <c r="CJ93" s="34">
        <f t="shared" si="3"/>
        <v>47934412.633607194</v>
      </c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  <c r="EH93" s="23"/>
      <c r="EI93" s="23"/>
      <c r="EJ93" s="23"/>
      <c r="EK93" s="23"/>
      <c r="EL93" s="23"/>
      <c r="EM93" s="23"/>
      <c r="EN93" s="23"/>
      <c r="EO93" s="23"/>
      <c r="EP93" s="23"/>
      <c r="EQ93" s="23"/>
      <c r="ER93" s="23"/>
      <c r="ES93" s="23"/>
      <c r="ET93" s="23"/>
      <c r="EU93" s="23"/>
      <c r="EV93" s="23"/>
      <c r="EW93" s="23"/>
      <c r="EX93" s="23"/>
      <c r="EY93" s="23"/>
      <c r="EZ93" s="23"/>
      <c r="FA93" s="23"/>
      <c r="FB93" s="23"/>
      <c r="FC93" s="23"/>
      <c r="FD93" s="23"/>
      <c r="FE93" s="23"/>
      <c r="FF93" s="23"/>
      <c r="FG93" s="23"/>
      <c r="FH93" s="23"/>
      <c r="FI93" s="23"/>
      <c r="FJ93" s="23"/>
      <c r="FK93" s="23"/>
      <c r="FL93" s="23"/>
      <c r="FM93" s="23"/>
      <c r="FN93" s="23"/>
      <c r="FO93" s="23"/>
      <c r="FP93" s="23"/>
      <c r="FQ93" s="23"/>
      <c r="FR93" s="23"/>
      <c r="FS93" s="23"/>
      <c r="FT93" s="23"/>
      <c r="FU93" s="23"/>
      <c r="FV93" s="23"/>
      <c r="FW93" s="23"/>
      <c r="FX93" s="23"/>
    </row>
    <row r="94" spans="1:180" x14ac:dyDescent="0.2">
      <c r="A94" s="1" t="s">
        <v>102</v>
      </c>
      <c r="B94" s="23" t="s">
        <v>103</v>
      </c>
      <c r="C94" s="23">
        <v>1108.5709799840224</v>
      </c>
      <c r="D94" s="23">
        <v>24.861550192383895</v>
      </c>
      <c r="E94" s="23">
        <v>72.004601806657973</v>
      </c>
      <c r="F94" s="23">
        <v>701.89770904478542</v>
      </c>
      <c r="G94" s="23">
        <v>6288.4137992968163</v>
      </c>
      <c r="H94" s="23">
        <v>1039.6290146479282</v>
      </c>
      <c r="I94" s="23">
        <v>1378.6926328361217</v>
      </c>
      <c r="J94" s="23">
        <v>529.5385892802758</v>
      </c>
      <c r="K94" s="23">
        <v>402.71555511511593</v>
      </c>
      <c r="L94" s="23">
        <v>217.45718811650741</v>
      </c>
      <c r="M94" s="23">
        <v>1996.3286591219392</v>
      </c>
      <c r="N94" s="23">
        <v>3127.284145108852</v>
      </c>
      <c r="O94" s="23">
        <v>11108.292049300728</v>
      </c>
      <c r="P94" s="23">
        <v>1525.584927446469</v>
      </c>
      <c r="Q94" s="23">
        <v>2691.7046026029138</v>
      </c>
      <c r="R94" s="23">
        <v>16236.951665771401</v>
      </c>
      <c r="S94" s="23">
        <v>7545.7728892208052</v>
      </c>
      <c r="T94" s="23">
        <v>8337.5986377398076</v>
      </c>
      <c r="U94" s="23">
        <v>130336.43412917355</v>
      </c>
      <c r="V94" s="23">
        <v>304086.23377204087</v>
      </c>
      <c r="W94" s="23">
        <v>51644.66380605317</v>
      </c>
      <c r="X94" s="23">
        <v>12719.752489364899</v>
      </c>
      <c r="Y94" s="23">
        <v>31823.942546877832</v>
      </c>
      <c r="Z94" s="23">
        <v>2154.570953334252</v>
      </c>
      <c r="AA94" s="23">
        <v>154.13304254529839</v>
      </c>
      <c r="AB94" s="23">
        <v>7477.8977186653419</v>
      </c>
      <c r="AC94" s="23">
        <v>32938.76966192168</v>
      </c>
      <c r="AD94" s="23">
        <v>1554719.8298694685</v>
      </c>
      <c r="AE94" s="23">
        <v>12942.991725250164</v>
      </c>
      <c r="AF94" s="23">
        <v>71390.894989746565</v>
      </c>
      <c r="AG94" s="23">
        <v>419396.66261375125</v>
      </c>
      <c r="AH94" s="23">
        <v>645.49867212588549</v>
      </c>
      <c r="AI94" s="23">
        <v>4152.175497223182</v>
      </c>
      <c r="AJ94" s="23">
        <v>1734.33848240779</v>
      </c>
      <c r="AK94" s="23">
        <v>1568.8679500056546</v>
      </c>
      <c r="AL94" s="23">
        <v>1419.4003388177609</v>
      </c>
      <c r="AM94" s="23">
        <v>891.65327766726318</v>
      </c>
      <c r="AN94" s="23">
        <v>463.65712404172103</v>
      </c>
      <c r="AO94" s="23">
        <v>15850.881173598291</v>
      </c>
      <c r="AP94" s="23">
        <v>3996.0136849906444</v>
      </c>
      <c r="AQ94" s="23">
        <v>1498.8729215905305</v>
      </c>
      <c r="AR94" s="23">
        <v>447.63925792568858</v>
      </c>
      <c r="AS94" s="23">
        <v>369.25498941725732</v>
      </c>
      <c r="AT94" s="23">
        <v>186.72205156719326</v>
      </c>
      <c r="AU94" s="23">
        <v>633.3734450129657</v>
      </c>
      <c r="AV94" s="23">
        <v>6.6778188777297824</v>
      </c>
      <c r="AW94" s="23">
        <v>12.901819144914107</v>
      </c>
      <c r="AX94" s="23">
        <v>1193.6567487842842</v>
      </c>
      <c r="AY94" s="23">
        <v>2883.0201341486572</v>
      </c>
      <c r="AZ94" s="23">
        <v>1663.3915446074232</v>
      </c>
      <c r="BA94" s="23">
        <v>79.813110787495333</v>
      </c>
      <c r="BB94" s="23">
        <v>684.76913008463964</v>
      </c>
      <c r="BC94" s="23">
        <v>367.3605161679173</v>
      </c>
      <c r="BD94" s="23">
        <v>34673.633171181515</v>
      </c>
      <c r="BE94" s="23">
        <v>80.109713428394201</v>
      </c>
      <c r="BF94" s="23">
        <v>111.39605935815366</v>
      </c>
      <c r="BG94" s="23">
        <v>654.4467416288702</v>
      </c>
      <c r="BH94" s="23">
        <v>30841.321658091245</v>
      </c>
      <c r="BI94" s="23">
        <v>699.45065254955659</v>
      </c>
      <c r="BJ94" s="23">
        <v>921.95472417804115</v>
      </c>
      <c r="BK94" s="23">
        <v>196.37278490653921</v>
      </c>
      <c r="BL94" s="23">
        <v>1237.2261054583191</v>
      </c>
      <c r="BM94" s="23">
        <v>836.34497277836886</v>
      </c>
      <c r="BN94" s="23">
        <v>939.79875691336531</v>
      </c>
      <c r="BO94" s="23">
        <v>559.92780622877262</v>
      </c>
      <c r="BP94" s="23">
        <v>1686.1796523130079</v>
      </c>
      <c r="BQ94" s="23">
        <v>22361.732336952737</v>
      </c>
      <c r="BR94" s="23">
        <v>589.72235500848853</v>
      </c>
      <c r="BS94" s="23">
        <v>0</v>
      </c>
      <c r="BT94" s="64">
        <v>2833259.6336947973</v>
      </c>
      <c r="BU94" s="23">
        <v>12098238.711968143</v>
      </c>
      <c r="BV94" s="23">
        <v>0</v>
      </c>
      <c r="BW94" s="23">
        <v>254979.14450879503</v>
      </c>
      <c r="BX94" s="23">
        <v>0</v>
      </c>
      <c r="BY94" s="23">
        <v>0</v>
      </c>
      <c r="BZ94" s="23">
        <v>0</v>
      </c>
      <c r="CA94" s="23">
        <v>0</v>
      </c>
      <c r="CB94" s="23">
        <v>0</v>
      </c>
      <c r="CC94" s="23">
        <v>7180953.5088463416</v>
      </c>
      <c r="CD94" s="23">
        <v>102000.34111688136</v>
      </c>
      <c r="CE94" s="23">
        <v>0</v>
      </c>
      <c r="CF94" s="23">
        <v>0</v>
      </c>
      <c r="CG94" s="23">
        <v>0</v>
      </c>
      <c r="CH94" s="23">
        <v>1425958.2532122044</v>
      </c>
      <c r="CI94" s="23">
        <v>5993330.3818948921</v>
      </c>
      <c r="CJ94" s="34">
        <f t="shared" si="3"/>
        <v>29888719.975242056</v>
      </c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  <c r="EH94" s="23"/>
      <c r="EI94" s="23"/>
      <c r="EJ94" s="23"/>
      <c r="EK94" s="23"/>
      <c r="EL94" s="23"/>
      <c r="EM94" s="23"/>
      <c r="EN94" s="23"/>
      <c r="EO94" s="23"/>
      <c r="EP94" s="23"/>
      <c r="EQ94" s="23"/>
      <c r="ER94" s="23"/>
      <c r="ES94" s="23"/>
      <c r="ET94" s="23"/>
      <c r="EU94" s="23"/>
      <c r="EV94" s="23"/>
      <c r="EW94" s="23"/>
      <c r="EX94" s="23"/>
      <c r="EY94" s="23"/>
      <c r="EZ94" s="23"/>
      <c r="FA94" s="23"/>
      <c r="FB94" s="23"/>
      <c r="FC94" s="23"/>
      <c r="FD94" s="23"/>
      <c r="FE94" s="23"/>
      <c r="FF94" s="23"/>
      <c r="FG94" s="23"/>
      <c r="FH94" s="23"/>
      <c r="FI94" s="23"/>
      <c r="FJ94" s="23"/>
      <c r="FK94" s="23"/>
      <c r="FL94" s="23"/>
      <c r="FM94" s="23"/>
      <c r="FN94" s="23"/>
      <c r="FO94" s="23"/>
      <c r="FP94" s="23"/>
      <c r="FQ94" s="23"/>
      <c r="FR94" s="23"/>
      <c r="FS94" s="23"/>
      <c r="FT94" s="23"/>
      <c r="FU94" s="23"/>
      <c r="FV94" s="23"/>
      <c r="FW94" s="23"/>
      <c r="FX94" s="23"/>
    </row>
    <row r="95" spans="1:180" x14ac:dyDescent="0.2">
      <c r="A95" s="1" t="s">
        <v>104</v>
      </c>
      <c r="B95" s="23" t="s">
        <v>105</v>
      </c>
      <c r="C95" s="23">
        <v>571.7299941764777</v>
      </c>
      <c r="D95" s="23">
        <v>44.58236584397747</v>
      </c>
      <c r="E95" s="23">
        <v>376.44528731985872</v>
      </c>
      <c r="F95" s="23">
        <v>313.11310876380514</v>
      </c>
      <c r="G95" s="23">
        <v>5375.0304271378782</v>
      </c>
      <c r="H95" s="23">
        <v>699.64567696646316</v>
      </c>
      <c r="I95" s="23">
        <v>939.76543490050801</v>
      </c>
      <c r="J95" s="23">
        <v>3853.7667298697738</v>
      </c>
      <c r="K95" s="23">
        <v>7194.5254719312352</v>
      </c>
      <c r="L95" s="23">
        <v>111.68187470834556</v>
      </c>
      <c r="M95" s="23">
        <v>2241.0443115013127</v>
      </c>
      <c r="N95" s="23">
        <v>3256.6127813140301</v>
      </c>
      <c r="O95" s="23">
        <v>1820.7128286817272</v>
      </c>
      <c r="P95" s="23">
        <v>1473.2926047856822</v>
      </c>
      <c r="Q95" s="23">
        <v>725.09102720029853</v>
      </c>
      <c r="R95" s="23">
        <v>22497.960986916671</v>
      </c>
      <c r="S95" s="23">
        <v>83607.084919988702</v>
      </c>
      <c r="T95" s="23">
        <v>29779.878210046169</v>
      </c>
      <c r="U95" s="23">
        <v>69505.612140926445</v>
      </c>
      <c r="V95" s="23">
        <v>3685.5012678042835</v>
      </c>
      <c r="W95" s="23">
        <v>325084.83529551089</v>
      </c>
      <c r="X95" s="23">
        <v>15603.484401946935</v>
      </c>
      <c r="Y95" s="23">
        <v>34161.311474731825</v>
      </c>
      <c r="Z95" s="23">
        <v>1372.9627153864299</v>
      </c>
      <c r="AA95" s="23">
        <v>149.47147504256566</v>
      </c>
      <c r="AB95" s="23">
        <v>3195.4961615964671</v>
      </c>
      <c r="AC95" s="23">
        <v>51852.180006395844</v>
      </c>
      <c r="AD95" s="23">
        <v>3107.0712044897937</v>
      </c>
      <c r="AE95" s="23">
        <v>35228.562777731182</v>
      </c>
      <c r="AF95" s="23">
        <v>19748.31664318778</v>
      </c>
      <c r="AG95" s="23">
        <v>3387.6946985386649</v>
      </c>
      <c r="AH95" s="23">
        <v>9747.1702447199787</v>
      </c>
      <c r="AI95" s="23">
        <v>22035.824934224398</v>
      </c>
      <c r="AJ95" s="23">
        <v>2700.2418793933775</v>
      </c>
      <c r="AK95" s="23">
        <v>3857.3819545145529</v>
      </c>
      <c r="AL95" s="23">
        <v>1595.9629347443299</v>
      </c>
      <c r="AM95" s="23">
        <v>2003.8555318295353</v>
      </c>
      <c r="AN95" s="23">
        <v>910.73184920432868</v>
      </c>
      <c r="AO95" s="23">
        <v>37983.174321700259</v>
      </c>
      <c r="AP95" s="23">
        <v>16394.226696317757</v>
      </c>
      <c r="AQ95" s="23">
        <v>1071.8563344645693</v>
      </c>
      <c r="AR95" s="23">
        <v>461.15694763526739</v>
      </c>
      <c r="AS95" s="23">
        <v>3544.6250811894993</v>
      </c>
      <c r="AT95" s="23">
        <v>166.81407648447504</v>
      </c>
      <c r="AU95" s="23">
        <v>658.26157407891844</v>
      </c>
      <c r="AV95" s="23">
        <v>12.638903364277443</v>
      </c>
      <c r="AW95" s="23">
        <v>27.060937810190055</v>
      </c>
      <c r="AX95" s="23">
        <v>1797.8076999187415</v>
      </c>
      <c r="AY95" s="23">
        <v>5879.3021541749822</v>
      </c>
      <c r="AZ95" s="23">
        <v>2355.3475069497504</v>
      </c>
      <c r="BA95" s="23">
        <v>16.503884603833999</v>
      </c>
      <c r="BB95" s="23">
        <v>1018.0587058129469</v>
      </c>
      <c r="BC95" s="23">
        <v>603.77133492474616</v>
      </c>
      <c r="BD95" s="23">
        <v>26644.62984227487</v>
      </c>
      <c r="BE95" s="23">
        <v>220.8368392176867</v>
      </c>
      <c r="BF95" s="23">
        <v>79.925844645747048</v>
      </c>
      <c r="BG95" s="23">
        <v>1141.0168224983379</v>
      </c>
      <c r="BH95" s="23">
        <v>195234.41393570325</v>
      </c>
      <c r="BI95" s="23">
        <v>257.2175091978466</v>
      </c>
      <c r="BJ95" s="23">
        <v>1046.5540900041983</v>
      </c>
      <c r="BK95" s="23">
        <v>256.87380126015739</v>
      </c>
      <c r="BL95" s="23">
        <v>1481.6970372327805</v>
      </c>
      <c r="BM95" s="23">
        <v>2877.5327496938457</v>
      </c>
      <c r="BN95" s="23">
        <v>1245.5068140193025</v>
      </c>
      <c r="BO95" s="23">
        <v>922.2371775069679</v>
      </c>
      <c r="BP95" s="23">
        <v>3617.282256962013</v>
      </c>
      <c r="BQ95" s="23">
        <v>27270.410042017611</v>
      </c>
      <c r="BR95" s="23">
        <v>3637.5385502528993</v>
      </c>
      <c r="BS95" s="23">
        <v>0</v>
      </c>
      <c r="BT95" s="64">
        <v>1111739.9131058899</v>
      </c>
      <c r="BU95" s="23">
        <v>817660.64563367073</v>
      </c>
      <c r="BV95" s="23">
        <v>0</v>
      </c>
      <c r="BW95" s="23">
        <v>19501.034190272476</v>
      </c>
      <c r="BX95" s="23">
        <v>0</v>
      </c>
      <c r="BY95" s="23">
        <v>0</v>
      </c>
      <c r="BZ95" s="23">
        <v>0</v>
      </c>
      <c r="CA95" s="23">
        <v>0</v>
      </c>
      <c r="CB95" s="23">
        <v>0</v>
      </c>
      <c r="CC95" s="23">
        <v>4149036.2098330539</v>
      </c>
      <c r="CD95" s="23">
        <v>1903355.0222341376</v>
      </c>
      <c r="CE95" s="23">
        <v>0</v>
      </c>
      <c r="CF95" s="23">
        <v>367.43761594755313</v>
      </c>
      <c r="CG95" s="23">
        <v>0</v>
      </c>
      <c r="CH95" s="23">
        <v>1676150.3562309833</v>
      </c>
      <c r="CI95" s="23">
        <v>3989884.8315880294</v>
      </c>
      <c r="CJ95" s="34">
        <f t="shared" si="3"/>
        <v>13667695.450431986</v>
      </c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  <c r="EH95" s="23"/>
      <c r="EI95" s="23"/>
      <c r="EJ95" s="23"/>
      <c r="EK95" s="23"/>
      <c r="EL95" s="23"/>
      <c r="EM95" s="23"/>
      <c r="EN95" s="23"/>
      <c r="EO95" s="23"/>
      <c r="EP95" s="23"/>
      <c r="EQ95" s="23"/>
      <c r="ER95" s="23"/>
      <c r="ES95" s="23"/>
      <c r="ET95" s="23"/>
      <c r="EU95" s="23"/>
      <c r="EV95" s="23"/>
      <c r="EW95" s="23"/>
      <c r="EX95" s="23"/>
      <c r="EY95" s="23"/>
      <c r="EZ95" s="23"/>
      <c r="FA95" s="23"/>
      <c r="FB95" s="23"/>
      <c r="FC95" s="23"/>
      <c r="FD95" s="23"/>
      <c r="FE95" s="23"/>
      <c r="FF95" s="23"/>
      <c r="FG95" s="23"/>
      <c r="FH95" s="23"/>
      <c r="FI95" s="23"/>
      <c r="FJ95" s="23"/>
      <c r="FK95" s="23"/>
      <c r="FL95" s="23"/>
      <c r="FM95" s="23"/>
      <c r="FN95" s="23"/>
      <c r="FO95" s="23"/>
      <c r="FP95" s="23"/>
      <c r="FQ95" s="23"/>
      <c r="FR95" s="23"/>
      <c r="FS95" s="23"/>
      <c r="FT95" s="23"/>
      <c r="FU95" s="23"/>
      <c r="FV95" s="23"/>
      <c r="FW95" s="23"/>
      <c r="FX95" s="23"/>
    </row>
    <row r="96" spans="1:180" x14ac:dyDescent="0.2">
      <c r="A96" s="1" t="s">
        <v>106</v>
      </c>
      <c r="B96" s="23" t="s">
        <v>107</v>
      </c>
      <c r="C96" s="23">
        <v>4651.0317967662013</v>
      </c>
      <c r="D96" s="23">
        <v>265.97296260289954</v>
      </c>
      <c r="E96" s="23">
        <v>6988.0006701270586</v>
      </c>
      <c r="F96" s="23">
        <v>2481.8808855834154</v>
      </c>
      <c r="G96" s="23">
        <v>45919.232184361987</v>
      </c>
      <c r="H96" s="23">
        <v>83071.607769769063</v>
      </c>
      <c r="I96" s="23">
        <v>26071.467114845058</v>
      </c>
      <c r="J96" s="23">
        <v>21753.600528169172</v>
      </c>
      <c r="K96" s="23">
        <v>5762.6131636986756</v>
      </c>
      <c r="L96" s="23">
        <v>806.00158926928066</v>
      </c>
      <c r="M96" s="23">
        <v>39814.828548978388</v>
      </c>
      <c r="N96" s="23">
        <v>147816.59405946726</v>
      </c>
      <c r="O96" s="23">
        <v>26719.297466877244</v>
      </c>
      <c r="P96" s="23">
        <v>14252.363044102683</v>
      </c>
      <c r="Q96" s="23">
        <v>9273.6669741839032</v>
      </c>
      <c r="R96" s="23">
        <v>48409.56116555319</v>
      </c>
      <c r="S96" s="23">
        <v>270255.91582817468</v>
      </c>
      <c r="T96" s="23">
        <v>41114.337444413133</v>
      </c>
      <c r="U96" s="23">
        <v>177666.08313076236</v>
      </c>
      <c r="V96" s="23">
        <v>18367.595357580623</v>
      </c>
      <c r="W96" s="23">
        <v>97396.86009504454</v>
      </c>
      <c r="X96" s="23">
        <v>1144233.2385394066</v>
      </c>
      <c r="Y96" s="23">
        <v>30865.282650942656</v>
      </c>
      <c r="Z96" s="23">
        <v>7904.4426987517954</v>
      </c>
      <c r="AA96" s="23">
        <v>1063.9008626095901</v>
      </c>
      <c r="AB96" s="23">
        <v>34486.63424708636</v>
      </c>
      <c r="AC96" s="23">
        <v>258677.42027954559</v>
      </c>
      <c r="AD96" s="23">
        <v>28025.411369806643</v>
      </c>
      <c r="AE96" s="23">
        <v>84407.908044084266</v>
      </c>
      <c r="AF96" s="23">
        <v>94761.820407737512</v>
      </c>
      <c r="AG96" s="23">
        <v>59282.348718262358</v>
      </c>
      <c r="AH96" s="23">
        <v>2167.1142046693521</v>
      </c>
      <c r="AI96" s="23">
        <v>29639.70562981315</v>
      </c>
      <c r="AJ96" s="23">
        <v>34568.718340627267</v>
      </c>
      <c r="AK96" s="23">
        <v>1533.4478601857948</v>
      </c>
      <c r="AL96" s="23">
        <v>74947.106389103632</v>
      </c>
      <c r="AM96" s="23">
        <v>9541.587095259154</v>
      </c>
      <c r="AN96" s="23">
        <v>62933.559728766813</v>
      </c>
      <c r="AO96" s="23">
        <v>13950.72985851677</v>
      </c>
      <c r="AP96" s="23">
        <v>68857.08310801514</v>
      </c>
      <c r="AQ96" s="23">
        <v>8657.9380908530366</v>
      </c>
      <c r="AR96" s="23">
        <v>1912.9360017173092</v>
      </c>
      <c r="AS96" s="23">
        <v>1934.9155225408581</v>
      </c>
      <c r="AT96" s="23">
        <v>1701.7062087084646</v>
      </c>
      <c r="AU96" s="23">
        <v>3248.9419092829612</v>
      </c>
      <c r="AV96" s="23">
        <v>150.33911604216431</v>
      </c>
      <c r="AW96" s="23">
        <v>324.69729600347807</v>
      </c>
      <c r="AX96" s="23">
        <v>7926.0639930436582</v>
      </c>
      <c r="AY96" s="23">
        <v>17445.021383633921</v>
      </c>
      <c r="AZ96" s="23">
        <v>20581.799797237283</v>
      </c>
      <c r="BA96" s="23">
        <v>3286.3355752223247</v>
      </c>
      <c r="BB96" s="23">
        <v>4049.9356668917244</v>
      </c>
      <c r="BC96" s="23">
        <v>10857.006563272513</v>
      </c>
      <c r="BD96" s="23">
        <v>23807.209841529089</v>
      </c>
      <c r="BE96" s="23">
        <v>705.59676129916545</v>
      </c>
      <c r="BF96" s="23">
        <v>515.63831441751393</v>
      </c>
      <c r="BG96" s="23">
        <v>66085.232260168501</v>
      </c>
      <c r="BH96" s="23">
        <v>103855.73552191892</v>
      </c>
      <c r="BI96" s="23">
        <v>4710.8137244805184</v>
      </c>
      <c r="BJ96" s="23">
        <v>103280.64898992555</v>
      </c>
      <c r="BK96" s="23">
        <v>1390.9969671152676</v>
      </c>
      <c r="BL96" s="23">
        <v>470966.85183948244</v>
      </c>
      <c r="BM96" s="23">
        <v>159081.87695506739</v>
      </c>
      <c r="BN96" s="23">
        <v>45562.220916172155</v>
      </c>
      <c r="BO96" s="23">
        <v>89167.803745532146</v>
      </c>
      <c r="BP96" s="23">
        <v>19147.328976643697</v>
      </c>
      <c r="BQ96" s="23">
        <v>30298.342792517436</v>
      </c>
      <c r="BR96" s="23">
        <v>5992.7649867208611</v>
      </c>
      <c r="BS96" s="23">
        <v>0</v>
      </c>
      <c r="BT96" s="64">
        <v>4337352.6715309611</v>
      </c>
      <c r="BU96" s="23">
        <v>4463230.0420949124</v>
      </c>
      <c r="BV96" s="23">
        <v>0</v>
      </c>
      <c r="BW96" s="23">
        <v>288499.16027502535</v>
      </c>
      <c r="BX96" s="23">
        <v>0</v>
      </c>
      <c r="BY96" s="23">
        <v>0</v>
      </c>
      <c r="BZ96" s="23">
        <v>0</v>
      </c>
      <c r="CA96" s="23">
        <v>0</v>
      </c>
      <c r="CB96" s="23">
        <v>0</v>
      </c>
      <c r="CC96" s="23">
        <v>1077.4386031431297</v>
      </c>
      <c r="CD96" s="23">
        <v>4397850.940020741</v>
      </c>
      <c r="CE96" s="23">
        <v>0</v>
      </c>
      <c r="CF96" s="23">
        <v>166.39900760864319</v>
      </c>
      <c r="CG96" s="23">
        <v>355476.76639183983</v>
      </c>
      <c r="CH96" s="23">
        <v>138429.58170111763</v>
      </c>
      <c r="CI96" s="23">
        <v>3929021.9519411703</v>
      </c>
      <c r="CJ96" s="34">
        <f t="shared" si="3"/>
        <v>17911104.951566521</v>
      </c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  <c r="EH96" s="23"/>
      <c r="EI96" s="23"/>
      <c r="EJ96" s="23"/>
      <c r="EK96" s="23"/>
      <c r="EL96" s="23"/>
      <c r="EM96" s="23"/>
      <c r="EN96" s="23"/>
      <c r="EO96" s="23"/>
      <c r="EP96" s="23"/>
      <c r="EQ96" s="23"/>
      <c r="ER96" s="23"/>
      <c r="ES96" s="23"/>
      <c r="ET96" s="23"/>
      <c r="EU96" s="23"/>
      <c r="EV96" s="23"/>
      <c r="EW96" s="23"/>
      <c r="EX96" s="23"/>
      <c r="EY96" s="23"/>
      <c r="EZ96" s="23"/>
      <c r="FA96" s="23"/>
      <c r="FB96" s="23"/>
      <c r="FC96" s="23"/>
      <c r="FD96" s="23"/>
      <c r="FE96" s="23"/>
      <c r="FF96" s="23"/>
      <c r="FG96" s="23"/>
      <c r="FH96" s="23"/>
      <c r="FI96" s="23"/>
      <c r="FJ96" s="23"/>
      <c r="FK96" s="23"/>
      <c r="FL96" s="23"/>
      <c r="FM96" s="23"/>
      <c r="FN96" s="23"/>
      <c r="FO96" s="23"/>
      <c r="FP96" s="23"/>
      <c r="FQ96" s="23"/>
      <c r="FR96" s="23"/>
      <c r="FS96" s="23"/>
      <c r="FT96" s="23"/>
      <c r="FU96" s="23"/>
      <c r="FV96" s="23"/>
      <c r="FW96" s="23"/>
      <c r="FX96" s="23"/>
    </row>
    <row r="97" spans="1:180" x14ac:dyDescent="0.2">
      <c r="A97" s="1" t="s">
        <v>108</v>
      </c>
      <c r="B97" s="23" t="s">
        <v>109</v>
      </c>
      <c r="C97" s="23">
        <v>1215.6620146895971</v>
      </c>
      <c r="D97" s="23">
        <v>38.447439108947052</v>
      </c>
      <c r="E97" s="23">
        <v>6835.7489346259108</v>
      </c>
      <c r="F97" s="23">
        <v>688.9901935739847</v>
      </c>
      <c r="G97" s="23">
        <v>9440.814679869809</v>
      </c>
      <c r="H97" s="23">
        <v>2872.2483667087599</v>
      </c>
      <c r="I97" s="23">
        <v>1167.1786553447869</v>
      </c>
      <c r="J97" s="23">
        <v>832.98784213244073</v>
      </c>
      <c r="K97" s="23">
        <v>752.92059314339724</v>
      </c>
      <c r="L97" s="23">
        <v>235.98912958186878</v>
      </c>
      <c r="M97" s="23">
        <v>3550.2582971762054</v>
      </c>
      <c r="N97" s="23">
        <v>5244.3966839296036</v>
      </c>
      <c r="O97" s="23">
        <v>4144.5200369879676</v>
      </c>
      <c r="P97" s="23">
        <v>2224.9841250913664</v>
      </c>
      <c r="Q97" s="23">
        <v>682.8035366758013</v>
      </c>
      <c r="R97" s="23">
        <v>6724.299249175072</v>
      </c>
      <c r="S97" s="23">
        <v>10491.122897406614</v>
      </c>
      <c r="T97" s="23">
        <v>5465.4277861927676</v>
      </c>
      <c r="U97" s="23">
        <v>32189.028624647592</v>
      </c>
      <c r="V97" s="23">
        <v>847.91921324414761</v>
      </c>
      <c r="W97" s="23">
        <v>226895.56463442411</v>
      </c>
      <c r="X97" s="23">
        <v>4705.9072187870725</v>
      </c>
      <c r="Y97" s="23">
        <v>87171.084590109022</v>
      </c>
      <c r="Z97" s="23">
        <v>2648.0014802608976</v>
      </c>
      <c r="AA97" s="23">
        <v>255.52043283330642</v>
      </c>
      <c r="AB97" s="23">
        <v>3192.6737025827197</v>
      </c>
      <c r="AC97" s="23">
        <v>20401.832142029725</v>
      </c>
      <c r="AD97" s="23">
        <v>1797.5480343079835</v>
      </c>
      <c r="AE97" s="23">
        <v>32659.983202628729</v>
      </c>
      <c r="AF97" s="23">
        <v>8069.2534219271856</v>
      </c>
      <c r="AG97" s="23">
        <v>111806.4557696213</v>
      </c>
      <c r="AH97" s="23">
        <v>179816.21197950313</v>
      </c>
      <c r="AI97" s="23">
        <v>2057.4207377733828</v>
      </c>
      <c r="AJ97" s="23">
        <v>28326.762543836954</v>
      </c>
      <c r="AK97" s="23">
        <v>236.8976192142749</v>
      </c>
      <c r="AL97" s="23">
        <v>2211.9421693207587</v>
      </c>
      <c r="AM97" s="23">
        <v>1419.3184484967171</v>
      </c>
      <c r="AN97" s="23">
        <v>620.39519064410456</v>
      </c>
      <c r="AO97" s="23">
        <v>2325.7660399205943</v>
      </c>
      <c r="AP97" s="23">
        <v>6842.0764372179747</v>
      </c>
      <c r="AQ97" s="23">
        <v>1773.5797895494077</v>
      </c>
      <c r="AR97" s="23">
        <v>628.190322473028</v>
      </c>
      <c r="AS97" s="23">
        <v>583.71454084757943</v>
      </c>
      <c r="AT97" s="23">
        <v>282.03061435857427</v>
      </c>
      <c r="AU97" s="23">
        <v>979.29000498427763</v>
      </c>
      <c r="AV97" s="23">
        <v>10.897105792726466</v>
      </c>
      <c r="AW97" s="23">
        <v>21.898853137454381</v>
      </c>
      <c r="AX97" s="23">
        <v>1649.2375915537455</v>
      </c>
      <c r="AY97" s="23">
        <v>4435.0339405311361</v>
      </c>
      <c r="AZ97" s="23">
        <v>2729.3849453664316</v>
      </c>
      <c r="BA97" s="23">
        <v>51.018063015764668</v>
      </c>
      <c r="BB97" s="23">
        <v>865.87318815507399</v>
      </c>
      <c r="BC97" s="23">
        <v>454.38040907986448</v>
      </c>
      <c r="BD97" s="23">
        <v>6978.0958949030792</v>
      </c>
      <c r="BE97" s="23">
        <v>97.339504949250269</v>
      </c>
      <c r="BF97" s="23">
        <v>328.23880052868822</v>
      </c>
      <c r="BG97" s="23">
        <v>805.32773580575395</v>
      </c>
      <c r="BH97" s="23">
        <v>39799.504443108315</v>
      </c>
      <c r="BI97" s="23">
        <v>743.43752920275062</v>
      </c>
      <c r="BJ97" s="23">
        <v>911.67021535039919</v>
      </c>
      <c r="BK97" s="23">
        <v>304.79888703469248</v>
      </c>
      <c r="BL97" s="23">
        <v>2021.9315593642741</v>
      </c>
      <c r="BM97" s="23">
        <v>1286.1729235651439</v>
      </c>
      <c r="BN97" s="23">
        <v>1309.720788677025</v>
      </c>
      <c r="BO97" s="23">
        <v>775.52474718650421</v>
      </c>
      <c r="BP97" s="23">
        <v>3132.8949551823039</v>
      </c>
      <c r="BQ97" s="23">
        <v>1074.6826395309649</v>
      </c>
      <c r="BR97" s="23">
        <v>948.92943983056898</v>
      </c>
      <c r="BS97" s="23">
        <v>0</v>
      </c>
      <c r="BT97" s="64">
        <v>894089.16352781153</v>
      </c>
      <c r="BU97" s="23">
        <v>11105.814757511993</v>
      </c>
      <c r="BV97" s="23">
        <v>0</v>
      </c>
      <c r="BW97" s="23">
        <v>92.686889799558216</v>
      </c>
      <c r="BX97" s="23">
        <v>0</v>
      </c>
      <c r="BY97" s="23">
        <v>0</v>
      </c>
      <c r="BZ97" s="23">
        <v>0</v>
      </c>
      <c r="CA97" s="23">
        <v>0</v>
      </c>
      <c r="CB97" s="23">
        <v>0</v>
      </c>
      <c r="CC97" s="23">
        <v>330447.75249950815</v>
      </c>
      <c r="CD97" s="23">
        <v>127790.89793219441</v>
      </c>
      <c r="CE97" s="23">
        <v>0</v>
      </c>
      <c r="CF97" s="23">
        <v>0</v>
      </c>
      <c r="CG97" s="23">
        <v>0</v>
      </c>
      <c r="CH97" s="23">
        <v>4449.7933660690078</v>
      </c>
      <c r="CI97" s="23">
        <v>255415.82481632745</v>
      </c>
      <c r="CJ97" s="34">
        <f t="shared" si="3"/>
        <v>1623391.933789222</v>
      </c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  <c r="EH97" s="23"/>
      <c r="EI97" s="23"/>
      <c r="EJ97" s="23"/>
      <c r="EK97" s="23"/>
      <c r="EL97" s="23"/>
      <c r="EM97" s="23"/>
      <c r="EN97" s="23"/>
      <c r="EO97" s="23"/>
      <c r="EP97" s="23"/>
      <c r="EQ97" s="23"/>
      <c r="ER97" s="23"/>
      <c r="ES97" s="23"/>
      <c r="ET97" s="23"/>
      <c r="EU97" s="23"/>
      <c r="EV97" s="23"/>
      <c r="EW97" s="23"/>
      <c r="EX97" s="23"/>
      <c r="EY97" s="23"/>
      <c r="EZ97" s="23"/>
      <c r="FA97" s="23"/>
      <c r="FB97" s="23"/>
      <c r="FC97" s="23"/>
      <c r="FD97" s="23"/>
      <c r="FE97" s="23"/>
      <c r="FF97" s="23"/>
      <c r="FG97" s="23"/>
      <c r="FH97" s="23"/>
      <c r="FI97" s="23"/>
      <c r="FJ97" s="23"/>
      <c r="FK97" s="23"/>
      <c r="FL97" s="23"/>
      <c r="FM97" s="23"/>
      <c r="FN97" s="23"/>
      <c r="FO97" s="23"/>
      <c r="FP97" s="23"/>
      <c r="FQ97" s="23"/>
      <c r="FR97" s="23"/>
      <c r="FS97" s="23"/>
      <c r="FT97" s="23"/>
      <c r="FU97" s="23"/>
      <c r="FV97" s="23"/>
      <c r="FW97" s="23"/>
      <c r="FX97" s="23"/>
    </row>
    <row r="98" spans="1:180" x14ac:dyDescent="0.2">
      <c r="A98" s="1" t="s">
        <v>110</v>
      </c>
      <c r="B98" s="23" t="s">
        <v>111</v>
      </c>
      <c r="C98" s="23">
        <v>57003.405416903443</v>
      </c>
      <c r="D98" s="23">
        <v>284.04194908441025</v>
      </c>
      <c r="E98" s="23">
        <v>1796.3661380000628</v>
      </c>
      <c r="F98" s="23">
        <v>2751.341429102145</v>
      </c>
      <c r="G98" s="23">
        <v>59267.713637672758</v>
      </c>
      <c r="H98" s="23">
        <v>5471.1183468463068</v>
      </c>
      <c r="I98" s="23">
        <v>8499.4613279770601</v>
      </c>
      <c r="J98" s="23">
        <v>8331.9183483851357</v>
      </c>
      <c r="K98" s="23">
        <v>8257.2191173538085</v>
      </c>
      <c r="L98" s="23">
        <v>5783.9703563332514</v>
      </c>
      <c r="M98" s="23">
        <v>19647.128456569048</v>
      </c>
      <c r="N98" s="23">
        <v>10820.317353558592</v>
      </c>
      <c r="O98" s="23">
        <v>20059.411508432426</v>
      </c>
      <c r="P98" s="23">
        <v>48296.405053226212</v>
      </c>
      <c r="Q98" s="23">
        <v>12461.333320024241</v>
      </c>
      <c r="R98" s="23">
        <v>15705.216045985286</v>
      </c>
      <c r="S98" s="23">
        <v>5374.6712608992484</v>
      </c>
      <c r="T98" s="23">
        <v>2470.6850935273687</v>
      </c>
      <c r="U98" s="23">
        <v>18087.979260780907</v>
      </c>
      <c r="V98" s="23">
        <v>2105.2007441681126</v>
      </c>
      <c r="W98" s="23">
        <v>2003.302768044186</v>
      </c>
      <c r="X98" s="23">
        <v>15852.471808434113</v>
      </c>
      <c r="Y98" s="23">
        <v>1776.3272413908135</v>
      </c>
      <c r="Z98" s="23">
        <v>10095.409202260744</v>
      </c>
      <c r="AA98" s="23">
        <v>3951.802022951822</v>
      </c>
      <c r="AB98" s="23">
        <v>9323.7358601254218</v>
      </c>
      <c r="AC98" s="23">
        <v>9447.4483334681008</v>
      </c>
      <c r="AD98" s="23">
        <v>7632.9137336541389</v>
      </c>
      <c r="AE98" s="23">
        <v>42539.239179460812</v>
      </c>
      <c r="AF98" s="23">
        <v>47324.130444097027</v>
      </c>
      <c r="AG98" s="23">
        <v>14422.097876726697</v>
      </c>
      <c r="AH98" s="23">
        <v>515.33854669990524</v>
      </c>
      <c r="AI98" s="23">
        <v>982.07913984404649</v>
      </c>
      <c r="AJ98" s="23">
        <v>18566.14571197431</v>
      </c>
      <c r="AK98" s="23">
        <v>432.99720014103923</v>
      </c>
      <c r="AL98" s="23">
        <v>14784.618916217387</v>
      </c>
      <c r="AM98" s="23">
        <v>6022.8653631290972</v>
      </c>
      <c r="AN98" s="23">
        <v>3600.4503533358302</v>
      </c>
      <c r="AO98" s="23">
        <v>8394.6877027280807</v>
      </c>
      <c r="AP98" s="23">
        <v>6535.3750930899014</v>
      </c>
      <c r="AQ98" s="23">
        <v>4321.6835833801142</v>
      </c>
      <c r="AR98" s="23">
        <v>1530.2740433989309</v>
      </c>
      <c r="AS98" s="23">
        <v>592.50652317088384</v>
      </c>
      <c r="AT98" s="23">
        <v>1335.3035825016773</v>
      </c>
      <c r="AU98" s="23">
        <v>4516.2966903829492</v>
      </c>
      <c r="AV98" s="23">
        <v>3029.8040236117017</v>
      </c>
      <c r="AW98" s="23">
        <v>944.910444539286</v>
      </c>
      <c r="AX98" s="23">
        <v>3522.0035220038299</v>
      </c>
      <c r="AY98" s="23">
        <v>7193.2092427966363</v>
      </c>
      <c r="AZ98" s="23">
        <v>1008.8708248751542</v>
      </c>
      <c r="BA98" s="23">
        <v>1214.6584007850074</v>
      </c>
      <c r="BB98" s="23">
        <v>1482.7081487098478</v>
      </c>
      <c r="BC98" s="23">
        <v>1136.676501832357</v>
      </c>
      <c r="BD98" s="23">
        <v>3147.1485202870194</v>
      </c>
      <c r="BE98" s="23">
        <v>291.24138124151915</v>
      </c>
      <c r="BF98" s="23">
        <v>445.63344973070804</v>
      </c>
      <c r="BG98" s="23">
        <v>2816.1308375280769</v>
      </c>
      <c r="BH98" s="23">
        <v>9235.2007759616463</v>
      </c>
      <c r="BI98" s="23">
        <v>492.55968273616975</v>
      </c>
      <c r="BJ98" s="23">
        <v>26182.903329156645</v>
      </c>
      <c r="BK98" s="23">
        <v>85.641019410719068</v>
      </c>
      <c r="BL98" s="23">
        <v>14346.986936392215</v>
      </c>
      <c r="BM98" s="23">
        <v>31683.544741794329</v>
      </c>
      <c r="BN98" s="23">
        <v>6583.6960545006687</v>
      </c>
      <c r="BO98" s="23">
        <v>5322.2610892718549</v>
      </c>
      <c r="BP98" s="23">
        <v>2167.2043983032208</v>
      </c>
      <c r="BQ98" s="23">
        <v>920.71902714800831</v>
      </c>
      <c r="BR98" s="23">
        <v>819.07669418128353</v>
      </c>
      <c r="BS98" s="23">
        <v>0</v>
      </c>
      <c r="BT98" s="64">
        <v>673047.19413223572</v>
      </c>
      <c r="BU98" s="23">
        <v>310628.99919851532</v>
      </c>
      <c r="BV98" s="23">
        <v>0</v>
      </c>
      <c r="BW98" s="23">
        <v>0</v>
      </c>
      <c r="BX98" s="23">
        <v>0</v>
      </c>
      <c r="BY98" s="23">
        <v>0</v>
      </c>
      <c r="BZ98" s="23">
        <v>0</v>
      </c>
      <c r="CA98" s="23">
        <v>0</v>
      </c>
      <c r="CB98" s="23">
        <v>0</v>
      </c>
      <c r="CC98" s="23">
        <v>0</v>
      </c>
      <c r="CD98" s="23">
        <v>0</v>
      </c>
      <c r="CE98" s="23">
        <v>0</v>
      </c>
      <c r="CF98" s="23">
        <v>0</v>
      </c>
      <c r="CG98" s="23">
        <v>0</v>
      </c>
      <c r="CH98" s="23">
        <v>12001.615234910836</v>
      </c>
      <c r="CI98" s="23">
        <v>571243.85547866323</v>
      </c>
      <c r="CJ98" s="34">
        <f t="shared" si="3"/>
        <v>1566921.6640443252</v>
      </c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  <c r="EH98" s="23"/>
      <c r="EI98" s="23"/>
      <c r="EJ98" s="23"/>
      <c r="EK98" s="23"/>
      <c r="EL98" s="23"/>
      <c r="EM98" s="23"/>
      <c r="EN98" s="23"/>
      <c r="EO98" s="23"/>
      <c r="EP98" s="23"/>
      <c r="EQ98" s="23"/>
      <c r="ER98" s="23"/>
      <c r="ES98" s="23"/>
      <c r="ET98" s="23"/>
      <c r="EU98" s="23"/>
      <c r="EV98" s="23"/>
      <c r="EW98" s="23"/>
      <c r="EX98" s="23"/>
      <c r="EY98" s="23"/>
      <c r="EZ98" s="23"/>
      <c r="FA98" s="23"/>
      <c r="FB98" s="23"/>
      <c r="FC98" s="23"/>
      <c r="FD98" s="23"/>
      <c r="FE98" s="23"/>
      <c r="FF98" s="23"/>
      <c r="FG98" s="23"/>
      <c r="FH98" s="23"/>
      <c r="FI98" s="23"/>
      <c r="FJ98" s="23"/>
      <c r="FK98" s="23"/>
      <c r="FL98" s="23"/>
      <c r="FM98" s="23"/>
      <c r="FN98" s="23"/>
      <c r="FO98" s="23"/>
      <c r="FP98" s="23"/>
      <c r="FQ98" s="23"/>
      <c r="FR98" s="23"/>
      <c r="FS98" s="23"/>
      <c r="FT98" s="23"/>
      <c r="FU98" s="23"/>
      <c r="FV98" s="23"/>
      <c r="FW98" s="23"/>
      <c r="FX98" s="23"/>
    </row>
    <row r="99" spans="1:180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>
        <v>0</v>
      </c>
      <c r="AU99" s="23">
        <v>0</v>
      </c>
      <c r="AV99" s="23">
        <v>0</v>
      </c>
      <c r="AW99" s="23">
        <v>0</v>
      </c>
      <c r="AX99" s="23">
        <v>0</v>
      </c>
      <c r="AY99" s="23">
        <v>0</v>
      </c>
      <c r="AZ99" s="23">
        <v>0</v>
      </c>
      <c r="BA99" s="23">
        <v>0</v>
      </c>
      <c r="BB99" s="23">
        <v>0</v>
      </c>
      <c r="BC99" s="23">
        <v>0</v>
      </c>
      <c r="BD99" s="23">
        <v>0</v>
      </c>
      <c r="BE99" s="23">
        <v>0</v>
      </c>
      <c r="BF99" s="23">
        <v>0</v>
      </c>
      <c r="BG99" s="23">
        <v>0</v>
      </c>
      <c r="BH99" s="23">
        <v>0</v>
      </c>
      <c r="BI99" s="23">
        <v>0</v>
      </c>
      <c r="BJ99" s="23">
        <v>0</v>
      </c>
      <c r="BK99" s="23">
        <v>0</v>
      </c>
      <c r="BL99" s="23">
        <v>0</v>
      </c>
      <c r="BM99" s="23">
        <v>0</v>
      </c>
      <c r="BN99" s="23">
        <v>0</v>
      </c>
      <c r="BO99" s="23">
        <v>0</v>
      </c>
      <c r="BP99" s="23">
        <v>0</v>
      </c>
      <c r="BQ99" s="23">
        <v>0</v>
      </c>
      <c r="BR99" s="23">
        <v>0</v>
      </c>
      <c r="BS99" s="23">
        <v>0</v>
      </c>
      <c r="BT99" s="64">
        <v>0</v>
      </c>
      <c r="BU99" s="23">
        <v>0</v>
      </c>
      <c r="BV99" s="23">
        <v>0</v>
      </c>
      <c r="BW99" s="23">
        <v>0</v>
      </c>
      <c r="BX99" s="23">
        <v>0</v>
      </c>
      <c r="BY99" s="23">
        <v>0</v>
      </c>
      <c r="BZ99" s="23">
        <v>0</v>
      </c>
      <c r="CA99" s="23">
        <v>0</v>
      </c>
      <c r="CB99" s="23">
        <v>0</v>
      </c>
      <c r="CC99" s="23">
        <v>0</v>
      </c>
      <c r="CD99" s="23">
        <v>0</v>
      </c>
      <c r="CE99" s="23">
        <v>0</v>
      </c>
      <c r="CF99" s="23">
        <v>0</v>
      </c>
      <c r="CG99" s="23">
        <v>0</v>
      </c>
      <c r="CH99" s="23">
        <v>0</v>
      </c>
      <c r="CI99" s="23">
        <v>0</v>
      </c>
      <c r="CJ99" s="34">
        <f t="shared" si="3"/>
        <v>0</v>
      </c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  <c r="EH99" s="23"/>
      <c r="EI99" s="23"/>
      <c r="EJ99" s="23"/>
      <c r="EK99" s="23"/>
      <c r="EL99" s="23"/>
      <c r="EM99" s="23"/>
      <c r="EN99" s="23"/>
      <c r="EO99" s="23"/>
      <c r="EP99" s="23"/>
      <c r="EQ99" s="23"/>
      <c r="ER99" s="23"/>
      <c r="ES99" s="23"/>
      <c r="ET99" s="23"/>
      <c r="EU99" s="23"/>
      <c r="EV99" s="23"/>
      <c r="EW99" s="23"/>
      <c r="EX99" s="23"/>
      <c r="EY99" s="23"/>
      <c r="EZ99" s="23"/>
      <c r="FA99" s="23"/>
      <c r="FB99" s="23"/>
      <c r="FC99" s="23"/>
      <c r="FD99" s="23"/>
      <c r="FE99" s="23"/>
      <c r="FF99" s="23"/>
      <c r="FG99" s="23"/>
      <c r="FH99" s="23"/>
      <c r="FI99" s="23"/>
      <c r="FJ99" s="23"/>
      <c r="FK99" s="23"/>
      <c r="FL99" s="23"/>
      <c r="FM99" s="23"/>
      <c r="FN99" s="23"/>
      <c r="FO99" s="23"/>
      <c r="FP99" s="23"/>
      <c r="FQ99" s="23"/>
      <c r="FR99" s="23"/>
      <c r="FS99" s="23"/>
      <c r="FT99" s="23"/>
      <c r="FU99" s="23"/>
      <c r="FV99" s="23"/>
      <c r="FW99" s="23"/>
      <c r="FX99" s="23"/>
    </row>
    <row r="100" spans="1:180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>
        <v>0</v>
      </c>
      <c r="AU100" s="23">
        <v>0</v>
      </c>
      <c r="AV100" s="23">
        <v>0</v>
      </c>
      <c r="AW100" s="23">
        <v>0</v>
      </c>
      <c r="AX100" s="23">
        <v>0</v>
      </c>
      <c r="AY100" s="23">
        <v>0</v>
      </c>
      <c r="AZ100" s="23">
        <v>0</v>
      </c>
      <c r="BA100" s="23">
        <v>0</v>
      </c>
      <c r="BB100" s="23">
        <v>0</v>
      </c>
      <c r="BC100" s="23">
        <v>0</v>
      </c>
      <c r="BD100" s="23">
        <v>0</v>
      </c>
      <c r="BE100" s="23">
        <v>0</v>
      </c>
      <c r="BF100" s="23">
        <v>0</v>
      </c>
      <c r="BG100" s="23">
        <v>0</v>
      </c>
      <c r="BH100" s="23">
        <v>0</v>
      </c>
      <c r="BI100" s="23">
        <v>0</v>
      </c>
      <c r="BJ100" s="23">
        <v>0</v>
      </c>
      <c r="BK100" s="23">
        <v>0</v>
      </c>
      <c r="BL100" s="23">
        <v>0</v>
      </c>
      <c r="BM100" s="23">
        <v>0</v>
      </c>
      <c r="BN100" s="23">
        <v>0</v>
      </c>
      <c r="BO100" s="23">
        <v>0</v>
      </c>
      <c r="BP100" s="23">
        <v>0</v>
      </c>
      <c r="BQ100" s="23">
        <v>0</v>
      </c>
      <c r="BR100" s="23">
        <v>0</v>
      </c>
      <c r="BS100" s="23">
        <v>0</v>
      </c>
      <c r="BT100" s="64">
        <v>0</v>
      </c>
      <c r="BU100" s="23">
        <v>0</v>
      </c>
      <c r="BV100" s="23">
        <v>0</v>
      </c>
      <c r="BW100" s="23">
        <v>0</v>
      </c>
      <c r="BX100" s="23">
        <v>0</v>
      </c>
      <c r="BY100" s="23">
        <v>0</v>
      </c>
      <c r="BZ100" s="23">
        <v>0</v>
      </c>
      <c r="CA100" s="23">
        <v>0</v>
      </c>
      <c r="CB100" s="23">
        <v>0</v>
      </c>
      <c r="CC100" s="23">
        <v>0</v>
      </c>
      <c r="CD100" s="23">
        <v>0</v>
      </c>
      <c r="CE100" s="23">
        <v>0</v>
      </c>
      <c r="CF100" s="23">
        <v>0</v>
      </c>
      <c r="CG100" s="23">
        <v>0</v>
      </c>
      <c r="CH100" s="23">
        <v>0</v>
      </c>
      <c r="CI100" s="23">
        <v>0</v>
      </c>
      <c r="CJ100" s="34">
        <f t="shared" si="3"/>
        <v>0</v>
      </c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  <c r="EH100" s="23"/>
      <c r="EI100" s="23"/>
      <c r="EJ100" s="23"/>
      <c r="EK100" s="23"/>
      <c r="EL100" s="23"/>
      <c r="EM100" s="23"/>
      <c r="EN100" s="23"/>
      <c r="EO100" s="23"/>
      <c r="EP100" s="23"/>
      <c r="EQ100" s="23"/>
      <c r="ER100" s="23"/>
      <c r="ES100" s="23"/>
      <c r="ET100" s="23"/>
      <c r="EU100" s="23"/>
      <c r="EV100" s="23"/>
      <c r="EW100" s="23"/>
      <c r="EX100" s="23"/>
      <c r="EY100" s="23"/>
      <c r="EZ100" s="23"/>
      <c r="FA100" s="23"/>
      <c r="FB100" s="23"/>
      <c r="FC100" s="23"/>
      <c r="FD100" s="23"/>
      <c r="FE100" s="23"/>
      <c r="FF100" s="23"/>
      <c r="FG100" s="23"/>
      <c r="FH100" s="23"/>
      <c r="FI100" s="23"/>
      <c r="FJ100" s="23"/>
      <c r="FK100" s="23"/>
      <c r="FL100" s="23"/>
      <c r="FM100" s="23"/>
      <c r="FN100" s="23"/>
      <c r="FO100" s="23"/>
      <c r="FP100" s="23"/>
      <c r="FQ100" s="23"/>
      <c r="FR100" s="23"/>
      <c r="FS100" s="23"/>
      <c r="FT100" s="23"/>
      <c r="FU100" s="23"/>
      <c r="FV100" s="23"/>
      <c r="FW100" s="23"/>
      <c r="FX100" s="23"/>
    </row>
    <row r="101" spans="1:180" x14ac:dyDescent="0.2">
      <c r="A101" s="1" t="s">
        <v>116</v>
      </c>
      <c r="B101" s="23" t="s">
        <v>117</v>
      </c>
      <c r="C101" s="23">
        <v>7.0303997355476122</v>
      </c>
      <c r="D101" s="23">
        <v>0</v>
      </c>
      <c r="E101" s="23">
        <v>0</v>
      </c>
      <c r="F101" s="23">
        <v>8.776958861854057</v>
      </c>
      <c r="G101" s="23">
        <v>51.189259189057324</v>
      </c>
      <c r="H101" s="23">
        <v>5.2609609753472446</v>
      </c>
      <c r="I101" s="23">
        <v>2.7300880890619399</v>
      </c>
      <c r="J101" s="23">
        <v>35.445239546996412</v>
      </c>
      <c r="K101" s="23">
        <v>1.7102583489183847</v>
      </c>
      <c r="L101" s="23">
        <v>2.2797853690916687</v>
      </c>
      <c r="M101" s="23">
        <v>142.78347759845099</v>
      </c>
      <c r="N101" s="23">
        <v>728.28007237469194</v>
      </c>
      <c r="O101" s="23">
        <v>120.23593183820472</v>
      </c>
      <c r="P101" s="23">
        <v>51.508455481176831</v>
      </c>
      <c r="Q101" s="23">
        <v>5.1735718457301356</v>
      </c>
      <c r="R101" s="23">
        <v>62.488918420608847</v>
      </c>
      <c r="S101" s="23">
        <v>112.31127421454026</v>
      </c>
      <c r="T101" s="23">
        <v>65.177452058642928</v>
      </c>
      <c r="U101" s="23">
        <v>394.97908340039265</v>
      </c>
      <c r="V101" s="23">
        <v>22.329552757364702</v>
      </c>
      <c r="W101" s="23">
        <v>5.0855079266214531</v>
      </c>
      <c r="X101" s="23">
        <v>201.35197040158155</v>
      </c>
      <c r="Y101" s="23">
        <v>28.318829306271304</v>
      </c>
      <c r="Z101" s="23">
        <v>0</v>
      </c>
      <c r="AA101" s="23">
        <v>0</v>
      </c>
      <c r="AB101" s="23">
        <v>0</v>
      </c>
      <c r="AC101" s="23">
        <v>4896460.0843186295</v>
      </c>
      <c r="AD101" s="23">
        <v>0</v>
      </c>
      <c r="AE101" s="23">
        <v>0</v>
      </c>
      <c r="AF101" s="23">
        <v>57.592351938104905</v>
      </c>
      <c r="AG101" s="23">
        <v>0</v>
      </c>
      <c r="AH101" s="23">
        <v>0</v>
      </c>
      <c r="AI101" s="23">
        <v>0</v>
      </c>
      <c r="AJ101" s="23">
        <v>1743.6515005289066</v>
      </c>
      <c r="AK101" s="23">
        <v>4.4953499584883501</v>
      </c>
      <c r="AL101" s="23">
        <v>31.372667088002405</v>
      </c>
      <c r="AM101" s="23">
        <v>21.876328477164147</v>
      </c>
      <c r="AN101" s="23">
        <v>241.33397971143199</v>
      </c>
      <c r="AO101" s="23">
        <v>26.136498466860676</v>
      </c>
      <c r="AP101" s="23">
        <v>227.8482250736493</v>
      </c>
      <c r="AQ101" s="23">
        <v>113.70434146531244</v>
      </c>
      <c r="AR101" s="23">
        <v>8.602436612946585</v>
      </c>
      <c r="AS101" s="23">
        <v>54.953671663688525</v>
      </c>
      <c r="AT101" s="23">
        <v>0.69640138525171269</v>
      </c>
      <c r="AU101" s="23">
        <v>19.578031750597695</v>
      </c>
      <c r="AV101" s="23">
        <v>1.0553095027406236</v>
      </c>
      <c r="AW101" s="23">
        <v>0.73592201856916739</v>
      </c>
      <c r="AX101" s="23">
        <v>282.86980380063687</v>
      </c>
      <c r="AY101" s="23">
        <v>59.524530055251383</v>
      </c>
      <c r="AZ101" s="23">
        <v>11.91565894087941</v>
      </c>
      <c r="BA101" s="23">
        <v>0</v>
      </c>
      <c r="BB101" s="23">
        <v>194.11611645340443</v>
      </c>
      <c r="BC101" s="23">
        <v>181.37468323669029</v>
      </c>
      <c r="BD101" s="23">
        <v>5.3197099487166337</v>
      </c>
      <c r="BE101" s="23">
        <v>47.519332296616895</v>
      </c>
      <c r="BF101" s="23">
        <v>0</v>
      </c>
      <c r="BG101" s="23">
        <v>273.75361301691294</v>
      </c>
      <c r="BH101" s="23">
        <v>74.731076786587224</v>
      </c>
      <c r="BI101" s="23">
        <v>0.38279120836131747</v>
      </c>
      <c r="BJ101" s="23">
        <v>0</v>
      </c>
      <c r="BK101" s="23">
        <v>0</v>
      </c>
      <c r="BL101" s="23">
        <v>0</v>
      </c>
      <c r="BM101" s="23">
        <v>0</v>
      </c>
      <c r="BN101" s="23">
        <v>139.13450256060514</v>
      </c>
      <c r="BO101" s="23">
        <v>78.154073454079636</v>
      </c>
      <c r="BP101" s="23">
        <v>4.2718411631080473</v>
      </c>
      <c r="BQ101" s="23">
        <v>0.76001386098430301</v>
      </c>
      <c r="BR101" s="23">
        <v>0</v>
      </c>
      <c r="BS101" s="23">
        <v>0</v>
      </c>
      <c r="BT101" s="64">
        <v>4902421.9921287922</v>
      </c>
      <c r="BU101" s="23">
        <v>0</v>
      </c>
      <c r="BV101" s="23">
        <v>0</v>
      </c>
      <c r="BW101" s="23">
        <v>0</v>
      </c>
      <c r="BX101" s="23">
        <v>0</v>
      </c>
      <c r="BY101" s="23">
        <v>0</v>
      </c>
      <c r="BZ101" s="23">
        <v>252349.74235265545</v>
      </c>
      <c r="CA101" s="23">
        <v>33178.28529607525</v>
      </c>
      <c r="CB101" s="23">
        <v>1244130.8381280939</v>
      </c>
      <c r="CC101" s="23">
        <v>0</v>
      </c>
      <c r="CD101" s="23">
        <v>0</v>
      </c>
      <c r="CE101" s="23">
        <v>0</v>
      </c>
      <c r="CF101" s="23">
        <v>0</v>
      </c>
      <c r="CG101" s="23">
        <v>0</v>
      </c>
      <c r="CH101" s="23">
        <v>0</v>
      </c>
      <c r="CI101" s="23">
        <v>0</v>
      </c>
      <c r="CJ101" s="34">
        <f t="shared" si="3"/>
        <v>6432080.8579056161</v>
      </c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  <c r="EH101" s="23"/>
      <c r="EI101" s="23"/>
      <c r="EJ101" s="23"/>
      <c r="EK101" s="23"/>
      <c r="EL101" s="23"/>
      <c r="EM101" s="23"/>
      <c r="EN101" s="23"/>
      <c r="EO101" s="23"/>
      <c r="EP101" s="23"/>
      <c r="EQ101" s="23"/>
      <c r="ER101" s="23"/>
      <c r="ES101" s="23"/>
      <c r="ET101" s="23"/>
      <c r="EU101" s="23"/>
      <c r="EV101" s="23"/>
      <c r="EW101" s="23"/>
      <c r="EX101" s="23"/>
      <c r="EY101" s="23"/>
      <c r="EZ101" s="23"/>
      <c r="FA101" s="23"/>
      <c r="FB101" s="23"/>
      <c r="FC101" s="23"/>
      <c r="FD101" s="23"/>
      <c r="FE101" s="23"/>
      <c r="FF101" s="23"/>
      <c r="FG101" s="23"/>
      <c r="FH101" s="23"/>
      <c r="FI101" s="23"/>
      <c r="FJ101" s="23"/>
      <c r="FK101" s="23"/>
      <c r="FL101" s="23"/>
      <c r="FM101" s="23"/>
      <c r="FN101" s="23"/>
      <c r="FO101" s="23"/>
      <c r="FP101" s="23"/>
      <c r="FQ101" s="23"/>
      <c r="FR101" s="23"/>
      <c r="FS101" s="23"/>
      <c r="FT101" s="23"/>
      <c r="FU101" s="23"/>
      <c r="FV101" s="23"/>
      <c r="FW101" s="23"/>
      <c r="FX101" s="23"/>
    </row>
    <row r="102" spans="1:180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0.89926118451715831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141741.86558453366</v>
      </c>
      <c r="AE102" s="23">
        <v>0</v>
      </c>
      <c r="AF102" s="23">
        <v>1.2057408613864675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1.2258464365157566</v>
      </c>
      <c r="AR102" s="23">
        <v>0</v>
      </c>
      <c r="AS102" s="23">
        <v>0</v>
      </c>
      <c r="AT102" s="23">
        <v>0</v>
      </c>
      <c r="AU102" s="23">
        <v>0</v>
      </c>
      <c r="AV102" s="23">
        <v>0</v>
      </c>
      <c r="AW102" s="23">
        <v>0</v>
      </c>
      <c r="AX102" s="23">
        <v>0</v>
      </c>
      <c r="AY102" s="23">
        <v>1.3248816925914693</v>
      </c>
      <c r="AZ102" s="23">
        <v>0</v>
      </c>
      <c r="BA102" s="23">
        <v>0</v>
      </c>
      <c r="BB102" s="23">
        <v>0</v>
      </c>
      <c r="BC102" s="23">
        <v>0</v>
      </c>
      <c r="BD102" s="23">
        <v>0</v>
      </c>
      <c r="BE102" s="23">
        <v>0</v>
      </c>
      <c r="BF102" s="23">
        <v>0</v>
      </c>
      <c r="BG102" s="23">
        <v>0</v>
      </c>
      <c r="BH102" s="23">
        <v>0</v>
      </c>
      <c r="BI102" s="23">
        <v>0</v>
      </c>
      <c r="BJ102" s="23">
        <v>0</v>
      </c>
      <c r="BK102" s="23">
        <v>0</v>
      </c>
      <c r="BL102" s="23">
        <v>0</v>
      </c>
      <c r="BM102" s="23">
        <v>0</v>
      </c>
      <c r="BN102" s="23">
        <v>0</v>
      </c>
      <c r="BO102" s="23">
        <v>0</v>
      </c>
      <c r="BP102" s="23">
        <v>0</v>
      </c>
      <c r="BQ102" s="23">
        <v>0</v>
      </c>
      <c r="BR102" s="23">
        <v>0</v>
      </c>
      <c r="BS102" s="23">
        <v>0</v>
      </c>
      <c r="BT102" s="64">
        <v>141746.52131470869</v>
      </c>
      <c r="BU102" s="23">
        <v>0</v>
      </c>
      <c r="BV102" s="23">
        <v>0</v>
      </c>
      <c r="BW102" s="23">
        <v>0</v>
      </c>
      <c r="BX102" s="23">
        <v>0</v>
      </c>
      <c r="BY102" s="23">
        <v>0</v>
      </c>
      <c r="BZ102" s="23">
        <v>0</v>
      </c>
      <c r="CA102" s="23">
        <v>0</v>
      </c>
      <c r="CB102" s="23">
        <v>0</v>
      </c>
      <c r="CC102" s="23">
        <v>0</v>
      </c>
      <c r="CD102" s="23">
        <v>0</v>
      </c>
      <c r="CE102" s="23">
        <v>0</v>
      </c>
      <c r="CF102" s="23">
        <v>0</v>
      </c>
      <c r="CG102" s="23">
        <v>0</v>
      </c>
      <c r="CH102" s="23">
        <v>0</v>
      </c>
      <c r="CI102" s="23">
        <v>0</v>
      </c>
      <c r="CJ102" s="34">
        <f t="shared" si="3"/>
        <v>141746.52131470869</v>
      </c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  <c r="EH102" s="23"/>
      <c r="EI102" s="23"/>
      <c r="EJ102" s="23"/>
      <c r="EK102" s="23"/>
      <c r="EL102" s="23"/>
      <c r="EM102" s="23"/>
      <c r="EN102" s="23"/>
      <c r="EO102" s="23"/>
      <c r="EP102" s="23"/>
      <c r="EQ102" s="23"/>
      <c r="ER102" s="23"/>
      <c r="ES102" s="23"/>
      <c r="ET102" s="23"/>
      <c r="EU102" s="23"/>
      <c r="EV102" s="23"/>
      <c r="EW102" s="23"/>
      <c r="EX102" s="23"/>
      <c r="EY102" s="23"/>
      <c r="EZ102" s="23"/>
      <c r="FA102" s="23"/>
      <c r="FB102" s="23"/>
      <c r="FC102" s="23"/>
      <c r="FD102" s="23"/>
      <c r="FE102" s="23"/>
      <c r="FF102" s="23"/>
      <c r="FG102" s="23"/>
      <c r="FH102" s="23"/>
      <c r="FI102" s="23"/>
      <c r="FJ102" s="23"/>
      <c r="FK102" s="23"/>
      <c r="FL102" s="23"/>
      <c r="FM102" s="23"/>
      <c r="FN102" s="23"/>
      <c r="FO102" s="23"/>
      <c r="FP102" s="23"/>
      <c r="FQ102" s="23"/>
      <c r="FR102" s="23"/>
      <c r="FS102" s="23"/>
      <c r="FT102" s="23"/>
      <c r="FU102" s="23"/>
      <c r="FV102" s="23"/>
      <c r="FW102" s="23"/>
      <c r="FX102" s="23"/>
    </row>
    <row r="103" spans="1:180" x14ac:dyDescent="0.2">
      <c r="A103" s="1" t="s">
        <v>120</v>
      </c>
      <c r="B103" s="23" t="s">
        <v>121</v>
      </c>
      <c r="C103" s="23">
        <v>186047.66973935682</v>
      </c>
      <c r="D103" s="23">
        <v>11.07130433851987</v>
      </c>
      <c r="E103" s="23">
        <v>1002.4320012840174</v>
      </c>
      <c r="F103" s="23">
        <v>6870.4363102857533</v>
      </c>
      <c r="G103" s="23">
        <v>1072163.2457597801</v>
      </c>
      <c r="H103" s="23">
        <v>252069.43409907262</v>
      </c>
      <c r="I103" s="23">
        <v>126471.69652978244</v>
      </c>
      <c r="J103" s="23">
        <v>48114.2440395511</v>
      </c>
      <c r="K103" s="23">
        <v>129599.97663327548</v>
      </c>
      <c r="L103" s="23">
        <v>23053.400160200628</v>
      </c>
      <c r="M103" s="23">
        <v>392318.61806787841</v>
      </c>
      <c r="N103" s="23">
        <v>87705.009162959832</v>
      </c>
      <c r="O103" s="23">
        <v>210193.62057338981</v>
      </c>
      <c r="P103" s="23">
        <v>23185.814088112758</v>
      </c>
      <c r="Q103" s="23">
        <v>70347.320358028432</v>
      </c>
      <c r="R103" s="23">
        <v>262421.61065368482</v>
      </c>
      <c r="S103" s="23">
        <v>132967.46065596654</v>
      </c>
      <c r="T103" s="23">
        <v>74598.600193270657</v>
      </c>
      <c r="U103" s="23">
        <v>727701.98677720525</v>
      </c>
      <c r="V103" s="23">
        <v>83395.819001698954</v>
      </c>
      <c r="W103" s="23">
        <v>114124.21901904387</v>
      </c>
      <c r="X103" s="23">
        <v>216244.19008850039</v>
      </c>
      <c r="Y103" s="23">
        <v>82396.776367553248</v>
      </c>
      <c r="Z103" s="23">
        <v>216.10863546358192</v>
      </c>
      <c r="AA103" s="23">
        <v>167.35254449645507</v>
      </c>
      <c r="AB103" s="23">
        <v>191675.50482346406</v>
      </c>
      <c r="AC103" s="23">
        <v>622.00856671966301</v>
      </c>
      <c r="AD103" s="23">
        <v>167.67385995167913</v>
      </c>
      <c r="AE103" s="23">
        <v>3400625.34000905</v>
      </c>
      <c r="AF103" s="23">
        <v>671.05820673400149</v>
      </c>
      <c r="AG103" s="23">
        <v>299.5980185049238</v>
      </c>
      <c r="AH103" s="23">
        <v>58.727028688203553</v>
      </c>
      <c r="AI103" s="23">
        <v>11.103479321909722</v>
      </c>
      <c r="AJ103" s="23">
        <v>168.4008577872072</v>
      </c>
      <c r="AK103" s="23">
        <v>6.903139784546668</v>
      </c>
      <c r="AL103" s="23">
        <v>100.48773687411227</v>
      </c>
      <c r="AM103" s="23">
        <v>57338.980368321594</v>
      </c>
      <c r="AN103" s="23">
        <v>8365.924896528144</v>
      </c>
      <c r="AO103" s="23">
        <v>82.923188430974363</v>
      </c>
      <c r="AP103" s="23">
        <v>6767.5170592022214</v>
      </c>
      <c r="AQ103" s="23">
        <v>787.25722390922567</v>
      </c>
      <c r="AR103" s="23">
        <v>263.55859896482434</v>
      </c>
      <c r="AS103" s="23">
        <v>345.61422699172238</v>
      </c>
      <c r="AT103" s="23">
        <v>281.85780896961688</v>
      </c>
      <c r="AU103" s="23">
        <v>161.92349832361847</v>
      </c>
      <c r="AV103" s="23">
        <v>0.79680189357142495</v>
      </c>
      <c r="AW103" s="23">
        <v>1.1996307011252756</v>
      </c>
      <c r="AX103" s="23">
        <v>271.9650986365121</v>
      </c>
      <c r="AY103" s="23">
        <v>398.83048496063793</v>
      </c>
      <c r="AZ103" s="23">
        <v>109.98756640937737</v>
      </c>
      <c r="BA103" s="23">
        <v>0.41069075863381005</v>
      </c>
      <c r="BB103" s="23">
        <v>52.451891401388679</v>
      </c>
      <c r="BC103" s="23">
        <v>48.940173251816624</v>
      </c>
      <c r="BD103" s="23">
        <v>1166.5135661595809</v>
      </c>
      <c r="BE103" s="23">
        <v>6.2479222344684748</v>
      </c>
      <c r="BF103" s="23">
        <v>78.391460130839477</v>
      </c>
      <c r="BG103" s="23">
        <v>81.348778421033629</v>
      </c>
      <c r="BH103" s="23">
        <v>1986.2579604512032</v>
      </c>
      <c r="BI103" s="23">
        <v>31.222960286664463</v>
      </c>
      <c r="BJ103" s="23">
        <v>1368.5114306271312</v>
      </c>
      <c r="BK103" s="23">
        <v>123.35590854893489</v>
      </c>
      <c r="BL103" s="23">
        <v>236.75572865971415</v>
      </c>
      <c r="BM103" s="23">
        <v>183.49730889395497</v>
      </c>
      <c r="BN103" s="23">
        <v>162.00903561289695</v>
      </c>
      <c r="BO103" s="23">
        <v>160.52345877915025</v>
      </c>
      <c r="BP103" s="23">
        <v>97.752553490168182</v>
      </c>
      <c r="BQ103" s="23">
        <v>117.09932303308619</v>
      </c>
      <c r="BR103" s="23">
        <v>30.53710915392239</v>
      </c>
      <c r="BS103" s="23">
        <v>0</v>
      </c>
      <c r="BT103" s="64">
        <v>7998905.0822031982</v>
      </c>
      <c r="BU103" s="23">
        <v>17712.811295111143</v>
      </c>
      <c r="BV103" s="23">
        <v>0</v>
      </c>
      <c r="BW103" s="23">
        <v>0</v>
      </c>
      <c r="BX103" s="23">
        <v>0</v>
      </c>
      <c r="BY103" s="23">
        <v>0</v>
      </c>
      <c r="BZ103" s="23">
        <v>0</v>
      </c>
      <c r="CA103" s="23">
        <v>0</v>
      </c>
      <c r="CB103" s="23">
        <v>0</v>
      </c>
      <c r="CC103" s="23">
        <v>0</v>
      </c>
      <c r="CD103" s="23">
        <v>0</v>
      </c>
      <c r="CE103" s="23">
        <v>0</v>
      </c>
      <c r="CF103" s="23">
        <v>88001.007955340639</v>
      </c>
      <c r="CG103" s="23">
        <v>0</v>
      </c>
      <c r="CH103" s="23">
        <v>9854.2043963667511</v>
      </c>
      <c r="CI103" s="23">
        <v>38243.204333050657</v>
      </c>
      <c r="CJ103" s="34">
        <f t="shared" si="3"/>
        <v>8152716.3101830678</v>
      </c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  <c r="EH103" s="23"/>
      <c r="EI103" s="23"/>
      <c r="EJ103" s="23"/>
      <c r="EK103" s="23"/>
      <c r="EL103" s="23"/>
      <c r="EM103" s="23"/>
      <c r="EN103" s="23"/>
      <c r="EO103" s="23"/>
      <c r="EP103" s="23"/>
      <c r="EQ103" s="23"/>
      <c r="ER103" s="23"/>
      <c r="ES103" s="23"/>
      <c r="ET103" s="23"/>
      <c r="EU103" s="23"/>
      <c r="EV103" s="23"/>
      <c r="EW103" s="23"/>
      <c r="EX103" s="23"/>
      <c r="EY103" s="23"/>
      <c r="EZ103" s="23"/>
      <c r="FA103" s="23"/>
      <c r="FB103" s="23"/>
      <c r="FC103" s="23"/>
      <c r="FD103" s="23"/>
      <c r="FE103" s="23"/>
      <c r="FF103" s="23"/>
      <c r="FG103" s="23"/>
      <c r="FH103" s="23"/>
      <c r="FI103" s="23"/>
      <c r="FJ103" s="23"/>
      <c r="FK103" s="23"/>
      <c r="FL103" s="23"/>
      <c r="FM103" s="23"/>
      <c r="FN103" s="23"/>
      <c r="FO103" s="23"/>
      <c r="FP103" s="23"/>
      <c r="FQ103" s="23"/>
      <c r="FR103" s="23"/>
      <c r="FS103" s="23"/>
      <c r="FT103" s="23"/>
      <c r="FU103" s="23"/>
      <c r="FV103" s="23"/>
      <c r="FW103" s="23"/>
      <c r="FX103" s="23"/>
    </row>
    <row r="104" spans="1:180" x14ac:dyDescent="0.2">
      <c r="A104" s="1" t="s">
        <v>122</v>
      </c>
      <c r="B104" s="23" t="s">
        <v>123</v>
      </c>
      <c r="C104" s="23">
        <v>3.1923503745354767</v>
      </c>
      <c r="D104" s="23">
        <v>0</v>
      </c>
      <c r="E104" s="23">
        <v>0</v>
      </c>
      <c r="F104" s="23">
        <v>3.985424579522832</v>
      </c>
      <c r="G104" s="23">
        <v>23.243920245119906</v>
      </c>
      <c r="H104" s="23">
        <v>2.3888870294454345</v>
      </c>
      <c r="I104" s="23">
        <v>1.239673142561768</v>
      </c>
      <c r="J104" s="23">
        <v>16.094906121940433</v>
      </c>
      <c r="K104" s="23">
        <v>0.77659081788992501</v>
      </c>
      <c r="L104" s="23">
        <v>1.0352005505577981</v>
      </c>
      <c r="M104" s="23">
        <v>64.834846571265217</v>
      </c>
      <c r="N104" s="23">
        <v>330.69601292464472</v>
      </c>
      <c r="O104" s="23">
        <v>54.596500408865744</v>
      </c>
      <c r="P104" s="23">
        <v>23.388860282817298</v>
      </c>
      <c r="Q104" s="23">
        <v>2.3492055417409845</v>
      </c>
      <c r="R104" s="23">
        <v>28.374847750930783</v>
      </c>
      <c r="S104" s="23">
        <v>50.998087134431927</v>
      </c>
      <c r="T104" s="23">
        <v>29.595651928384974</v>
      </c>
      <c r="U104" s="23">
        <v>179.35134163871388</v>
      </c>
      <c r="V104" s="23">
        <v>10.139360319407277</v>
      </c>
      <c r="W104" s="23">
        <v>2.309217646923539</v>
      </c>
      <c r="X104" s="23">
        <v>91.429515006784612</v>
      </c>
      <c r="Y104" s="23">
        <v>12.858959482086931</v>
      </c>
      <c r="Z104" s="23">
        <v>0</v>
      </c>
      <c r="AA104" s="23">
        <v>0</v>
      </c>
      <c r="AB104" s="23">
        <v>0</v>
      </c>
      <c r="AC104" s="23">
        <v>2.3974941164371981</v>
      </c>
      <c r="AD104" s="23">
        <v>0</v>
      </c>
      <c r="AE104" s="23">
        <v>0</v>
      </c>
      <c r="AF104" s="23">
        <v>26.151424271136033</v>
      </c>
      <c r="AG104" s="23">
        <v>0</v>
      </c>
      <c r="AH104" s="23">
        <v>0</v>
      </c>
      <c r="AI104" s="23">
        <v>0</v>
      </c>
      <c r="AJ104" s="23">
        <v>2.613139713438108</v>
      </c>
      <c r="AK104" s="23">
        <v>2.0412398531319811</v>
      </c>
      <c r="AL104" s="23">
        <v>14.24564026169989</v>
      </c>
      <c r="AM104" s="23">
        <v>9.9335611109595519</v>
      </c>
      <c r="AN104" s="23">
        <v>109.58446880686753</v>
      </c>
      <c r="AO104" s="23">
        <v>11.868010896713193</v>
      </c>
      <c r="AP104" s="23">
        <v>103.46088330842994</v>
      </c>
      <c r="AQ104" s="23">
        <v>51.63064842924274</v>
      </c>
      <c r="AR104" s="23">
        <v>3.9061778527901403</v>
      </c>
      <c r="AS104" s="23">
        <v>24.953257413038259</v>
      </c>
      <c r="AT104" s="23">
        <v>0.31622060005982905</v>
      </c>
      <c r="AU104" s="23">
        <v>8.8899549588441378</v>
      </c>
      <c r="AV104" s="23">
        <v>0.47919290695388395</v>
      </c>
      <c r="AW104" s="23">
        <v>0.33416605313768721</v>
      </c>
      <c r="AX104" s="23">
        <v>128.44497583001265</v>
      </c>
      <c r="AY104" s="23">
        <v>27.028783990065484</v>
      </c>
      <c r="AZ104" s="23">
        <v>5.4106394676846152</v>
      </c>
      <c r="BA104" s="23">
        <v>0</v>
      </c>
      <c r="BB104" s="23">
        <v>88.143872378990579</v>
      </c>
      <c r="BC104" s="23">
        <v>82.358266918204109</v>
      </c>
      <c r="BD104" s="23">
        <v>2.415563650148957</v>
      </c>
      <c r="BE104" s="23">
        <v>21.577486908426071</v>
      </c>
      <c r="BF104" s="23">
        <v>0</v>
      </c>
      <c r="BG104" s="23">
        <v>124.30551347261493</v>
      </c>
      <c r="BH104" s="23">
        <v>33.933743448873564</v>
      </c>
      <c r="BI104" s="23">
        <v>0.17381709480932597</v>
      </c>
      <c r="BJ104" s="23">
        <v>0</v>
      </c>
      <c r="BK104" s="23">
        <v>0</v>
      </c>
      <c r="BL104" s="23">
        <v>0</v>
      </c>
      <c r="BM104" s="23">
        <v>0</v>
      </c>
      <c r="BN104" s="23">
        <v>63.177927012361856</v>
      </c>
      <c r="BO104" s="23">
        <v>35.488051184499341</v>
      </c>
      <c r="BP104" s="23">
        <v>1.9397494097029195</v>
      </c>
      <c r="BQ104" s="23">
        <v>0</v>
      </c>
      <c r="BR104" s="23">
        <v>0</v>
      </c>
      <c r="BS104" s="23">
        <v>0</v>
      </c>
      <c r="BT104" s="64">
        <v>1920.083230817846</v>
      </c>
      <c r="BU104" s="23">
        <v>0</v>
      </c>
      <c r="BV104" s="23">
        <v>0</v>
      </c>
      <c r="BW104" s="23">
        <v>0</v>
      </c>
      <c r="BX104" s="23">
        <v>0</v>
      </c>
      <c r="BY104" s="23">
        <v>0</v>
      </c>
      <c r="BZ104" s="23">
        <v>0</v>
      </c>
      <c r="CA104" s="23">
        <v>0</v>
      </c>
      <c r="CB104" s="23">
        <v>0</v>
      </c>
      <c r="CC104" s="23">
        <v>0</v>
      </c>
      <c r="CD104" s="23">
        <v>0</v>
      </c>
      <c r="CE104" s="23">
        <v>0</v>
      </c>
      <c r="CF104" s="23">
        <v>0</v>
      </c>
      <c r="CG104" s="23">
        <v>-23546.959311756891</v>
      </c>
      <c r="CH104" s="23">
        <v>0</v>
      </c>
      <c r="CI104" s="23">
        <v>35821.776337807336</v>
      </c>
      <c r="CJ104" s="34">
        <f t="shared" si="3"/>
        <v>14194.900256868292</v>
      </c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  <c r="EH104" s="23"/>
      <c r="EI104" s="23"/>
      <c r="EJ104" s="23"/>
      <c r="EK104" s="23"/>
      <c r="EL104" s="23"/>
      <c r="EM104" s="23"/>
      <c r="EN104" s="23"/>
      <c r="EO104" s="23"/>
      <c r="EP104" s="23"/>
      <c r="EQ104" s="23"/>
      <c r="ER104" s="23"/>
      <c r="ES104" s="23"/>
      <c r="ET104" s="23"/>
      <c r="EU104" s="23"/>
      <c r="EV104" s="23"/>
      <c r="EW104" s="23"/>
      <c r="EX104" s="23"/>
      <c r="EY104" s="23"/>
      <c r="EZ104" s="23"/>
      <c r="FA104" s="23"/>
      <c r="FB104" s="23"/>
      <c r="FC104" s="23"/>
      <c r="FD104" s="23"/>
      <c r="FE104" s="23"/>
      <c r="FF104" s="23"/>
      <c r="FG104" s="23"/>
      <c r="FH104" s="23"/>
      <c r="FI104" s="23"/>
      <c r="FJ104" s="23"/>
      <c r="FK104" s="23"/>
      <c r="FL104" s="23"/>
      <c r="FM104" s="23"/>
      <c r="FN104" s="23"/>
      <c r="FO104" s="23"/>
      <c r="FP104" s="23"/>
      <c r="FQ104" s="23"/>
      <c r="FR104" s="23"/>
      <c r="FS104" s="23"/>
      <c r="FT104" s="23"/>
      <c r="FU104" s="23"/>
      <c r="FV104" s="23"/>
      <c r="FW104" s="23"/>
      <c r="FX104" s="23"/>
    </row>
    <row r="105" spans="1:180" x14ac:dyDescent="0.2">
      <c r="A105" s="1" t="s">
        <v>124</v>
      </c>
      <c r="B105" s="23" t="s">
        <v>125</v>
      </c>
      <c r="C105" s="23">
        <v>37770.134514946512</v>
      </c>
      <c r="D105" s="23">
        <v>32424.411443159221</v>
      </c>
      <c r="E105" s="23">
        <v>5238.0432304516089</v>
      </c>
      <c r="F105" s="23">
        <v>89483.43701031516</v>
      </c>
      <c r="G105" s="23">
        <v>607387.28680243262</v>
      </c>
      <c r="H105" s="23">
        <v>38107.435405576121</v>
      </c>
      <c r="I105" s="23">
        <v>82459.259722919815</v>
      </c>
      <c r="J105" s="23">
        <v>76685.06148997994</v>
      </c>
      <c r="K105" s="23">
        <v>48984.617909663946</v>
      </c>
      <c r="L105" s="23">
        <v>24980.575366967612</v>
      </c>
      <c r="M105" s="23">
        <v>98949.644001562818</v>
      </c>
      <c r="N105" s="23">
        <v>43928.988817454854</v>
      </c>
      <c r="O105" s="23">
        <v>71845.643918720802</v>
      </c>
      <c r="P105" s="23">
        <v>188742.50305243512</v>
      </c>
      <c r="Q105" s="23">
        <v>27266.701129343066</v>
      </c>
      <c r="R105" s="23">
        <v>69527.999074945823</v>
      </c>
      <c r="S105" s="23">
        <v>35785.801838593994</v>
      </c>
      <c r="T105" s="23">
        <v>80257.829353209963</v>
      </c>
      <c r="U105" s="23">
        <v>165436.92127880352</v>
      </c>
      <c r="V105" s="23">
        <v>18615.855196441644</v>
      </c>
      <c r="W105" s="23">
        <v>11586.302929806405</v>
      </c>
      <c r="X105" s="23">
        <v>156890.12624126763</v>
      </c>
      <c r="Y105" s="23">
        <v>18604.429078126821</v>
      </c>
      <c r="Z105" s="23">
        <v>7402.723152127066</v>
      </c>
      <c r="AA105" s="23">
        <v>4101.0844677425712</v>
      </c>
      <c r="AB105" s="23">
        <v>120030.18702492781</v>
      </c>
      <c r="AC105" s="23">
        <v>425038.8285738111</v>
      </c>
      <c r="AD105" s="23">
        <v>111791.80293095947</v>
      </c>
      <c r="AE105" s="23">
        <v>3813298.383306514</v>
      </c>
      <c r="AF105" s="23">
        <v>480581.09073673887</v>
      </c>
      <c r="AG105" s="23">
        <v>729318.11759188969</v>
      </c>
      <c r="AH105" s="23">
        <v>5622.2213105802912</v>
      </c>
      <c r="AI105" s="23">
        <v>12459.034621275991</v>
      </c>
      <c r="AJ105" s="23">
        <v>210459.7732430707</v>
      </c>
      <c r="AK105" s="23">
        <v>30707.249964166735</v>
      </c>
      <c r="AL105" s="23">
        <v>3770.7397573495909</v>
      </c>
      <c r="AM105" s="23">
        <v>90891.935303906357</v>
      </c>
      <c r="AN105" s="23">
        <v>12827.857222790944</v>
      </c>
      <c r="AO105" s="23">
        <v>225517.92941487892</v>
      </c>
      <c r="AP105" s="23">
        <v>44566.165838715766</v>
      </c>
      <c r="AQ105" s="23">
        <v>7291.213647178115</v>
      </c>
      <c r="AR105" s="23">
        <v>3328.1334969726699</v>
      </c>
      <c r="AS105" s="23">
        <v>4673.5174586171606</v>
      </c>
      <c r="AT105" s="23">
        <v>8484.6889975498943</v>
      </c>
      <c r="AU105" s="23">
        <v>10304.568152620102</v>
      </c>
      <c r="AV105" s="23">
        <v>1493.4728458493685</v>
      </c>
      <c r="AW105" s="23">
        <v>1490.589183053751</v>
      </c>
      <c r="AX105" s="23">
        <v>18989.373181439867</v>
      </c>
      <c r="AY105" s="23">
        <v>17178.007610584391</v>
      </c>
      <c r="AZ105" s="23">
        <v>1644.959311717055</v>
      </c>
      <c r="BA105" s="23">
        <v>4338.0529153469906</v>
      </c>
      <c r="BB105" s="23">
        <v>4242.9378455477754</v>
      </c>
      <c r="BC105" s="23">
        <v>11103.154308730836</v>
      </c>
      <c r="BD105" s="23">
        <v>17307.378340031697</v>
      </c>
      <c r="BE105" s="23">
        <v>3836.7863037434727</v>
      </c>
      <c r="BF105" s="23">
        <v>2941.1813136162959</v>
      </c>
      <c r="BG105" s="23">
        <v>24312.054616534653</v>
      </c>
      <c r="BH105" s="23">
        <v>113280.11852484713</v>
      </c>
      <c r="BI105" s="23">
        <v>6661.9942342314589</v>
      </c>
      <c r="BJ105" s="23">
        <v>78074.942772795737</v>
      </c>
      <c r="BK105" s="23">
        <v>3069.4930402469358</v>
      </c>
      <c r="BL105" s="23">
        <v>49923.653059688208</v>
      </c>
      <c r="BM105" s="23">
        <v>110224.9178958557</v>
      </c>
      <c r="BN105" s="23">
        <v>10079.158554849844</v>
      </c>
      <c r="BO105" s="23">
        <v>10134.466403138922</v>
      </c>
      <c r="BP105" s="23">
        <v>11601.157263136343</v>
      </c>
      <c r="BQ105" s="23">
        <v>44704.28769359734</v>
      </c>
      <c r="BR105" s="23">
        <v>26398.497013751337</v>
      </c>
      <c r="BS105" s="23">
        <v>0</v>
      </c>
      <c r="BT105" s="64">
        <v>8966456.8892538454</v>
      </c>
      <c r="BU105" s="23">
        <v>212195.86888747991</v>
      </c>
      <c r="BV105" s="23">
        <v>0</v>
      </c>
      <c r="BW105" s="23">
        <v>2857.1712691712237</v>
      </c>
      <c r="BX105" s="23">
        <v>0</v>
      </c>
      <c r="BY105" s="23">
        <v>0</v>
      </c>
      <c r="BZ105" s="23">
        <v>0</v>
      </c>
      <c r="CA105" s="23">
        <v>0</v>
      </c>
      <c r="CB105" s="23">
        <v>0</v>
      </c>
      <c r="CC105" s="23">
        <v>0</v>
      </c>
      <c r="CD105" s="23">
        <v>0</v>
      </c>
      <c r="CE105" s="23">
        <v>0</v>
      </c>
      <c r="CF105" s="23">
        <v>0</v>
      </c>
      <c r="CG105" s="23">
        <v>0</v>
      </c>
      <c r="CH105" s="23">
        <v>0</v>
      </c>
      <c r="CI105" s="23">
        <v>0</v>
      </c>
      <c r="CJ105" s="34">
        <f t="shared" si="3"/>
        <v>9181509.9294104967</v>
      </c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  <c r="EH105" s="23"/>
      <c r="EI105" s="23"/>
      <c r="EJ105" s="23"/>
      <c r="EK105" s="23"/>
      <c r="EL105" s="23"/>
      <c r="EM105" s="23"/>
      <c r="EN105" s="23"/>
      <c r="EO105" s="23"/>
      <c r="EP105" s="23"/>
      <c r="EQ105" s="23"/>
      <c r="ER105" s="23"/>
      <c r="ES105" s="23"/>
      <c r="ET105" s="23"/>
      <c r="EU105" s="23"/>
      <c r="EV105" s="23"/>
      <c r="EW105" s="23"/>
      <c r="EX105" s="23"/>
      <c r="EY105" s="23"/>
      <c r="EZ105" s="23"/>
      <c r="FA105" s="23"/>
      <c r="FB105" s="23"/>
      <c r="FC105" s="23"/>
      <c r="FD105" s="23"/>
      <c r="FE105" s="23"/>
      <c r="FF105" s="23"/>
      <c r="FG105" s="23"/>
      <c r="FH105" s="23"/>
      <c r="FI105" s="23"/>
      <c r="FJ105" s="23"/>
      <c r="FK105" s="23"/>
      <c r="FL105" s="23"/>
      <c r="FM105" s="23"/>
      <c r="FN105" s="23"/>
      <c r="FO105" s="23"/>
      <c r="FP105" s="23"/>
      <c r="FQ105" s="23"/>
      <c r="FR105" s="23"/>
      <c r="FS105" s="23"/>
      <c r="FT105" s="23"/>
      <c r="FU105" s="23"/>
      <c r="FV105" s="23"/>
      <c r="FW105" s="23"/>
      <c r="FX105" s="23"/>
    </row>
    <row r="106" spans="1:180" x14ac:dyDescent="0.2">
      <c r="A106" s="1" t="s">
        <v>126</v>
      </c>
      <c r="B106" s="23" t="s">
        <v>127</v>
      </c>
      <c r="C106" s="23">
        <v>107.91613496170376</v>
      </c>
      <c r="D106" s="23">
        <v>63.040989720128181</v>
      </c>
      <c r="E106" s="23">
        <v>2.7195739994360109</v>
      </c>
      <c r="F106" s="23">
        <v>49.51776216514078</v>
      </c>
      <c r="G106" s="23">
        <v>370.01284983536368</v>
      </c>
      <c r="H106" s="23">
        <v>83.531091292260697</v>
      </c>
      <c r="I106" s="23">
        <v>79.642808680816884</v>
      </c>
      <c r="J106" s="23">
        <v>100.10692357708159</v>
      </c>
      <c r="K106" s="23">
        <v>138.52115655630715</v>
      </c>
      <c r="L106" s="23">
        <v>46.992145878075952</v>
      </c>
      <c r="M106" s="23">
        <v>359.21074795675725</v>
      </c>
      <c r="N106" s="23">
        <v>2056.3780644294829</v>
      </c>
      <c r="O106" s="23">
        <v>180.74014960129648</v>
      </c>
      <c r="P106" s="23">
        <v>92.696409927090812</v>
      </c>
      <c r="Q106" s="23">
        <v>14.908927594471951</v>
      </c>
      <c r="R106" s="23">
        <v>300.31699058186945</v>
      </c>
      <c r="S106" s="23">
        <v>310.89681070299878</v>
      </c>
      <c r="T106" s="23">
        <v>166.3933277447598</v>
      </c>
      <c r="U106" s="23">
        <v>984.61388908191623</v>
      </c>
      <c r="V106" s="23">
        <v>73.864221827431521</v>
      </c>
      <c r="W106" s="23">
        <v>59.946273199547967</v>
      </c>
      <c r="X106" s="23">
        <v>477.83632654917011</v>
      </c>
      <c r="Y106" s="23">
        <v>116.32951114923084</v>
      </c>
      <c r="Z106" s="23">
        <v>205.40083037942094</v>
      </c>
      <c r="AA106" s="23">
        <v>293.20258514068786</v>
      </c>
      <c r="AB106" s="23">
        <v>244.66358779684853</v>
      </c>
      <c r="AC106" s="23">
        <v>247.53097489909649</v>
      </c>
      <c r="AD106" s="23">
        <v>233.3493595137044</v>
      </c>
      <c r="AE106" s="23">
        <v>3385.5383263380204</v>
      </c>
      <c r="AF106" s="23">
        <v>367.89002645085191</v>
      </c>
      <c r="AG106" s="23">
        <v>131367.39165734273</v>
      </c>
      <c r="AH106" s="23">
        <v>49.882760608603071</v>
      </c>
      <c r="AI106" s="23">
        <v>2686.4877223401104</v>
      </c>
      <c r="AJ106" s="23">
        <v>608.50143289788025</v>
      </c>
      <c r="AK106" s="23">
        <v>2605.1961637933464</v>
      </c>
      <c r="AL106" s="23">
        <v>419.37922757610244</v>
      </c>
      <c r="AM106" s="23">
        <v>707.53249345739619</v>
      </c>
      <c r="AN106" s="23">
        <v>809.70686224914266</v>
      </c>
      <c r="AO106" s="23">
        <v>11697.136415233112</v>
      </c>
      <c r="AP106" s="23">
        <v>4662.1117939314727</v>
      </c>
      <c r="AQ106" s="23">
        <v>864.19650316434206</v>
      </c>
      <c r="AR106" s="23">
        <v>156.07871050807594</v>
      </c>
      <c r="AS106" s="23">
        <v>426.80815066117498</v>
      </c>
      <c r="AT106" s="23">
        <v>682.80658503617155</v>
      </c>
      <c r="AU106" s="23">
        <v>320.50594033307152</v>
      </c>
      <c r="AV106" s="23">
        <v>3.3717144194773558</v>
      </c>
      <c r="AW106" s="23">
        <v>3.2324668413436952</v>
      </c>
      <c r="AX106" s="23">
        <v>2553.958630044508</v>
      </c>
      <c r="AY106" s="23">
        <v>2094.5824752788876</v>
      </c>
      <c r="AZ106" s="23">
        <v>207.25157848687616</v>
      </c>
      <c r="BA106" s="23">
        <v>390.55814822136756</v>
      </c>
      <c r="BB106" s="23">
        <v>970.65005527162486</v>
      </c>
      <c r="BC106" s="23">
        <v>1228.9627167000949</v>
      </c>
      <c r="BD106" s="23">
        <v>3297.80570600891</v>
      </c>
      <c r="BE106" s="23">
        <v>368.0033891067028</v>
      </c>
      <c r="BF106" s="23">
        <v>1933.9093049727755</v>
      </c>
      <c r="BG106" s="23">
        <v>1870.0259284002943</v>
      </c>
      <c r="BH106" s="23">
        <v>5823.3022074002993</v>
      </c>
      <c r="BI106" s="23">
        <v>271.90998305880663</v>
      </c>
      <c r="BJ106" s="23">
        <v>3431.1927270119718</v>
      </c>
      <c r="BK106" s="23">
        <v>361.44056536276128</v>
      </c>
      <c r="BL106" s="23">
        <v>743.1958457572797</v>
      </c>
      <c r="BM106" s="23">
        <v>1533.1868946944851</v>
      </c>
      <c r="BN106" s="23">
        <v>1222.112287990748</v>
      </c>
      <c r="BO106" s="23">
        <v>70094.201039559892</v>
      </c>
      <c r="BP106" s="23">
        <v>695.77545520234889</v>
      </c>
      <c r="BQ106" s="23">
        <v>70.065469028686621</v>
      </c>
      <c r="BR106" s="23">
        <v>237.61252946850863</v>
      </c>
      <c r="BS106" s="23">
        <v>0</v>
      </c>
      <c r="BT106" s="64">
        <v>268683.73831495229</v>
      </c>
      <c r="BU106" s="23">
        <v>35541.922603129875</v>
      </c>
      <c r="BV106" s="23">
        <v>0</v>
      </c>
      <c r="BW106" s="23">
        <v>0</v>
      </c>
      <c r="BX106" s="23">
        <v>0</v>
      </c>
      <c r="BY106" s="23">
        <v>0</v>
      </c>
      <c r="BZ106" s="23">
        <v>0</v>
      </c>
      <c r="CA106" s="23">
        <v>0</v>
      </c>
      <c r="CB106" s="23">
        <v>0</v>
      </c>
      <c r="CC106" s="23">
        <v>0</v>
      </c>
      <c r="CD106" s="23">
        <v>0</v>
      </c>
      <c r="CE106" s="23">
        <v>0</v>
      </c>
      <c r="CF106" s="23">
        <v>0</v>
      </c>
      <c r="CG106" s="23">
        <v>0</v>
      </c>
      <c r="CH106" s="23">
        <v>0</v>
      </c>
      <c r="CI106" s="23">
        <v>0</v>
      </c>
      <c r="CJ106" s="34">
        <f t="shared" si="3"/>
        <v>304225.66091808217</v>
      </c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  <c r="EH106" s="23"/>
      <c r="EI106" s="23"/>
      <c r="EJ106" s="23"/>
      <c r="EK106" s="23"/>
      <c r="EL106" s="23"/>
      <c r="EM106" s="23"/>
      <c r="EN106" s="23"/>
      <c r="EO106" s="23"/>
      <c r="EP106" s="23"/>
      <c r="EQ106" s="23"/>
      <c r="ER106" s="23"/>
      <c r="ES106" s="23"/>
      <c r="ET106" s="23"/>
      <c r="EU106" s="23"/>
      <c r="EV106" s="23"/>
      <c r="EW106" s="23"/>
      <c r="EX106" s="23"/>
      <c r="EY106" s="23"/>
      <c r="EZ106" s="23"/>
      <c r="FA106" s="23"/>
      <c r="FB106" s="23"/>
      <c r="FC106" s="23"/>
      <c r="FD106" s="23"/>
      <c r="FE106" s="23"/>
      <c r="FF106" s="23"/>
      <c r="FG106" s="23"/>
      <c r="FH106" s="23"/>
      <c r="FI106" s="23"/>
      <c r="FJ106" s="23"/>
      <c r="FK106" s="23"/>
      <c r="FL106" s="23"/>
      <c r="FM106" s="23"/>
      <c r="FN106" s="23"/>
      <c r="FO106" s="23"/>
      <c r="FP106" s="23"/>
      <c r="FQ106" s="23"/>
      <c r="FR106" s="23"/>
      <c r="FS106" s="23"/>
      <c r="FT106" s="23"/>
      <c r="FU106" s="23"/>
      <c r="FV106" s="23"/>
      <c r="FW106" s="23"/>
      <c r="FX106" s="23"/>
    </row>
    <row r="107" spans="1:180" x14ac:dyDescent="0.2">
      <c r="A107" s="1" t="s">
        <v>128</v>
      </c>
      <c r="B107" s="23" t="s">
        <v>129</v>
      </c>
      <c r="C107" s="23">
        <v>2797.2793915181232</v>
      </c>
      <c r="D107" s="23">
        <v>208.28538854340576</v>
      </c>
      <c r="E107" s="23">
        <v>192.86346523810039</v>
      </c>
      <c r="F107" s="23">
        <v>2321.2858914293702</v>
      </c>
      <c r="G107" s="23">
        <v>28174.914210058774</v>
      </c>
      <c r="H107" s="23">
        <v>6042.3245887076409</v>
      </c>
      <c r="I107" s="23">
        <v>3075.5845170268267</v>
      </c>
      <c r="J107" s="23">
        <v>2956.2609501197094</v>
      </c>
      <c r="K107" s="23">
        <v>3866.2302861428275</v>
      </c>
      <c r="L107" s="23">
        <v>1220.2407161568756</v>
      </c>
      <c r="M107" s="23">
        <v>15995.295759194554</v>
      </c>
      <c r="N107" s="23">
        <v>37894.243479658202</v>
      </c>
      <c r="O107" s="23">
        <v>5755.9323044854764</v>
      </c>
      <c r="P107" s="23">
        <v>5452.5547165645221</v>
      </c>
      <c r="Q107" s="23">
        <v>862.43421428501608</v>
      </c>
      <c r="R107" s="23">
        <v>9300.4485989679124</v>
      </c>
      <c r="S107" s="23">
        <v>33296.496542381385</v>
      </c>
      <c r="T107" s="23">
        <v>4800.6164689662573</v>
      </c>
      <c r="U107" s="23">
        <v>53971.371101102413</v>
      </c>
      <c r="V107" s="23">
        <v>2088.8253607265719</v>
      </c>
      <c r="W107" s="23">
        <v>3724.9607602996239</v>
      </c>
      <c r="X107" s="23">
        <v>14490.31998472172</v>
      </c>
      <c r="Y107" s="23">
        <v>5156.3613271848117</v>
      </c>
      <c r="Z107" s="23">
        <v>8129.0759803050087</v>
      </c>
      <c r="AA107" s="23">
        <v>3677.5988681313629</v>
      </c>
      <c r="AB107" s="23">
        <v>16045.919230654537</v>
      </c>
      <c r="AC107" s="23">
        <v>39662.82731274121</v>
      </c>
      <c r="AD107" s="23">
        <v>36801.947226802025</v>
      </c>
      <c r="AE107" s="23">
        <v>183264.47156255587</v>
      </c>
      <c r="AF107" s="23">
        <v>73213.667461774108</v>
      </c>
      <c r="AG107" s="23">
        <v>9447.459999886858</v>
      </c>
      <c r="AH107" s="23">
        <v>18123.435253755051</v>
      </c>
      <c r="AI107" s="23">
        <v>7948.6009939922751</v>
      </c>
      <c r="AJ107" s="23">
        <v>85179.516793746574</v>
      </c>
      <c r="AK107" s="23">
        <v>11767.093987148997</v>
      </c>
      <c r="AL107" s="23">
        <v>5536.067280232719</v>
      </c>
      <c r="AM107" s="23">
        <v>7015.0058687516121</v>
      </c>
      <c r="AN107" s="23">
        <v>5982.3223157647244</v>
      </c>
      <c r="AO107" s="23">
        <v>30134.193669716002</v>
      </c>
      <c r="AP107" s="23">
        <v>55537.792455264724</v>
      </c>
      <c r="AQ107" s="23">
        <v>6577.4994211507765</v>
      </c>
      <c r="AR107" s="23">
        <v>2591.9771693185189</v>
      </c>
      <c r="AS107" s="23">
        <v>2646.0421026136387</v>
      </c>
      <c r="AT107" s="23">
        <v>7450.1327856177368</v>
      </c>
      <c r="AU107" s="23">
        <v>4794.3182745904096</v>
      </c>
      <c r="AV107" s="23">
        <v>60.692963120498867</v>
      </c>
      <c r="AW107" s="23">
        <v>100.43062622823454</v>
      </c>
      <c r="AX107" s="23">
        <v>47265.126902357253</v>
      </c>
      <c r="AY107" s="23">
        <v>87899.038043084744</v>
      </c>
      <c r="AZ107" s="23">
        <v>8250.7810336045477</v>
      </c>
      <c r="BA107" s="23">
        <v>164.42535871512217</v>
      </c>
      <c r="BB107" s="23">
        <v>12562.060022434956</v>
      </c>
      <c r="BC107" s="23">
        <v>16898.40298171245</v>
      </c>
      <c r="BD107" s="23">
        <v>38726.625014609628</v>
      </c>
      <c r="BE107" s="23">
        <v>10127.245602548308</v>
      </c>
      <c r="BF107" s="23">
        <v>1143756.8247506071</v>
      </c>
      <c r="BG107" s="23">
        <v>22179.579440609134</v>
      </c>
      <c r="BH107" s="23">
        <v>138243.23858303248</v>
      </c>
      <c r="BI107" s="23">
        <v>2069.2541809061477</v>
      </c>
      <c r="BJ107" s="23">
        <v>15946.938492778041</v>
      </c>
      <c r="BK107" s="23">
        <v>2629.4716351260267</v>
      </c>
      <c r="BL107" s="23">
        <v>11808.407066726732</v>
      </c>
      <c r="BM107" s="23">
        <v>8695.125171096548</v>
      </c>
      <c r="BN107" s="23">
        <v>12932.861621965836</v>
      </c>
      <c r="BO107" s="23">
        <v>7528.5574932867003</v>
      </c>
      <c r="BP107" s="23">
        <v>24691.209410506246</v>
      </c>
      <c r="BQ107" s="23">
        <v>4225.0204044595794</v>
      </c>
      <c r="BR107" s="23">
        <v>4169.0204910012617</v>
      </c>
      <c r="BS107" s="23">
        <v>0</v>
      </c>
      <c r="BT107" s="64">
        <v>2486102.4333285121</v>
      </c>
      <c r="BU107" s="23">
        <v>196923.55949953262</v>
      </c>
      <c r="BV107" s="23">
        <v>0</v>
      </c>
      <c r="BW107" s="23">
        <v>0</v>
      </c>
      <c r="BX107" s="23">
        <v>0</v>
      </c>
      <c r="BY107" s="23">
        <v>0</v>
      </c>
      <c r="BZ107" s="23">
        <v>0</v>
      </c>
      <c r="CA107" s="23">
        <v>0</v>
      </c>
      <c r="CB107" s="23">
        <v>0</v>
      </c>
      <c r="CC107" s="23">
        <v>0</v>
      </c>
      <c r="CD107" s="23">
        <v>0</v>
      </c>
      <c r="CE107" s="23">
        <v>0</v>
      </c>
      <c r="CF107" s="23">
        <v>0</v>
      </c>
      <c r="CG107" s="23">
        <v>0</v>
      </c>
      <c r="CH107" s="23">
        <v>0</v>
      </c>
      <c r="CI107" s="23">
        <v>359383.49866212188</v>
      </c>
      <c r="CJ107" s="34">
        <f t="shared" ref="CJ107:CJ138" si="4">SUM(BT107:CI107)</f>
        <v>3042409.4914901666</v>
      </c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  <c r="EH107" s="23"/>
      <c r="EI107" s="23"/>
      <c r="EJ107" s="23"/>
      <c r="EK107" s="23"/>
      <c r="EL107" s="23"/>
      <c r="EM107" s="23"/>
      <c r="EN107" s="23"/>
      <c r="EO107" s="23"/>
      <c r="EP107" s="23"/>
      <c r="EQ107" s="23"/>
      <c r="ER107" s="23"/>
      <c r="ES107" s="23"/>
      <c r="ET107" s="23"/>
      <c r="EU107" s="23"/>
      <c r="EV107" s="23"/>
      <c r="EW107" s="23"/>
      <c r="EX107" s="23"/>
      <c r="EY107" s="23"/>
      <c r="EZ107" s="23"/>
      <c r="FA107" s="23"/>
      <c r="FB107" s="23"/>
      <c r="FC107" s="23"/>
      <c r="FD107" s="23"/>
      <c r="FE107" s="23"/>
      <c r="FF107" s="23"/>
      <c r="FG107" s="23"/>
      <c r="FH107" s="23"/>
      <c r="FI107" s="23"/>
      <c r="FJ107" s="23"/>
      <c r="FK107" s="23"/>
      <c r="FL107" s="23"/>
      <c r="FM107" s="23"/>
      <c r="FN107" s="23"/>
      <c r="FO107" s="23"/>
      <c r="FP107" s="23"/>
      <c r="FQ107" s="23"/>
      <c r="FR107" s="23"/>
      <c r="FS107" s="23"/>
      <c r="FT107" s="23"/>
      <c r="FU107" s="23"/>
      <c r="FV107" s="23"/>
      <c r="FW107" s="23"/>
      <c r="FX107" s="23"/>
    </row>
    <row r="108" spans="1:180" x14ac:dyDescent="0.2">
      <c r="A108" s="1" t="s">
        <v>130</v>
      </c>
      <c r="B108" s="23" t="s">
        <v>131</v>
      </c>
      <c r="C108" s="23">
        <v>0.69999233558738272</v>
      </c>
      <c r="D108" s="23">
        <v>0</v>
      </c>
      <c r="E108" s="23">
        <v>0</v>
      </c>
      <c r="F108" s="23">
        <v>0.86757339376288756</v>
      </c>
      <c r="G108" s="23">
        <v>23006.105718011157</v>
      </c>
      <c r="H108" s="23">
        <v>4316.4872303443235</v>
      </c>
      <c r="I108" s="23">
        <v>1500.8494451454067</v>
      </c>
      <c r="J108" s="23">
        <v>8467.8527065980779</v>
      </c>
      <c r="K108" s="23">
        <v>2731.6321342621191</v>
      </c>
      <c r="L108" s="23">
        <v>426.45012507500007</v>
      </c>
      <c r="M108" s="23">
        <v>9710.435219670615</v>
      </c>
      <c r="N108" s="23">
        <v>13343.368988236623</v>
      </c>
      <c r="O108" s="23">
        <v>8585.1598538960425</v>
      </c>
      <c r="P108" s="23">
        <v>1181.182980439715</v>
      </c>
      <c r="Q108" s="23">
        <v>406.21179138499059</v>
      </c>
      <c r="R108" s="23">
        <v>7425.9351769335553</v>
      </c>
      <c r="S108" s="23">
        <v>5785.6412179117187</v>
      </c>
      <c r="T108" s="23">
        <v>5469.8036116593585</v>
      </c>
      <c r="U108" s="23">
        <v>25374.903451544829</v>
      </c>
      <c r="V108" s="23">
        <v>1201.6560075030411</v>
      </c>
      <c r="W108" s="23">
        <v>813.24033834444219</v>
      </c>
      <c r="X108" s="23">
        <v>5425.4474042899528</v>
      </c>
      <c r="Y108" s="23">
        <v>2479.5413434904481</v>
      </c>
      <c r="Z108" s="23">
        <v>0</v>
      </c>
      <c r="AA108" s="23">
        <v>0</v>
      </c>
      <c r="AB108" s="23">
        <v>1591.28735923266</v>
      </c>
      <c r="AC108" s="23">
        <v>47486.813128140944</v>
      </c>
      <c r="AD108" s="23">
        <v>32498.973755920397</v>
      </c>
      <c r="AE108" s="23">
        <v>402739.50140300003</v>
      </c>
      <c r="AF108" s="23">
        <v>38232.880568884197</v>
      </c>
      <c r="AG108" s="23">
        <v>30237.260807926559</v>
      </c>
      <c r="AH108" s="23">
        <v>9466.6191962176199</v>
      </c>
      <c r="AI108" s="23">
        <v>8785.3338693784444</v>
      </c>
      <c r="AJ108" s="23">
        <v>149.82420604705572</v>
      </c>
      <c r="AK108" s="23">
        <v>1668.3045777283041</v>
      </c>
      <c r="AL108" s="23">
        <v>3.1236668375337637</v>
      </c>
      <c r="AM108" s="23">
        <v>8183.0739785222322</v>
      </c>
      <c r="AN108" s="23">
        <v>24.028781074941943</v>
      </c>
      <c r="AO108" s="23">
        <v>16334.752946644008</v>
      </c>
      <c r="AP108" s="23">
        <v>22.686051608460964</v>
      </c>
      <c r="AQ108" s="23">
        <v>11.321143966578413</v>
      </c>
      <c r="AR108" s="23">
        <v>0.8565145543562549</v>
      </c>
      <c r="AS108" s="23">
        <v>5.47154506485131</v>
      </c>
      <c r="AT108" s="23">
        <v>6.9338252518391763E-2</v>
      </c>
      <c r="AU108" s="23">
        <v>1.9493162105721074</v>
      </c>
      <c r="AV108" s="23">
        <v>0.10507347965662002</v>
      </c>
      <c r="AW108" s="23">
        <v>7.3273183882237289E-2</v>
      </c>
      <c r="AX108" s="23">
        <v>28.164357942319683</v>
      </c>
      <c r="AY108" s="23">
        <v>5.9266494631078404</v>
      </c>
      <c r="AZ108" s="23">
        <v>1.1864005242710665</v>
      </c>
      <c r="BA108" s="23">
        <v>0</v>
      </c>
      <c r="BB108" s="23">
        <v>19.327463422076235</v>
      </c>
      <c r="BC108" s="23">
        <v>18.058843438634614</v>
      </c>
      <c r="BD108" s="23">
        <v>0.52966493111640134</v>
      </c>
      <c r="BE108" s="23">
        <v>4.7313338716252753</v>
      </c>
      <c r="BF108" s="23">
        <v>0</v>
      </c>
      <c r="BG108" s="23">
        <v>65.109128212540426</v>
      </c>
      <c r="BH108" s="23">
        <v>5488.2845595903436</v>
      </c>
      <c r="BI108" s="23">
        <v>557.65653096390452</v>
      </c>
      <c r="BJ108" s="23">
        <v>555.48749174939178</v>
      </c>
      <c r="BK108" s="23">
        <v>0</v>
      </c>
      <c r="BL108" s="23">
        <v>0</v>
      </c>
      <c r="BM108" s="23">
        <v>0</v>
      </c>
      <c r="BN108" s="23">
        <v>110.89237999760979</v>
      </c>
      <c r="BO108" s="23">
        <v>7.463066211892377</v>
      </c>
      <c r="BP108" s="23">
        <v>0.41501121611330244</v>
      </c>
      <c r="BQ108" s="23">
        <v>2502.7581036616957</v>
      </c>
      <c r="BR108" s="23">
        <v>0</v>
      </c>
      <c r="BS108" s="23">
        <v>0</v>
      </c>
      <c r="BT108" s="64">
        <v>734463.77379754325</v>
      </c>
      <c r="BU108" s="23">
        <v>120317.39001399348</v>
      </c>
      <c r="BV108" s="23">
        <v>0</v>
      </c>
      <c r="BW108" s="23">
        <v>0</v>
      </c>
      <c r="BX108" s="23">
        <v>0</v>
      </c>
      <c r="BY108" s="23">
        <v>0</v>
      </c>
      <c r="BZ108" s="23">
        <v>0</v>
      </c>
      <c r="CA108" s="23">
        <v>0</v>
      </c>
      <c r="CB108" s="23">
        <v>0</v>
      </c>
      <c r="CC108" s="23">
        <v>0</v>
      </c>
      <c r="CD108" s="23">
        <v>0</v>
      </c>
      <c r="CE108" s="23">
        <v>0</v>
      </c>
      <c r="CF108" s="23">
        <v>0</v>
      </c>
      <c r="CG108" s="23">
        <v>0</v>
      </c>
      <c r="CH108" s="23">
        <v>0</v>
      </c>
      <c r="CI108" s="23">
        <v>0</v>
      </c>
      <c r="CJ108" s="34">
        <f t="shared" si="4"/>
        <v>854781.16381153674</v>
      </c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  <c r="EH108" s="23"/>
      <c r="EI108" s="23"/>
      <c r="EJ108" s="23"/>
      <c r="EK108" s="23"/>
      <c r="EL108" s="23"/>
      <c r="EM108" s="23"/>
      <c r="EN108" s="23"/>
      <c r="EO108" s="23"/>
      <c r="EP108" s="23"/>
      <c r="EQ108" s="23"/>
      <c r="ER108" s="23"/>
      <c r="ES108" s="23"/>
      <c r="ET108" s="23"/>
      <c r="EU108" s="23"/>
      <c r="EV108" s="23"/>
      <c r="EW108" s="23"/>
      <c r="EX108" s="23"/>
      <c r="EY108" s="23"/>
      <c r="EZ108" s="23"/>
      <c r="FA108" s="23"/>
      <c r="FB108" s="23"/>
      <c r="FC108" s="23"/>
      <c r="FD108" s="23"/>
      <c r="FE108" s="23"/>
      <c r="FF108" s="23"/>
      <c r="FG108" s="23"/>
      <c r="FH108" s="23"/>
      <c r="FI108" s="23"/>
      <c r="FJ108" s="23"/>
      <c r="FK108" s="23"/>
      <c r="FL108" s="23"/>
      <c r="FM108" s="23"/>
      <c r="FN108" s="23"/>
      <c r="FO108" s="23"/>
      <c r="FP108" s="23"/>
      <c r="FQ108" s="23"/>
      <c r="FR108" s="23"/>
      <c r="FS108" s="23"/>
      <c r="FT108" s="23"/>
      <c r="FU108" s="23"/>
      <c r="FV108" s="23"/>
      <c r="FW108" s="23"/>
      <c r="FX108" s="23"/>
    </row>
    <row r="109" spans="1:180" x14ac:dyDescent="0.2">
      <c r="A109" s="1" t="s">
        <v>132</v>
      </c>
      <c r="B109" s="23" t="s">
        <v>133</v>
      </c>
      <c r="C109" s="23">
        <v>3524.5826291609628</v>
      </c>
      <c r="D109" s="23">
        <v>170.38017249558985</v>
      </c>
      <c r="E109" s="23">
        <v>283.72109142288559</v>
      </c>
      <c r="F109" s="23">
        <v>145.40731369937151</v>
      </c>
      <c r="G109" s="23">
        <v>7399.2302341153336</v>
      </c>
      <c r="H109" s="23">
        <v>710.82942581315672</v>
      </c>
      <c r="I109" s="23">
        <v>1000.2458233566875</v>
      </c>
      <c r="J109" s="23">
        <v>674.46165637252057</v>
      </c>
      <c r="K109" s="23">
        <v>3553.8025862302361</v>
      </c>
      <c r="L109" s="23">
        <v>771.54722854674105</v>
      </c>
      <c r="M109" s="23">
        <v>2512.8133483880547</v>
      </c>
      <c r="N109" s="23">
        <v>3841.5048012838165</v>
      </c>
      <c r="O109" s="23">
        <v>1024.4285996184333</v>
      </c>
      <c r="P109" s="23">
        <v>1456.180910482175</v>
      </c>
      <c r="Q109" s="23">
        <v>184.78305710426582</v>
      </c>
      <c r="R109" s="23">
        <v>1599.9094053227691</v>
      </c>
      <c r="S109" s="23">
        <v>1226.2826442331566</v>
      </c>
      <c r="T109" s="23">
        <v>881.55676083240883</v>
      </c>
      <c r="U109" s="23">
        <v>4366.3528969491854</v>
      </c>
      <c r="V109" s="23">
        <v>275.78036251189303</v>
      </c>
      <c r="W109" s="23">
        <v>348.73445809261807</v>
      </c>
      <c r="X109" s="23">
        <v>2337.4258526045505</v>
      </c>
      <c r="Y109" s="23">
        <v>513.66789003638098</v>
      </c>
      <c r="Z109" s="23">
        <v>3329.5410779841573</v>
      </c>
      <c r="AA109" s="23">
        <v>7308.2075409014042</v>
      </c>
      <c r="AB109" s="23">
        <v>12439.748350045931</v>
      </c>
      <c r="AC109" s="23">
        <v>10422.915857849404</v>
      </c>
      <c r="AD109" s="23">
        <v>10563.907814092152</v>
      </c>
      <c r="AE109" s="23">
        <v>94119.662924209173</v>
      </c>
      <c r="AF109" s="23">
        <v>32764.771923043703</v>
      </c>
      <c r="AG109" s="23">
        <v>15742.619030353066</v>
      </c>
      <c r="AH109" s="23">
        <v>2468.3957568820083</v>
      </c>
      <c r="AI109" s="23">
        <v>7288.5805348927915</v>
      </c>
      <c r="AJ109" s="23">
        <v>29113.175036972007</v>
      </c>
      <c r="AK109" s="23">
        <v>193626.47641020679</v>
      </c>
      <c r="AL109" s="23">
        <v>8028.0350159543359</v>
      </c>
      <c r="AM109" s="23">
        <v>47503.312670284809</v>
      </c>
      <c r="AN109" s="23">
        <v>7576.3585573899536</v>
      </c>
      <c r="AO109" s="23">
        <v>6125.2538653643778</v>
      </c>
      <c r="AP109" s="23">
        <v>48650.627100649333</v>
      </c>
      <c r="AQ109" s="23">
        <v>45868.650274253909</v>
      </c>
      <c r="AR109" s="23">
        <v>4062.7858751941426</v>
      </c>
      <c r="AS109" s="23">
        <v>5746.4706740163792</v>
      </c>
      <c r="AT109" s="23">
        <v>5727.3974565017925</v>
      </c>
      <c r="AU109" s="23">
        <v>27982.274130621925</v>
      </c>
      <c r="AV109" s="23">
        <v>2545.7810542334882</v>
      </c>
      <c r="AW109" s="23">
        <v>3239.866075474547</v>
      </c>
      <c r="AX109" s="23">
        <v>25859.322809609374</v>
      </c>
      <c r="AY109" s="23">
        <v>51018.522129407938</v>
      </c>
      <c r="AZ109" s="23">
        <v>7768.2811920362165</v>
      </c>
      <c r="BA109" s="23">
        <v>1974.6736754093865</v>
      </c>
      <c r="BB109" s="23">
        <v>4987.2192686760482</v>
      </c>
      <c r="BC109" s="23">
        <v>15206.223106492034</v>
      </c>
      <c r="BD109" s="23">
        <v>18510.922699956074</v>
      </c>
      <c r="BE109" s="23">
        <v>3291.4100095132344</v>
      </c>
      <c r="BF109" s="23">
        <v>875.20826067539247</v>
      </c>
      <c r="BG109" s="23">
        <v>17853.03804788542</v>
      </c>
      <c r="BH109" s="23">
        <v>102644.93602774326</v>
      </c>
      <c r="BI109" s="23">
        <v>5918.1921749456133</v>
      </c>
      <c r="BJ109" s="23">
        <v>54473.267831502155</v>
      </c>
      <c r="BK109" s="23">
        <v>4253.0476904539</v>
      </c>
      <c r="BL109" s="23">
        <v>35316.533703436893</v>
      </c>
      <c r="BM109" s="23">
        <v>44980.143055170287</v>
      </c>
      <c r="BN109" s="23">
        <v>6537.4865542999714</v>
      </c>
      <c r="BO109" s="23">
        <v>4315.2499821016609</v>
      </c>
      <c r="BP109" s="23">
        <v>10323.750024811257</v>
      </c>
      <c r="BQ109" s="23">
        <v>4262.2747690945826</v>
      </c>
      <c r="BR109" s="23">
        <v>3289.0662525411526</v>
      </c>
      <c r="BS109" s="23">
        <v>0</v>
      </c>
      <c r="BT109" s="64">
        <v>1094707.2134218067</v>
      </c>
      <c r="BU109" s="23">
        <v>52956.192503420447</v>
      </c>
      <c r="BV109" s="23">
        <v>0</v>
      </c>
      <c r="BW109" s="23">
        <v>0</v>
      </c>
      <c r="BX109" s="23">
        <v>0</v>
      </c>
      <c r="BY109" s="23">
        <v>0</v>
      </c>
      <c r="BZ109" s="23">
        <v>0</v>
      </c>
      <c r="CA109" s="23">
        <v>0</v>
      </c>
      <c r="CB109" s="23">
        <v>0</v>
      </c>
      <c r="CC109" s="23">
        <v>0</v>
      </c>
      <c r="CD109" s="23">
        <v>0</v>
      </c>
      <c r="CE109" s="23">
        <v>0</v>
      </c>
      <c r="CF109" s="23">
        <v>0</v>
      </c>
      <c r="CG109" s="23">
        <v>0</v>
      </c>
      <c r="CH109" s="23">
        <v>0</v>
      </c>
      <c r="CI109" s="23">
        <v>0</v>
      </c>
      <c r="CJ109" s="34">
        <f t="shared" si="4"/>
        <v>1147663.4059252271</v>
      </c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  <c r="EH109" s="23"/>
      <c r="EI109" s="23"/>
      <c r="EJ109" s="23"/>
      <c r="EK109" s="23"/>
      <c r="EL109" s="23"/>
      <c r="EM109" s="23"/>
      <c r="EN109" s="23"/>
      <c r="EO109" s="23"/>
      <c r="EP109" s="23"/>
      <c r="EQ109" s="23"/>
      <c r="ER109" s="23"/>
      <c r="ES109" s="23"/>
      <c r="ET109" s="23"/>
      <c r="EU109" s="23"/>
      <c r="EV109" s="23"/>
      <c r="EW109" s="23"/>
      <c r="EX109" s="23"/>
      <c r="EY109" s="23"/>
      <c r="EZ109" s="23"/>
      <c r="FA109" s="23"/>
      <c r="FB109" s="23"/>
      <c r="FC109" s="23"/>
      <c r="FD109" s="23"/>
      <c r="FE109" s="23"/>
      <c r="FF109" s="23"/>
      <c r="FG109" s="23"/>
      <c r="FH109" s="23"/>
      <c r="FI109" s="23"/>
      <c r="FJ109" s="23"/>
      <c r="FK109" s="23"/>
      <c r="FL109" s="23"/>
      <c r="FM109" s="23"/>
      <c r="FN109" s="23"/>
      <c r="FO109" s="23"/>
      <c r="FP109" s="23"/>
      <c r="FQ109" s="23"/>
      <c r="FR109" s="23"/>
      <c r="FS109" s="23"/>
      <c r="FT109" s="23"/>
      <c r="FU109" s="23"/>
      <c r="FV109" s="23"/>
      <c r="FW109" s="23"/>
      <c r="FX109" s="23"/>
    </row>
    <row r="110" spans="1:180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>
        <v>0</v>
      </c>
      <c r="AU110" s="23">
        <v>0</v>
      </c>
      <c r="AV110" s="23">
        <v>0</v>
      </c>
      <c r="AW110" s="23">
        <v>0</v>
      </c>
      <c r="AX110" s="23">
        <v>0</v>
      </c>
      <c r="AY110" s="23">
        <v>0</v>
      </c>
      <c r="AZ110" s="23">
        <v>0</v>
      </c>
      <c r="BA110" s="23">
        <v>0</v>
      </c>
      <c r="BB110" s="23">
        <v>0</v>
      </c>
      <c r="BC110" s="23">
        <v>0</v>
      </c>
      <c r="BD110" s="23">
        <v>0</v>
      </c>
      <c r="BE110" s="23">
        <v>0</v>
      </c>
      <c r="BF110" s="23">
        <v>0</v>
      </c>
      <c r="BG110" s="23">
        <v>0</v>
      </c>
      <c r="BH110" s="23">
        <v>0</v>
      </c>
      <c r="BI110" s="23">
        <v>0</v>
      </c>
      <c r="BJ110" s="23">
        <v>0</v>
      </c>
      <c r="BK110" s="23">
        <v>0</v>
      </c>
      <c r="BL110" s="23">
        <v>0</v>
      </c>
      <c r="BM110" s="23">
        <v>0</v>
      </c>
      <c r="BN110" s="23">
        <v>0</v>
      </c>
      <c r="BO110" s="23">
        <v>0</v>
      </c>
      <c r="BP110" s="23">
        <v>0</v>
      </c>
      <c r="BQ110" s="23">
        <v>0</v>
      </c>
      <c r="BR110" s="23">
        <v>0</v>
      </c>
      <c r="BS110" s="23">
        <v>0</v>
      </c>
      <c r="BT110" s="64">
        <v>0</v>
      </c>
      <c r="BU110" s="23">
        <v>0</v>
      </c>
      <c r="BV110" s="23">
        <v>0</v>
      </c>
      <c r="BW110" s="23">
        <v>0</v>
      </c>
      <c r="BX110" s="23">
        <v>0</v>
      </c>
      <c r="BY110" s="23">
        <v>0</v>
      </c>
      <c r="BZ110" s="23">
        <v>0</v>
      </c>
      <c r="CA110" s="23">
        <v>0</v>
      </c>
      <c r="CB110" s="23">
        <v>0</v>
      </c>
      <c r="CC110" s="23">
        <v>0</v>
      </c>
      <c r="CD110" s="23">
        <v>0</v>
      </c>
      <c r="CE110" s="23">
        <v>0</v>
      </c>
      <c r="CF110" s="23">
        <v>0</v>
      </c>
      <c r="CG110" s="23">
        <v>0</v>
      </c>
      <c r="CH110" s="23">
        <v>0</v>
      </c>
      <c r="CI110" s="23">
        <v>0</v>
      </c>
      <c r="CJ110" s="34">
        <f t="shared" si="4"/>
        <v>0</v>
      </c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  <c r="EH110" s="23"/>
      <c r="EI110" s="23"/>
      <c r="EJ110" s="23"/>
      <c r="EK110" s="23"/>
      <c r="EL110" s="23"/>
      <c r="EM110" s="23"/>
      <c r="EN110" s="23"/>
      <c r="EO110" s="23"/>
      <c r="EP110" s="23"/>
      <c r="EQ110" s="23"/>
      <c r="ER110" s="23"/>
      <c r="ES110" s="23"/>
      <c r="ET110" s="23"/>
      <c r="EU110" s="23"/>
      <c r="EV110" s="23"/>
      <c r="EW110" s="23"/>
      <c r="EX110" s="23"/>
      <c r="EY110" s="23"/>
      <c r="EZ110" s="23"/>
      <c r="FA110" s="23"/>
      <c r="FB110" s="23"/>
      <c r="FC110" s="23"/>
      <c r="FD110" s="23"/>
      <c r="FE110" s="23"/>
      <c r="FF110" s="23"/>
      <c r="FG110" s="23"/>
      <c r="FH110" s="23"/>
      <c r="FI110" s="23"/>
      <c r="FJ110" s="23"/>
      <c r="FK110" s="23"/>
      <c r="FL110" s="23"/>
      <c r="FM110" s="23"/>
      <c r="FN110" s="23"/>
      <c r="FO110" s="23"/>
      <c r="FP110" s="23"/>
      <c r="FQ110" s="23"/>
      <c r="FR110" s="23"/>
      <c r="FS110" s="23"/>
      <c r="FT110" s="23"/>
      <c r="FU110" s="23"/>
      <c r="FV110" s="23"/>
      <c r="FW110" s="23"/>
      <c r="FX110" s="23"/>
    </row>
    <row r="111" spans="1:180" x14ac:dyDescent="0.2">
      <c r="A111" s="1" t="s">
        <v>136</v>
      </c>
      <c r="B111" s="23" t="s">
        <v>137</v>
      </c>
      <c r="C111" s="23">
        <v>1570.7396136741299</v>
      </c>
      <c r="D111" s="23">
        <v>122.68174007804186</v>
      </c>
      <c r="E111" s="23">
        <v>125.53272282948761</v>
      </c>
      <c r="F111" s="23">
        <v>714.41529198128569</v>
      </c>
      <c r="G111" s="23">
        <v>15336.312468928694</v>
      </c>
      <c r="H111" s="23">
        <v>2209.9079714237373</v>
      </c>
      <c r="I111" s="23">
        <v>2812.6909543258903</v>
      </c>
      <c r="J111" s="23">
        <v>9912.3225123085595</v>
      </c>
      <c r="K111" s="23">
        <v>64196.682243909672</v>
      </c>
      <c r="L111" s="23">
        <v>177.26261478538623</v>
      </c>
      <c r="M111" s="23">
        <v>6154.5870838828951</v>
      </c>
      <c r="N111" s="23">
        <v>19782.328536887213</v>
      </c>
      <c r="O111" s="23">
        <v>6059.4402840760285</v>
      </c>
      <c r="P111" s="23">
        <v>5002.1692183892146</v>
      </c>
      <c r="Q111" s="23">
        <v>637.47026745137703</v>
      </c>
      <c r="R111" s="23">
        <v>5401.9519763029402</v>
      </c>
      <c r="S111" s="23">
        <v>15705.01113721973</v>
      </c>
      <c r="T111" s="23">
        <v>4378.883987852766</v>
      </c>
      <c r="U111" s="23">
        <v>19308.211198500456</v>
      </c>
      <c r="V111" s="23">
        <v>1389.8373776506169</v>
      </c>
      <c r="W111" s="23">
        <v>772.66629530818716</v>
      </c>
      <c r="X111" s="23">
        <v>8151.9108162830553</v>
      </c>
      <c r="Y111" s="23">
        <v>2002.2605268612581</v>
      </c>
      <c r="Z111" s="23">
        <v>2473.9797659625528</v>
      </c>
      <c r="AA111" s="23">
        <v>592.65030078095106</v>
      </c>
      <c r="AB111" s="23">
        <v>5302.942121473463</v>
      </c>
      <c r="AC111" s="23">
        <v>4954.5583012946581</v>
      </c>
      <c r="AD111" s="23">
        <v>4128.9772618880152</v>
      </c>
      <c r="AE111" s="23">
        <v>32364.614311930774</v>
      </c>
      <c r="AF111" s="23">
        <v>18259.779076463696</v>
      </c>
      <c r="AG111" s="23">
        <v>4230.3050701465345</v>
      </c>
      <c r="AH111" s="23">
        <v>1104.7231937861568</v>
      </c>
      <c r="AI111" s="23">
        <v>1434.9119377515776</v>
      </c>
      <c r="AJ111" s="23">
        <v>3616.3929183931327</v>
      </c>
      <c r="AK111" s="23">
        <v>5510.800555338441</v>
      </c>
      <c r="AL111" s="23">
        <v>2507.5965958940465</v>
      </c>
      <c r="AM111" s="23">
        <v>16169.589845306909</v>
      </c>
      <c r="AN111" s="23">
        <v>6321.8038892234808</v>
      </c>
      <c r="AO111" s="23">
        <v>54246.557073673393</v>
      </c>
      <c r="AP111" s="23">
        <v>105196.32301708685</v>
      </c>
      <c r="AQ111" s="23">
        <v>20920.062995949032</v>
      </c>
      <c r="AR111" s="23">
        <v>3078.0329096355977</v>
      </c>
      <c r="AS111" s="23">
        <v>6552.0638939454202</v>
      </c>
      <c r="AT111" s="23">
        <v>3564.2898668326625</v>
      </c>
      <c r="AU111" s="23">
        <v>1594.6656626609742</v>
      </c>
      <c r="AV111" s="23">
        <v>213.80192758685354</v>
      </c>
      <c r="AW111" s="23">
        <v>258.84812317054696</v>
      </c>
      <c r="AX111" s="23">
        <v>15824.477027609882</v>
      </c>
      <c r="AY111" s="23">
        <v>49973.836864158795</v>
      </c>
      <c r="AZ111" s="23">
        <v>14420.95011795227</v>
      </c>
      <c r="BA111" s="23">
        <v>4048.4844650797527</v>
      </c>
      <c r="BB111" s="23">
        <v>30644.119650974535</v>
      </c>
      <c r="BC111" s="23">
        <v>6538.2967015039749</v>
      </c>
      <c r="BD111" s="23">
        <v>6716.0932489673978</v>
      </c>
      <c r="BE111" s="23">
        <v>2071.1551855585931</v>
      </c>
      <c r="BF111" s="23">
        <v>427.06901958035735</v>
      </c>
      <c r="BG111" s="23">
        <v>9489.0994264839555</v>
      </c>
      <c r="BH111" s="23">
        <v>39506.049465380507</v>
      </c>
      <c r="BI111" s="23">
        <v>846.68980315119666</v>
      </c>
      <c r="BJ111" s="23">
        <v>48024.240996273475</v>
      </c>
      <c r="BK111" s="23">
        <v>876.19458170626785</v>
      </c>
      <c r="BL111" s="23">
        <v>8232.0340543522543</v>
      </c>
      <c r="BM111" s="23">
        <v>10431.333136298947</v>
      </c>
      <c r="BN111" s="23">
        <v>10721.0824118006</v>
      </c>
      <c r="BO111" s="23">
        <v>4892.0254993968965</v>
      </c>
      <c r="BP111" s="23">
        <v>14445.872042511421</v>
      </c>
      <c r="BQ111" s="23">
        <v>2712.2806782912489</v>
      </c>
      <c r="BR111" s="23">
        <v>1526.9827120016666</v>
      </c>
      <c r="BS111" s="23">
        <v>0</v>
      </c>
      <c r="BT111" s="64">
        <v>778891.9145461201</v>
      </c>
      <c r="BU111" s="23">
        <v>1088261.5265611631</v>
      </c>
      <c r="BV111" s="23">
        <v>0</v>
      </c>
      <c r="BW111" s="23">
        <v>1709.0583831825943</v>
      </c>
      <c r="BX111" s="23">
        <v>0</v>
      </c>
      <c r="BY111" s="23">
        <v>0</v>
      </c>
      <c r="BZ111" s="23">
        <v>0</v>
      </c>
      <c r="CA111" s="23">
        <v>0</v>
      </c>
      <c r="CB111" s="23">
        <v>0</v>
      </c>
      <c r="CC111" s="23">
        <v>0</v>
      </c>
      <c r="CD111" s="23">
        <v>49446.788600200933</v>
      </c>
      <c r="CE111" s="23">
        <v>0</v>
      </c>
      <c r="CF111" s="23">
        <v>1360553.6069423703</v>
      </c>
      <c r="CG111" s="23">
        <v>0</v>
      </c>
      <c r="CH111" s="23">
        <v>-6217.7111683497451</v>
      </c>
      <c r="CI111" s="23">
        <v>383710.46431454516</v>
      </c>
      <c r="CJ111" s="34">
        <f t="shared" si="4"/>
        <v>3656355.6481792326</v>
      </c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  <c r="EH111" s="23"/>
      <c r="EI111" s="23"/>
      <c r="EJ111" s="23"/>
      <c r="EK111" s="23"/>
      <c r="EL111" s="23"/>
      <c r="EM111" s="23"/>
      <c r="EN111" s="23"/>
      <c r="EO111" s="23"/>
      <c r="EP111" s="23"/>
      <c r="EQ111" s="23"/>
      <c r="ER111" s="23"/>
      <c r="ES111" s="23"/>
      <c r="ET111" s="23"/>
      <c r="EU111" s="23"/>
      <c r="EV111" s="23"/>
      <c r="EW111" s="23"/>
      <c r="EX111" s="23"/>
      <c r="EY111" s="23"/>
      <c r="EZ111" s="23"/>
      <c r="FA111" s="23"/>
      <c r="FB111" s="23"/>
      <c r="FC111" s="23"/>
      <c r="FD111" s="23"/>
      <c r="FE111" s="23"/>
      <c r="FF111" s="23"/>
      <c r="FG111" s="23"/>
      <c r="FH111" s="23"/>
      <c r="FI111" s="23"/>
      <c r="FJ111" s="23"/>
      <c r="FK111" s="23"/>
      <c r="FL111" s="23"/>
      <c r="FM111" s="23"/>
      <c r="FN111" s="23"/>
      <c r="FO111" s="23"/>
      <c r="FP111" s="23"/>
      <c r="FQ111" s="23"/>
      <c r="FR111" s="23"/>
      <c r="FS111" s="23"/>
      <c r="FT111" s="23"/>
      <c r="FU111" s="23"/>
      <c r="FV111" s="23"/>
      <c r="FW111" s="23"/>
      <c r="FX111" s="23"/>
    </row>
    <row r="112" spans="1:180" x14ac:dyDescent="0.2">
      <c r="A112" s="1" t="s">
        <v>138</v>
      </c>
      <c r="B112" s="23" t="s">
        <v>139</v>
      </c>
      <c r="C112" s="23">
        <v>114.26239202296888</v>
      </c>
      <c r="D112" s="23">
        <v>3.733817130154911</v>
      </c>
      <c r="E112" s="23">
        <v>337.01336110534493</v>
      </c>
      <c r="F112" s="23">
        <v>53.319911740042372</v>
      </c>
      <c r="G112" s="23">
        <v>1665.8616837103559</v>
      </c>
      <c r="H112" s="23">
        <v>69.128298823949507</v>
      </c>
      <c r="I112" s="23">
        <v>30.57764189085837</v>
      </c>
      <c r="J112" s="23">
        <v>276.28484135925248</v>
      </c>
      <c r="K112" s="23">
        <v>6561.1286656144111</v>
      </c>
      <c r="L112" s="23">
        <v>8.9775371549501202</v>
      </c>
      <c r="M112" s="23">
        <v>1143.2074850904737</v>
      </c>
      <c r="N112" s="23">
        <v>4816.969987821406</v>
      </c>
      <c r="O112" s="23">
        <v>814.34466511417611</v>
      </c>
      <c r="P112" s="23">
        <v>389.84615463022624</v>
      </c>
      <c r="Q112" s="23">
        <v>38.755879256268152</v>
      </c>
      <c r="R112" s="23">
        <v>509.13797411119816</v>
      </c>
      <c r="S112" s="23">
        <v>1128.1240742903494</v>
      </c>
      <c r="T112" s="23">
        <v>500.96106699078115</v>
      </c>
      <c r="U112" s="23">
        <v>2904.6762704970406</v>
      </c>
      <c r="V112" s="23">
        <v>158.81684994056948</v>
      </c>
      <c r="W112" s="23">
        <v>76.337374907650698</v>
      </c>
      <c r="X112" s="23">
        <v>1883.5442451573028</v>
      </c>
      <c r="Y112" s="23">
        <v>230.33406417829002</v>
      </c>
      <c r="Z112" s="23">
        <v>95.452243368169945</v>
      </c>
      <c r="AA112" s="23">
        <v>25.156345966502247</v>
      </c>
      <c r="AB112" s="23">
        <v>123.34087617416785</v>
      </c>
      <c r="AC112" s="23">
        <v>174.4485154675603</v>
      </c>
      <c r="AD112" s="23">
        <v>237.55983361234775</v>
      </c>
      <c r="AE112" s="23">
        <v>23098.852296606434</v>
      </c>
      <c r="AF112" s="23">
        <v>18355.88200422328</v>
      </c>
      <c r="AG112" s="23">
        <v>203.4789004057412</v>
      </c>
      <c r="AH112" s="23">
        <v>19.549694509474779</v>
      </c>
      <c r="AI112" s="23">
        <v>1408.8720745696689</v>
      </c>
      <c r="AJ112" s="23">
        <v>104.22347673934857</v>
      </c>
      <c r="AK112" s="23">
        <v>31.256156193022072</v>
      </c>
      <c r="AL112" s="23">
        <v>560.10595227688725</v>
      </c>
      <c r="AM112" s="23">
        <v>211.83747577228684</v>
      </c>
      <c r="AN112" s="23">
        <v>1108578.4190463605</v>
      </c>
      <c r="AO112" s="23">
        <v>90272.79014529087</v>
      </c>
      <c r="AP112" s="23">
        <v>2321.2464785621942</v>
      </c>
      <c r="AQ112" s="23">
        <v>1158.7793970879088</v>
      </c>
      <c r="AR112" s="23">
        <v>127.28989261034145</v>
      </c>
      <c r="AS112" s="23">
        <v>359.14510710761863</v>
      </c>
      <c r="AT112" s="23">
        <v>117.4604250357263</v>
      </c>
      <c r="AU112" s="23">
        <v>68.473976005710014</v>
      </c>
      <c r="AV112" s="23">
        <v>0.47078053627238897</v>
      </c>
      <c r="AW112" s="23">
        <v>1.7308525551521197</v>
      </c>
      <c r="AX112" s="23">
        <v>2880.9112365207457</v>
      </c>
      <c r="AY112" s="23">
        <v>1019.9704922059487</v>
      </c>
      <c r="AZ112" s="23">
        <v>275.5658139336831</v>
      </c>
      <c r="BA112" s="23">
        <v>17.763171818338918</v>
      </c>
      <c r="BB112" s="23">
        <v>6330.5379680602664</v>
      </c>
      <c r="BC112" s="23">
        <v>1258.668050000935</v>
      </c>
      <c r="BD112" s="23">
        <v>808.42769451221102</v>
      </c>
      <c r="BE112" s="23">
        <v>310.16835532018683</v>
      </c>
      <c r="BF112" s="23">
        <v>26.536664316414473</v>
      </c>
      <c r="BG112" s="23">
        <v>2201.3687709203286</v>
      </c>
      <c r="BH112" s="23">
        <v>1999.1165681066329</v>
      </c>
      <c r="BI112" s="23">
        <v>24.080985403717477</v>
      </c>
      <c r="BJ112" s="23">
        <v>70589.215936368113</v>
      </c>
      <c r="BK112" s="23">
        <v>4777.6472003624385</v>
      </c>
      <c r="BL112" s="23">
        <v>140.92683822539163</v>
      </c>
      <c r="BM112" s="23">
        <v>13816.003522179381</v>
      </c>
      <c r="BN112" s="23">
        <v>38577.701362780688</v>
      </c>
      <c r="BO112" s="23">
        <v>6943.9287940942204</v>
      </c>
      <c r="BP112" s="23">
        <v>987.62426512682362</v>
      </c>
      <c r="BQ112" s="23">
        <v>38.430649545494255</v>
      </c>
      <c r="BR112" s="23">
        <v>23.462975018875252</v>
      </c>
      <c r="BS112" s="23">
        <v>0</v>
      </c>
      <c r="BT112" s="64">
        <v>1424419.2235043969</v>
      </c>
      <c r="BU112" s="23">
        <v>44943.684218423936</v>
      </c>
      <c r="BV112" s="23">
        <v>0</v>
      </c>
      <c r="BW112" s="23">
        <v>0</v>
      </c>
      <c r="BX112" s="23">
        <v>0</v>
      </c>
      <c r="BY112" s="23">
        <v>0</v>
      </c>
      <c r="BZ112" s="23">
        <v>0</v>
      </c>
      <c r="CA112" s="23">
        <v>0</v>
      </c>
      <c r="CB112" s="23">
        <v>0</v>
      </c>
      <c r="CC112" s="23">
        <v>0</v>
      </c>
      <c r="CD112" s="23">
        <v>1520.11809694062</v>
      </c>
      <c r="CE112" s="23">
        <v>0</v>
      </c>
      <c r="CF112" s="23">
        <v>2844.3178590917964</v>
      </c>
      <c r="CG112" s="23">
        <v>0</v>
      </c>
      <c r="CH112" s="23">
        <v>-142.51024485369149</v>
      </c>
      <c r="CI112" s="23">
        <v>4175.4308371452144</v>
      </c>
      <c r="CJ112" s="34">
        <f t="shared" si="4"/>
        <v>1477760.2642711448</v>
      </c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  <c r="EH112" s="23"/>
      <c r="EI112" s="23"/>
      <c r="EJ112" s="23"/>
      <c r="EK112" s="23"/>
      <c r="EL112" s="23"/>
      <c r="EM112" s="23"/>
      <c r="EN112" s="23"/>
      <c r="EO112" s="23"/>
      <c r="EP112" s="23"/>
      <c r="EQ112" s="23"/>
      <c r="ER112" s="23"/>
      <c r="ES112" s="23"/>
      <c r="ET112" s="23"/>
      <c r="EU112" s="23"/>
      <c r="EV112" s="23"/>
      <c r="EW112" s="23"/>
      <c r="EX112" s="23"/>
      <c r="EY112" s="23"/>
      <c r="EZ112" s="23"/>
      <c r="FA112" s="23"/>
      <c r="FB112" s="23"/>
      <c r="FC112" s="23"/>
      <c r="FD112" s="23"/>
      <c r="FE112" s="23"/>
      <c r="FF112" s="23"/>
      <c r="FG112" s="23"/>
      <c r="FH112" s="23"/>
      <c r="FI112" s="23"/>
      <c r="FJ112" s="23"/>
      <c r="FK112" s="23"/>
      <c r="FL112" s="23"/>
      <c r="FM112" s="23"/>
      <c r="FN112" s="23"/>
      <c r="FO112" s="23"/>
      <c r="FP112" s="23"/>
      <c r="FQ112" s="23"/>
      <c r="FR112" s="23"/>
      <c r="FS112" s="23"/>
      <c r="FT112" s="23"/>
      <c r="FU112" s="23"/>
      <c r="FV112" s="23"/>
      <c r="FW112" s="23"/>
      <c r="FX112" s="23"/>
    </row>
    <row r="113" spans="1:180" x14ac:dyDescent="0.2">
      <c r="A113" s="1" t="s">
        <v>140</v>
      </c>
      <c r="B113" s="23" t="s">
        <v>141</v>
      </c>
      <c r="C113" s="23">
        <v>2651.950564321779</v>
      </c>
      <c r="D113" s="23">
        <v>133.40101066937135</v>
      </c>
      <c r="E113" s="23">
        <v>1718.6694138044877</v>
      </c>
      <c r="F113" s="23">
        <v>660.17583522681446</v>
      </c>
      <c r="G113" s="23">
        <v>12503.214214212756</v>
      </c>
      <c r="H113" s="23">
        <v>1851.3303963818221</v>
      </c>
      <c r="I113" s="23">
        <v>1903.2755075010459</v>
      </c>
      <c r="J113" s="23">
        <v>3211.4356658005217</v>
      </c>
      <c r="K113" s="23">
        <v>1906.595229774628</v>
      </c>
      <c r="L113" s="23">
        <v>399.64189554199908</v>
      </c>
      <c r="M113" s="23">
        <v>5787.4257992016774</v>
      </c>
      <c r="N113" s="23">
        <v>14556.512053029894</v>
      </c>
      <c r="O113" s="23">
        <v>2826.3815507409704</v>
      </c>
      <c r="P113" s="23">
        <v>4164.8143718739948</v>
      </c>
      <c r="Q113" s="23">
        <v>955.57181616435787</v>
      </c>
      <c r="R113" s="23">
        <v>5637.3427316724919</v>
      </c>
      <c r="S113" s="23">
        <v>6177.4294427349178</v>
      </c>
      <c r="T113" s="23">
        <v>4326.5589450229199</v>
      </c>
      <c r="U113" s="23">
        <v>18194.09386918239</v>
      </c>
      <c r="V113" s="23">
        <v>1037.1622934964803</v>
      </c>
      <c r="W113" s="23">
        <v>1732.0708498652191</v>
      </c>
      <c r="X113" s="23">
        <v>7133.7251200722822</v>
      </c>
      <c r="Y113" s="23">
        <v>2483.7610724829728</v>
      </c>
      <c r="Z113" s="23">
        <v>4062.7037698941103</v>
      </c>
      <c r="AA113" s="23">
        <v>3029.5492651884383</v>
      </c>
      <c r="AB113" s="23">
        <v>27694.180593715846</v>
      </c>
      <c r="AC113" s="23">
        <v>21377.007619898563</v>
      </c>
      <c r="AD113" s="23">
        <v>16257.409822318859</v>
      </c>
      <c r="AE113" s="23">
        <v>121691.32791660989</v>
      </c>
      <c r="AF113" s="23">
        <v>40939.111443756672</v>
      </c>
      <c r="AG113" s="23">
        <v>41966.456156250111</v>
      </c>
      <c r="AH113" s="23">
        <v>5345.4382474905387</v>
      </c>
      <c r="AI113" s="23">
        <v>17124.388090929599</v>
      </c>
      <c r="AJ113" s="23">
        <v>25560.141453840002</v>
      </c>
      <c r="AK113" s="23">
        <v>63275.920662292745</v>
      </c>
      <c r="AL113" s="23">
        <v>11808.154983467139</v>
      </c>
      <c r="AM113" s="23">
        <v>18581.453177323605</v>
      </c>
      <c r="AN113" s="23">
        <v>8996.3818306380781</v>
      </c>
      <c r="AO113" s="23">
        <v>591416.26889070543</v>
      </c>
      <c r="AP113" s="23">
        <v>143706.27642271991</v>
      </c>
      <c r="AQ113" s="23">
        <v>74890.261850198789</v>
      </c>
      <c r="AR113" s="23">
        <v>8100.0051901191064</v>
      </c>
      <c r="AS113" s="23">
        <v>9477.6565139260238</v>
      </c>
      <c r="AT113" s="23">
        <v>7891.3465418778424</v>
      </c>
      <c r="AU113" s="23">
        <v>14890.685116410477</v>
      </c>
      <c r="AV113" s="23">
        <v>1670.5154082118813</v>
      </c>
      <c r="AW113" s="23">
        <v>1648.1337456634358</v>
      </c>
      <c r="AX113" s="23">
        <v>63257.265198032939</v>
      </c>
      <c r="AY113" s="23">
        <v>143647.04768245714</v>
      </c>
      <c r="AZ113" s="23">
        <v>17348.499975347378</v>
      </c>
      <c r="BA113" s="23">
        <v>3615.1319370380661</v>
      </c>
      <c r="BB113" s="23">
        <v>25182.929114454277</v>
      </c>
      <c r="BC113" s="23">
        <v>29912.212690627628</v>
      </c>
      <c r="BD113" s="23">
        <v>55192.519857109102</v>
      </c>
      <c r="BE113" s="23">
        <v>7562.1498372109572</v>
      </c>
      <c r="BF113" s="23">
        <v>1659.3639126319204</v>
      </c>
      <c r="BG113" s="23">
        <v>56751.568948839405</v>
      </c>
      <c r="BH113" s="23">
        <v>104968.43846962615</v>
      </c>
      <c r="BI113" s="23">
        <v>5963.7408783256305</v>
      </c>
      <c r="BJ113" s="23">
        <v>73896.051545005845</v>
      </c>
      <c r="BK113" s="23">
        <v>6116.0967183605262</v>
      </c>
      <c r="BL113" s="23">
        <v>59026.447162666111</v>
      </c>
      <c r="BM113" s="23">
        <v>32112.428081078222</v>
      </c>
      <c r="BN113" s="23">
        <v>13610.32676056488</v>
      </c>
      <c r="BO113" s="23">
        <v>9835.2233839328437</v>
      </c>
      <c r="BP113" s="23">
        <v>20632.328260663417</v>
      </c>
      <c r="BQ113" s="23">
        <v>6331.9858225012549</v>
      </c>
      <c r="BR113" s="23">
        <v>7910.1791503365994</v>
      </c>
      <c r="BS113" s="23">
        <v>0</v>
      </c>
      <c r="BT113" s="64">
        <v>2127885.2497490328</v>
      </c>
      <c r="BU113" s="23">
        <v>1078875.9916061198</v>
      </c>
      <c r="BV113" s="23">
        <v>0</v>
      </c>
      <c r="BW113" s="23">
        <v>464.32753018473858</v>
      </c>
      <c r="BX113" s="23">
        <v>0</v>
      </c>
      <c r="BY113" s="23">
        <v>0</v>
      </c>
      <c r="BZ113" s="23">
        <v>0</v>
      </c>
      <c r="CA113" s="23">
        <v>0</v>
      </c>
      <c r="CB113" s="23">
        <v>0</v>
      </c>
      <c r="CC113" s="23">
        <v>0</v>
      </c>
      <c r="CD113" s="23">
        <v>1322.3583468613576</v>
      </c>
      <c r="CE113" s="23">
        <v>0</v>
      </c>
      <c r="CF113" s="23">
        <v>292385.40944581799</v>
      </c>
      <c r="CG113" s="23">
        <v>0</v>
      </c>
      <c r="CH113" s="23">
        <v>187.35620667220849</v>
      </c>
      <c r="CI113" s="23">
        <v>57238.759439332083</v>
      </c>
      <c r="CJ113" s="34">
        <f t="shared" si="4"/>
        <v>3558359.4523240211</v>
      </c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  <c r="EH113" s="23"/>
      <c r="EI113" s="23"/>
      <c r="EJ113" s="23"/>
      <c r="EK113" s="23"/>
      <c r="EL113" s="23"/>
      <c r="EM113" s="23"/>
      <c r="EN113" s="23"/>
      <c r="EO113" s="23"/>
      <c r="EP113" s="23"/>
      <c r="EQ113" s="23"/>
      <c r="ER113" s="23"/>
      <c r="ES113" s="23"/>
      <c r="ET113" s="23"/>
      <c r="EU113" s="23"/>
      <c r="EV113" s="23"/>
      <c r="EW113" s="23"/>
      <c r="EX113" s="23"/>
      <c r="EY113" s="23"/>
      <c r="EZ113" s="23"/>
      <c r="FA113" s="23"/>
      <c r="FB113" s="23"/>
      <c r="FC113" s="23"/>
      <c r="FD113" s="23"/>
      <c r="FE113" s="23"/>
      <c r="FF113" s="23"/>
      <c r="FG113" s="23"/>
      <c r="FH113" s="23"/>
      <c r="FI113" s="23"/>
      <c r="FJ113" s="23"/>
      <c r="FK113" s="23"/>
      <c r="FL113" s="23"/>
      <c r="FM113" s="23"/>
      <c r="FN113" s="23"/>
      <c r="FO113" s="23"/>
      <c r="FP113" s="23"/>
      <c r="FQ113" s="23"/>
      <c r="FR113" s="23"/>
      <c r="FS113" s="23"/>
      <c r="FT113" s="23"/>
      <c r="FU113" s="23"/>
      <c r="FV113" s="23"/>
      <c r="FW113" s="23"/>
      <c r="FX113" s="23"/>
    </row>
    <row r="114" spans="1:180" x14ac:dyDescent="0.2">
      <c r="A114" s="1" t="s">
        <v>142</v>
      </c>
      <c r="B114" s="23" t="s">
        <v>143</v>
      </c>
      <c r="C114" s="23">
        <v>11243.277933791565</v>
      </c>
      <c r="D114" s="23">
        <v>1104.3679426707643</v>
      </c>
      <c r="E114" s="23">
        <v>382.7550014878675</v>
      </c>
      <c r="F114" s="23">
        <v>1497.3584109424769</v>
      </c>
      <c r="G114" s="23">
        <v>26719.711763716292</v>
      </c>
      <c r="H114" s="23">
        <v>2969.111841988215</v>
      </c>
      <c r="I114" s="23">
        <v>2706.5870067770306</v>
      </c>
      <c r="J114" s="23">
        <v>3418.192000779492</v>
      </c>
      <c r="K114" s="23">
        <v>5064.4648786530197</v>
      </c>
      <c r="L114" s="23">
        <v>576.55454792686817</v>
      </c>
      <c r="M114" s="23">
        <v>10553.434817473808</v>
      </c>
      <c r="N114" s="23">
        <v>88278.163991628884</v>
      </c>
      <c r="O114" s="23">
        <v>8906.918221843358</v>
      </c>
      <c r="P114" s="23">
        <v>5309.7165620678916</v>
      </c>
      <c r="Q114" s="23">
        <v>2567.3403785171859</v>
      </c>
      <c r="R114" s="23">
        <v>10587.500173210788</v>
      </c>
      <c r="S114" s="23">
        <v>40843.290465554419</v>
      </c>
      <c r="T114" s="23">
        <v>25798.385409860122</v>
      </c>
      <c r="U114" s="23">
        <v>63705.973467398042</v>
      </c>
      <c r="V114" s="23">
        <v>1900.0071177319121</v>
      </c>
      <c r="W114" s="23">
        <v>2270.2473137024399</v>
      </c>
      <c r="X114" s="23">
        <v>16732.149827943085</v>
      </c>
      <c r="Y114" s="23">
        <v>6658.2182423416525</v>
      </c>
      <c r="Z114" s="23">
        <v>8998.6696230527286</v>
      </c>
      <c r="AA114" s="23">
        <v>10927.062076973825</v>
      </c>
      <c r="AB114" s="23">
        <v>44815.470774203946</v>
      </c>
      <c r="AC114" s="23">
        <v>58255.278419928545</v>
      </c>
      <c r="AD114" s="23">
        <v>14038.017742746148</v>
      </c>
      <c r="AE114" s="23">
        <v>125595.43563498952</v>
      </c>
      <c r="AF114" s="23">
        <v>103779.13412731783</v>
      </c>
      <c r="AG114" s="23">
        <v>23182.207447166758</v>
      </c>
      <c r="AH114" s="23">
        <v>8344.9057164850601</v>
      </c>
      <c r="AI114" s="23">
        <v>13720.643185030738</v>
      </c>
      <c r="AJ114" s="23">
        <v>36631.294782915174</v>
      </c>
      <c r="AK114" s="23">
        <v>74469.167280896552</v>
      </c>
      <c r="AL114" s="23">
        <v>9585.5291295002535</v>
      </c>
      <c r="AM114" s="23">
        <v>120743.30624144882</v>
      </c>
      <c r="AN114" s="23">
        <v>98483.724661259228</v>
      </c>
      <c r="AO114" s="23">
        <v>731030.08853897965</v>
      </c>
      <c r="AP114" s="23">
        <v>655570.86901540949</v>
      </c>
      <c r="AQ114" s="23">
        <v>316827.96015257086</v>
      </c>
      <c r="AR114" s="23">
        <v>39900.974084491601</v>
      </c>
      <c r="AS114" s="23">
        <v>56035.358312353434</v>
      </c>
      <c r="AT114" s="23">
        <v>57442.316068778397</v>
      </c>
      <c r="AU114" s="23">
        <v>16940.205418835605</v>
      </c>
      <c r="AV114" s="23">
        <v>9909.4121503078495</v>
      </c>
      <c r="AW114" s="23">
        <v>9370.8637785718802</v>
      </c>
      <c r="AX114" s="23">
        <v>95313.242045669496</v>
      </c>
      <c r="AY114" s="23">
        <v>349445.87258111883</v>
      </c>
      <c r="AZ114" s="23">
        <v>32939.772753656318</v>
      </c>
      <c r="BA114" s="23">
        <v>13830.923730362823</v>
      </c>
      <c r="BB114" s="23">
        <v>10177.780539894882</v>
      </c>
      <c r="BC114" s="23">
        <v>30201.412760552714</v>
      </c>
      <c r="BD114" s="23">
        <v>33147.073435262384</v>
      </c>
      <c r="BE114" s="23">
        <v>14773.595550441594</v>
      </c>
      <c r="BF114" s="23">
        <v>6559.7731969266588</v>
      </c>
      <c r="BG114" s="23">
        <v>50709.109335592068</v>
      </c>
      <c r="BH114" s="23">
        <v>184825.81704467995</v>
      </c>
      <c r="BI114" s="23">
        <v>8775.6433825694912</v>
      </c>
      <c r="BJ114" s="23">
        <v>63115.224005996373</v>
      </c>
      <c r="BK114" s="23">
        <v>9607.4931534739771</v>
      </c>
      <c r="BL114" s="23">
        <v>88160.147237598037</v>
      </c>
      <c r="BM114" s="23">
        <v>40648.146340954918</v>
      </c>
      <c r="BN114" s="23">
        <v>25726.572923929085</v>
      </c>
      <c r="BO114" s="23">
        <v>12745.437288513858</v>
      </c>
      <c r="BP114" s="23">
        <v>91844.669716113349</v>
      </c>
      <c r="BQ114" s="23">
        <v>13120.201016628955</v>
      </c>
      <c r="BR114" s="23">
        <v>14554.147509809462</v>
      </c>
      <c r="BS114" s="23">
        <v>0</v>
      </c>
      <c r="BT114" s="64">
        <v>4174613.6772319656</v>
      </c>
      <c r="BU114" s="23">
        <v>270609.44766028877</v>
      </c>
      <c r="BV114" s="23">
        <v>0</v>
      </c>
      <c r="BW114" s="23">
        <v>735.2750131612388</v>
      </c>
      <c r="BX114" s="23">
        <v>0</v>
      </c>
      <c r="BY114" s="23">
        <v>0</v>
      </c>
      <c r="BZ114" s="23">
        <v>0</v>
      </c>
      <c r="CA114" s="23">
        <v>0</v>
      </c>
      <c r="CB114" s="23">
        <v>0</v>
      </c>
      <c r="CC114" s="23">
        <v>0</v>
      </c>
      <c r="CD114" s="23">
        <v>15396.93423245817</v>
      </c>
      <c r="CE114" s="23">
        <v>0</v>
      </c>
      <c r="CF114" s="23">
        <v>1141406.0323230394</v>
      </c>
      <c r="CG114" s="23">
        <v>0</v>
      </c>
      <c r="CH114" s="23">
        <v>4916.1259328894548</v>
      </c>
      <c r="CI114" s="23">
        <v>164056.61814075167</v>
      </c>
      <c r="CJ114" s="34">
        <f t="shared" si="4"/>
        <v>5771734.1105345534</v>
      </c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  <c r="EH114" s="23"/>
      <c r="EI114" s="23"/>
      <c r="EJ114" s="23"/>
      <c r="EK114" s="23"/>
      <c r="EL114" s="23"/>
      <c r="EM114" s="23"/>
      <c r="EN114" s="23"/>
      <c r="EO114" s="23"/>
      <c r="EP114" s="23"/>
      <c r="EQ114" s="23"/>
      <c r="ER114" s="23"/>
      <c r="ES114" s="23"/>
      <c r="ET114" s="23"/>
      <c r="EU114" s="23"/>
      <c r="EV114" s="23"/>
      <c r="EW114" s="23"/>
      <c r="EX114" s="23"/>
      <c r="EY114" s="23"/>
      <c r="EZ114" s="23"/>
      <c r="FA114" s="23"/>
      <c r="FB114" s="23"/>
      <c r="FC114" s="23"/>
      <c r="FD114" s="23"/>
      <c r="FE114" s="23"/>
      <c r="FF114" s="23"/>
      <c r="FG114" s="23"/>
      <c r="FH114" s="23"/>
      <c r="FI114" s="23"/>
      <c r="FJ114" s="23"/>
      <c r="FK114" s="23"/>
      <c r="FL114" s="23"/>
      <c r="FM114" s="23"/>
      <c r="FN114" s="23"/>
      <c r="FO114" s="23"/>
      <c r="FP114" s="23"/>
      <c r="FQ114" s="23"/>
      <c r="FR114" s="23"/>
      <c r="FS114" s="23"/>
      <c r="FT114" s="23"/>
      <c r="FU114" s="23"/>
      <c r="FV114" s="23"/>
      <c r="FW114" s="23"/>
      <c r="FX114" s="23"/>
    </row>
    <row r="115" spans="1:180" x14ac:dyDescent="0.2">
      <c r="A115" s="1" t="s">
        <v>144</v>
      </c>
      <c r="B115" s="23" t="s">
        <v>145</v>
      </c>
      <c r="C115" s="23">
        <v>24674.15739573754</v>
      </c>
      <c r="D115" s="23">
        <v>5664.1255114105661</v>
      </c>
      <c r="E115" s="23">
        <v>4127.2328237433449</v>
      </c>
      <c r="F115" s="23">
        <v>2646.9453190145177</v>
      </c>
      <c r="G115" s="23">
        <v>74652.403124136632</v>
      </c>
      <c r="H115" s="23">
        <v>7738.9867135719032</v>
      </c>
      <c r="I115" s="23">
        <v>5260.267736139559</v>
      </c>
      <c r="J115" s="23">
        <v>4751.0671069188229</v>
      </c>
      <c r="K115" s="23">
        <v>5484.591009500401</v>
      </c>
      <c r="L115" s="23">
        <v>6896.1926494666041</v>
      </c>
      <c r="M115" s="23">
        <v>12176.53388804938</v>
      </c>
      <c r="N115" s="23">
        <v>14603.346497861301</v>
      </c>
      <c r="O115" s="23">
        <v>8894.464978262864</v>
      </c>
      <c r="P115" s="23">
        <v>13612.839210838096</v>
      </c>
      <c r="Q115" s="23">
        <v>4714.9460484086185</v>
      </c>
      <c r="R115" s="23">
        <v>12432.865546566718</v>
      </c>
      <c r="S115" s="23">
        <v>12155.525098671391</v>
      </c>
      <c r="T115" s="23">
        <v>5412.1110264799045</v>
      </c>
      <c r="U115" s="23">
        <v>31667.753333165019</v>
      </c>
      <c r="V115" s="23">
        <v>3465.6231867354663</v>
      </c>
      <c r="W115" s="23">
        <v>4428.5226085711611</v>
      </c>
      <c r="X115" s="23">
        <v>18593.818550537915</v>
      </c>
      <c r="Y115" s="23">
        <v>4189.0056892591974</v>
      </c>
      <c r="Z115" s="23">
        <v>42457.526865884487</v>
      </c>
      <c r="AA115" s="23">
        <v>2874.5253924276931</v>
      </c>
      <c r="AB115" s="23">
        <v>930.19796079540083</v>
      </c>
      <c r="AC115" s="23">
        <v>54884.900571629922</v>
      </c>
      <c r="AD115" s="23">
        <v>21947.056487573755</v>
      </c>
      <c r="AE115" s="23">
        <v>124895.859231037</v>
      </c>
      <c r="AF115" s="23">
        <v>57694.853504821716</v>
      </c>
      <c r="AG115" s="23">
        <v>19843.13179243257</v>
      </c>
      <c r="AH115" s="23">
        <v>42747.730537177311</v>
      </c>
      <c r="AI115" s="23">
        <v>7374.9070197397596</v>
      </c>
      <c r="AJ115" s="23">
        <v>9345.3541855102612</v>
      </c>
      <c r="AK115" s="23">
        <v>3109.7284713965937</v>
      </c>
      <c r="AL115" s="23">
        <v>12257.40804994787</v>
      </c>
      <c r="AM115" s="23">
        <v>9522.2871940782024</v>
      </c>
      <c r="AN115" s="23">
        <v>820.43212369015714</v>
      </c>
      <c r="AO115" s="23">
        <v>15362.665329332165</v>
      </c>
      <c r="AP115" s="23">
        <v>31638.800000940042</v>
      </c>
      <c r="AQ115" s="23">
        <v>122195.98122956646</v>
      </c>
      <c r="AR115" s="23">
        <v>11716.830275833056</v>
      </c>
      <c r="AS115" s="23">
        <v>12873.340198009269</v>
      </c>
      <c r="AT115" s="23">
        <v>1702.5252006824562</v>
      </c>
      <c r="AU115" s="23">
        <v>3373.0425266445313</v>
      </c>
      <c r="AV115" s="23">
        <v>2563.7920312573251</v>
      </c>
      <c r="AW115" s="23">
        <v>24127.430740476273</v>
      </c>
      <c r="AX115" s="23">
        <v>30866.119246298149</v>
      </c>
      <c r="AY115" s="23">
        <v>36546.467805383625</v>
      </c>
      <c r="AZ115" s="23">
        <v>2530.0520256654645</v>
      </c>
      <c r="BA115" s="23">
        <v>55.723916462199611</v>
      </c>
      <c r="BB115" s="23">
        <v>21547.842574104063</v>
      </c>
      <c r="BC115" s="23">
        <v>8776.0171972852368</v>
      </c>
      <c r="BD115" s="23">
        <v>2545.6915490423044</v>
      </c>
      <c r="BE115" s="23">
        <v>2016.7901242732019</v>
      </c>
      <c r="BF115" s="23">
        <v>2380.8808507087642</v>
      </c>
      <c r="BG115" s="23">
        <v>26390.507113006883</v>
      </c>
      <c r="BH115" s="23">
        <v>3511.9139855489479</v>
      </c>
      <c r="BI115" s="23">
        <v>5796.8289204031744</v>
      </c>
      <c r="BJ115" s="23">
        <v>2460.3320919433409</v>
      </c>
      <c r="BK115" s="23">
        <v>11899.044817570835</v>
      </c>
      <c r="BL115" s="23">
        <v>3644.0453042526069</v>
      </c>
      <c r="BM115" s="23">
        <v>759.26115427775585</v>
      </c>
      <c r="BN115" s="23">
        <v>455.66276866061384</v>
      </c>
      <c r="BO115" s="23">
        <v>168.53286396887603</v>
      </c>
      <c r="BP115" s="23">
        <v>926.63694113381166</v>
      </c>
      <c r="BQ115" s="23">
        <v>3722.0951302940189</v>
      </c>
      <c r="BR115" s="23">
        <v>117.48949131570363</v>
      </c>
      <c r="BS115" s="23">
        <v>0</v>
      </c>
      <c r="BT115" s="64">
        <v>1091621.5678455308</v>
      </c>
      <c r="BU115" s="23">
        <v>784355.21266613936</v>
      </c>
      <c r="BV115" s="23">
        <v>0</v>
      </c>
      <c r="BW115" s="23">
        <v>0</v>
      </c>
      <c r="BX115" s="23">
        <v>0</v>
      </c>
      <c r="BY115" s="23">
        <v>0</v>
      </c>
      <c r="BZ115" s="23">
        <v>0</v>
      </c>
      <c r="CA115" s="23">
        <v>0</v>
      </c>
      <c r="CB115" s="23">
        <v>0</v>
      </c>
      <c r="CC115" s="23">
        <v>0</v>
      </c>
      <c r="CD115" s="23">
        <v>0</v>
      </c>
      <c r="CE115" s="23">
        <v>0</v>
      </c>
      <c r="CF115" s="23">
        <v>0</v>
      </c>
      <c r="CG115" s="23">
        <v>250.60408031587377</v>
      </c>
      <c r="CH115" s="23">
        <v>0</v>
      </c>
      <c r="CI115" s="23">
        <v>281.462731473475</v>
      </c>
      <c r="CJ115" s="34">
        <f t="shared" si="4"/>
        <v>1876508.8473234596</v>
      </c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  <c r="EH115" s="23"/>
      <c r="EI115" s="23"/>
      <c r="EJ115" s="23"/>
      <c r="EK115" s="23"/>
      <c r="EL115" s="23"/>
      <c r="EM115" s="23"/>
      <c r="EN115" s="23"/>
      <c r="EO115" s="23"/>
      <c r="EP115" s="23"/>
      <c r="EQ115" s="23"/>
      <c r="ER115" s="23"/>
      <c r="ES115" s="23"/>
      <c r="ET115" s="23"/>
      <c r="EU115" s="23"/>
      <c r="EV115" s="23"/>
      <c r="EW115" s="23"/>
      <c r="EX115" s="23"/>
      <c r="EY115" s="23"/>
      <c r="EZ115" s="23"/>
      <c r="FA115" s="23"/>
      <c r="FB115" s="23"/>
      <c r="FC115" s="23"/>
      <c r="FD115" s="23"/>
      <c r="FE115" s="23"/>
      <c r="FF115" s="23"/>
      <c r="FG115" s="23"/>
      <c r="FH115" s="23"/>
      <c r="FI115" s="23"/>
      <c r="FJ115" s="23"/>
      <c r="FK115" s="23"/>
      <c r="FL115" s="23"/>
      <c r="FM115" s="23"/>
      <c r="FN115" s="23"/>
      <c r="FO115" s="23"/>
      <c r="FP115" s="23"/>
      <c r="FQ115" s="23"/>
      <c r="FR115" s="23"/>
      <c r="FS115" s="23"/>
      <c r="FT115" s="23"/>
      <c r="FU115" s="23"/>
      <c r="FV115" s="23"/>
      <c r="FW115" s="23"/>
      <c r="FX115" s="23"/>
    </row>
    <row r="116" spans="1:180" x14ac:dyDescent="0.2">
      <c r="A116" s="1" t="s">
        <v>146</v>
      </c>
      <c r="B116" s="23" t="s">
        <v>147</v>
      </c>
      <c r="C116" s="23">
        <v>19369.73187466888</v>
      </c>
      <c r="D116" s="23">
        <v>508.54723004144256</v>
      </c>
      <c r="E116" s="23">
        <v>612.20982470743706</v>
      </c>
      <c r="F116" s="23">
        <v>2578.8576128420091</v>
      </c>
      <c r="G116" s="23">
        <v>16308.697229329064</v>
      </c>
      <c r="H116" s="23">
        <v>3037.4359472274487</v>
      </c>
      <c r="I116" s="23">
        <v>1492.739801885871</v>
      </c>
      <c r="J116" s="23">
        <v>2122.7042656364952</v>
      </c>
      <c r="K116" s="23">
        <v>1721.5142976280799</v>
      </c>
      <c r="L116" s="23">
        <v>1151.6631265360438</v>
      </c>
      <c r="M116" s="23">
        <v>3012.1482638231473</v>
      </c>
      <c r="N116" s="23">
        <v>1669.5494271692314</v>
      </c>
      <c r="O116" s="23">
        <v>2620.7002718686231</v>
      </c>
      <c r="P116" s="23">
        <v>4209.9026604406918</v>
      </c>
      <c r="Q116" s="23">
        <v>2163.4799313427179</v>
      </c>
      <c r="R116" s="23">
        <v>3478.2886787118646</v>
      </c>
      <c r="S116" s="23">
        <v>2539.4365512867334</v>
      </c>
      <c r="T116" s="23">
        <v>1268.369896038339</v>
      </c>
      <c r="U116" s="23">
        <v>7374.8067895491149</v>
      </c>
      <c r="V116" s="23">
        <v>711.1982870394163</v>
      </c>
      <c r="W116" s="23">
        <v>5015.3151136524648</v>
      </c>
      <c r="X116" s="23">
        <v>2975.6629444486161</v>
      </c>
      <c r="Y116" s="23">
        <v>992.34646503576118</v>
      </c>
      <c r="Z116" s="23">
        <v>4842.0924053538038</v>
      </c>
      <c r="AA116" s="23">
        <v>247.07120940689248</v>
      </c>
      <c r="AB116" s="23">
        <v>1017.1339686903189</v>
      </c>
      <c r="AC116" s="23">
        <v>11193.306952782033</v>
      </c>
      <c r="AD116" s="23">
        <v>4079.0624309454147</v>
      </c>
      <c r="AE116" s="23">
        <v>19991.707437831177</v>
      </c>
      <c r="AF116" s="23">
        <v>6426.6919056412389</v>
      </c>
      <c r="AG116" s="23">
        <v>4163.8100895033604</v>
      </c>
      <c r="AH116" s="23">
        <v>14744.809727085154</v>
      </c>
      <c r="AI116" s="23">
        <v>6215.0544558443607</v>
      </c>
      <c r="AJ116" s="23">
        <v>16336.616260786117</v>
      </c>
      <c r="AK116" s="23">
        <v>567.1183702801892</v>
      </c>
      <c r="AL116" s="23">
        <v>3346.6128092008025</v>
      </c>
      <c r="AM116" s="23">
        <v>2771.5141573996234</v>
      </c>
      <c r="AN116" s="23">
        <v>733.61040024388285</v>
      </c>
      <c r="AO116" s="23">
        <v>2455.3675825000855</v>
      </c>
      <c r="AP116" s="23">
        <v>3284.8003497714221</v>
      </c>
      <c r="AQ116" s="23">
        <v>8306.7108033903114</v>
      </c>
      <c r="AR116" s="23">
        <v>778884.40383909305</v>
      </c>
      <c r="AS116" s="23">
        <v>1941.2739164729614</v>
      </c>
      <c r="AT116" s="23">
        <v>1463.9745857521843</v>
      </c>
      <c r="AU116" s="23">
        <v>17941.015844188118</v>
      </c>
      <c r="AV116" s="23">
        <v>0</v>
      </c>
      <c r="AW116" s="23">
        <v>0</v>
      </c>
      <c r="AX116" s="23">
        <v>6147.9648527340687</v>
      </c>
      <c r="AY116" s="23">
        <v>6019.5054500663064</v>
      </c>
      <c r="AZ116" s="23">
        <v>195.48159566704473</v>
      </c>
      <c r="BA116" s="23">
        <v>678.27475689783705</v>
      </c>
      <c r="BB116" s="23">
        <v>4263.1857038367007</v>
      </c>
      <c r="BC116" s="23">
        <v>1004.8107057323507</v>
      </c>
      <c r="BD116" s="23">
        <v>4791.8099578142965</v>
      </c>
      <c r="BE116" s="23">
        <v>820.28458227172962</v>
      </c>
      <c r="BF116" s="23">
        <v>3679.8325495944782</v>
      </c>
      <c r="BG116" s="23">
        <v>1719.0486181851209</v>
      </c>
      <c r="BH116" s="23">
        <v>16568.654427133111</v>
      </c>
      <c r="BI116" s="23">
        <v>333.53687904851643</v>
      </c>
      <c r="BJ116" s="23">
        <v>8856.2673568601913</v>
      </c>
      <c r="BK116" s="23">
        <v>325.04120128651397</v>
      </c>
      <c r="BL116" s="23">
        <v>5192.0088972832218</v>
      </c>
      <c r="BM116" s="23">
        <v>9985.0135637129333</v>
      </c>
      <c r="BN116" s="23">
        <v>1662.4957319454566</v>
      </c>
      <c r="BO116" s="23">
        <v>711.18459961082169</v>
      </c>
      <c r="BP116" s="23">
        <v>4721.4917911359807</v>
      </c>
      <c r="BQ116" s="23">
        <v>349.50252287904186</v>
      </c>
      <c r="BR116" s="23">
        <v>366.07640397361894</v>
      </c>
      <c r="BS116" s="23">
        <v>0</v>
      </c>
      <c r="BT116" s="64">
        <v>1076280.5381407409</v>
      </c>
      <c r="BU116" s="23">
        <v>1002291.7357724803</v>
      </c>
      <c r="BV116" s="23">
        <v>0</v>
      </c>
      <c r="BW116" s="23">
        <v>32162.734706897008</v>
      </c>
      <c r="BX116" s="23">
        <v>0</v>
      </c>
      <c r="BY116" s="23">
        <v>0</v>
      </c>
      <c r="BZ116" s="23">
        <v>0</v>
      </c>
      <c r="CA116" s="23">
        <v>0</v>
      </c>
      <c r="CB116" s="23">
        <v>0</v>
      </c>
      <c r="CC116" s="23">
        <v>0</v>
      </c>
      <c r="CD116" s="23">
        <v>0</v>
      </c>
      <c r="CE116" s="23">
        <v>0</v>
      </c>
      <c r="CF116" s="23">
        <v>0</v>
      </c>
      <c r="CG116" s="23">
        <v>0</v>
      </c>
      <c r="CH116" s="23">
        <v>0</v>
      </c>
      <c r="CI116" s="23">
        <v>0</v>
      </c>
      <c r="CJ116" s="34">
        <f t="shared" si="4"/>
        <v>2110735.0086201183</v>
      </c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  <c r="EH116" s="23"/>
      <c r="EI116" s="23"/>
      <c r="EJ116" s="23"/>
      <c r="EK116" s="23"/>
      <c r="EL116" s="23"/>
      <c r="EM116" s="23"/>
      <c r="EN116" s="23"/>
      <c r="EO116" s="23"/>
      <c r="EP116" s="23"/>
      <c r="EQ116" s="23"/>
      <c r="ER116" s="23"/>
      <c r="ES116" s="23"/>
      <c r="ET116" s="23"/>
      <c r="EU116" s="23"/>
      <c r="EV116" s="23"/>
      <c r="EW116" s="23"/>
      <c r="EX116" s="23"/>
      <c r="EY116" s="23"/>
      <c r="EZ116" s="23"/>
      <c r="FA116" s="23"/>
      <c r="FB116" s="23"/>
      <c r="FC116" s="23"/>
      <c r="FD116" s="23"/>
      <c r="FE116" s="23"/>
      <c r="FF116" s="23"/>
      <c r="FG116" s="23"/>
      <c r="FH116" s="23"/>
      <c r="FI116" s="23"/>
      <c r="FJ116" s="23"/>
      <c r="FK116" s="23"/>
      <c r="FL116" s="23"/>
      <c r="FM116" s="23"/>
      <c r="FN116" s="23"/>
      <c r="FO116" s="23"/>
      <c r="FP116" s="23"/>
      <c r="FQ116" s="23"/>
      <c r="FR116" s="23"/>
      <c r="FS116" s="23"/>
      <c r="FT116" s="23"/>
      <c r="FU116" s="23"/>
      <c r="FV116" s="23"/>
      <c r="FW116" s="23"/>
      <c r="FX116" s="23"/>
    </row>
    <row r="117" spans="1:180" x14ac:dyDescent="0.2">
      <c r="A117" s="1" t="s">
        <v>148</v>
      </c>
      <c r="B117" s="23" t="s">
        <v>149</v>
      </c>
      <c r="C117" s="23">
        <v>2274.5176363882488</v>
      </c>
      <c r="D117" s="23">
        <v>67.820401322421006</v>
      </c>
      <c r="E117" s="23">
        <v>767.32256155525727</v>
      </c>
      <c r="F117" s="23">
        <v>392.73888027612486</v>
      </c>
      <c r="G117" s="23">
        <v>6593.6721677017422</v>
      </c>
      <c r="H117" s="23">
        <v>1019.5173424632811</v>
      </c>
      <c r="I117" s="23">
        <v>2943.6493349038292</v>
      </c>
      <c r="J117" s="23">
        <v>1338.8204365556128</v>
      </c>
      <c r="K117" s="23">
        <v>1969.8260244569055</v>
      </c>
      <c r="L117" s="23">
        <v>68.615607434519603</v>
      </c>
      <c r="M117" s="23">
        <v>2296.20163280219</v>
      </c>
      <c r="N117" s="23">
        <v>3581.8164192802446</v>
      </c>
      <c r="O117" s="23">
        <v>3872.3400709605571</v>
      </c>
      <c r="P117" s="23">
        <v>2805.6191275255028</v>
      </c>
      <c r="Q117" s="23">
        <v>339.24582057822374</v>
      </c>
      <c r="R117" s="23">
        <v>6186.2836480824753</v>
      </c>
      <c r="S117" s="23">
        <v>4048.7094388937862</v>
      </c>
      <c r="T117" s="23">
        <v>3114.1853578898672</v>
      </c>
      <c r="U117" s="23">
        <v>14140.040213055614</v>
      </c>
      <c r="V117" s="23">
        <v>978.26538563425777</v>
      </c>
      <c r="W117" s="23">
        <v>1819.9256923861335</v>
      </c>
      <c r="X117" s="23">
        <v>4730.8435687937135</v>
      </c>
      <c r="Y117" s="23">
        <v>1833.292783865847</v>
      </c>
      <c r="Z117" s="23">
        <v>6915.8331152178389</v>
      </c>
      <c r="AA117" s="23">
        <v>375.79544851867706</v>
      </c>
      <c r="AB117" s="23">
        <v>3543.3021992719982</v>
      </c>
      <c r="AC117" s="23">
        <v>16320.192698752075</v>
      </c>
      <c r="AD117" s="23">
        <v>4979.2921670862543</v>
      </c>
      <c r="AE117" s="23">
        <v>31863.494613612595</v>
      </c>
      <c r="AF117" s="23">
        <v>23158.62971925284</v>
      </c>
      <c r="AG117" s="23">
        <v>10230.911346325745</v>
      </c>
      <c r="AH117" s="23">
        <v>3540.7720470689451</v>
      </c>
      <c r="AI117" s="23">
        <v>1792.4612217191732</v>
      </c>
      <c r="AJ117" s="23">
        <v>4412.0092308160565</v>
      </c>
      <c r="AK117" s="23">
        <v>3057.456280417668</v>
      </c>
      <c r="AL117" s="23">
        <v>3200.9533482607912</v>
      </c>
      <c r="AM117" s="23">
        <v>2931.5865364197271</v>
      </c>
      <c r="AN117" s="23">
        <v>1345.8337937628219</v>
      </c>
      <c r="AO117" s="23">
        <v>17455.586394399303</v>
      </c>
      <c r="AP117" s="23">
        <v>6738.8140623969575</v>
      </c>
      <c r="AQ117" s="23">
        <v>665919.62250573561</v>
      </c>
      <c r="AR117" s="23">
        <v>6697.6862280008072</v>
      </c>
      <c r="AS117" s="23">
        <v>64584.41892831416</v>
      </c>
      <c r="AT117" s="23">
        <v>887.04209962858442</v>
      </c>
      <c r="AU117" s="23">
        <v>1426.1658522685125</v>
      </c>
      <c r="AV117" s="23">
        <v>198.62540778752577</v>
      </c>
      <c r="AW117" s="23">
        <v>442.14480873981552</v>
      </c>
      <c r="AX117" s="23">
        <v>10261.576498633385</v>
      </c>
      <c r="AY117" s="23">
        <v>11081.612890041863</v>
      </c>
      <c r="AZ117" s="23">
        <v>2326.5441487202543</v>
      </c>
      <c r="BA117" s="23">
        <v>1114.969660951381</v>
      </c>
      <c r="BB117" s="23">
        <v>1454.7205675807579</v>
      </c>
      <c r="BC117" s="23">
        <v>2605.9004021444971</v>
      </c>
      <c r="BD117" s="23">
        <v>2346.395002484981</v>
      </c>
      <c r="BE117" s="23">
        <v>582.39361078083004</v>
      </c>
      <c r="BF117" s="23">
        <v>214.1410941939985</v>
      </c>
      <c r="BG117" s="23">
        <v>7616.643151914056</v>
      </c>
      <c r="BH117" s="23">
        <v>20724.903992436797</v>
      </c>
      <c r="BI117" s="23">
        <v>1065.0081122589563</v>
      </c>
      <c r="BJ117" s="23">
        <v>17355.603307876634</v>
      </c>
      <c r="BK117" s="23">
        <v>1082.8379163307063</v>
      </c>
      <c r="BL117" s="23">
        <v>18504.414021954988</v>
      </c>
      <c r="BM117" s="23">
        <v>28769.767588721748</v>
      </c>
      <c r="BN117" s="23">
        <v>2787.8289938785942</v>
      </c>
      <c r="BO117" s="23">
        <v>1607.8174537410182</v>
      </c>
      <c r="BP117" s="23">
        <v>8203.197547828293</v>
      </c>
      <c r="BQ117" s="23">
        <v>1590.3194811177325</v>
      </c>
      <c r="BR117" s="23">
        <v>1313.719353561534</v>
      </c>
      <c r="BS117" s="23">
        <v>0</v>
      </c>
      <c r="BT117" s="64">
        <v>1091812.2144037338</v>
      </c>
      <c r="BU117" s="23">
        <v>112230.25496934872</v>
      </c>
      <c r="BV117" s="23">
        <v>0</v>
      </c>
      <c r="BW117" s="23">
        <v>0</v>
      </c>
      <c r="BX117" s="23">
        <v>0</v>
      </c>
      <c r="BY117" s="23">
        <v>0</v>
      </c>
      <c r="BZ117" s="23">
        <v>0</v>
      </c>
      <c r="CA117" s="23">
        <v>0</v>
      </c>
      <c r="CB117" s="23">
        <v>0</v>
      </c>
      <c r="CC117" s="23">
        <v>0</v>
      </c>
      <c r="CD117" s="23">
        <v>0</v>
      </c>
      <c r="CE117" s="23">
        <v>0</v>
      </c>
      <c r="CF117" s="23">
        <v>0</v>
      </c>
      <c r="CG117" s="23">
        <v>0</v>
      </c>
      <c r="CH117" s="23">
        <v>0</v>
      </c>
      <c r="CI117" s="23">
        <v>0</v>
      </c>
      <c r="CJ117" s="34">
        <f t="shared" si="4"/>
        <v>1204042.4693730825</v>
      </c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  <c r="EH117" s="23"/>
      <c r="EI117" s="23"/>
      <c r="EJ117" s="23"/>
      <c r="EK117" s="23"/>
      <c r="EL117" s="23"/>
      <c r="EM117" s="23"/>
      <c r="EN117" s="23"/>
      <c r="EO117" s="23"/>
      <c r="EP117" s="23"/>
      <c r="EQ117" s="23"/>
      <c r="ER117" s="23"/>
      <c r="ES117" s="23"/>
      <c r="ET117" s="23"/>
      <c r="EU117" s="23"/>
      <c r="EV117" s="23"/>
      <c r="EW117" s="23"/>
      <c r="EX117" s="23"/>
      <c r="EY117" s="23"/>
      <c r="EZ117" s="23"/>
      <c r="FA117" s="23"/>
      <c r="FB117" s="23"/>
      <c r="FC117" s="23"/>
      <c r="FD117" s="23"/>
      <c r="FE117" s="23"/>
      <c r="FF117" s="23"/>
      <c r="FG117" s="23"/>
      <c r="FH117" s="23"/>
      <c r="FI117" s="23"/>
      <c r="FJ117" s="23"/>
      <c r="FK117" s="23"/>
      <c r="FL117" s="23"/>
      <c r="FM117" s="23"/>
      <c r="FN117" s="23"/>
      <c r="FO117" s="23"/>
      <c r="FP117" s="23"/>
      <c r="FQ117" s="23"/>
      <c r="FR117" s="23"/>
      <c r="FS117" s="23"/>
      <c r="FT117" s="23"/>
      <c r="FU117" s="23"/>
      <c r="FV117" s="23"/>
      <c r="FW117" s="23"/>
      <c r="FX117" s="23"/>
    </row>
    <row r="118" spans="1:180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>
        <v>0</v>
      </c>
      <c r="AU118" s="23">
        <v>0</v>
      </c>
      <c r="AV118" s="23">
        <v>0</v>
      </c>
      <c r="AW118" s="23">
        <v>0</v>
      </c>
      <c r="AX118" s="23">
        <v>0</v>
      </c>
      <c r="AY118" s="23">
        <v>0</v>
      </c>
      <c r="AZ118" s="23">
        <v>0</v>
      </c>
      <c r="BA118" s="23">
        <v>0</v>
      </c>
      <c r="BB118" s="23">
        <v>0</v>
      </c>
      <c r="BC118" s="23">
        <v>0</v>
      </c>
      <c r="BD118" s="23">
        <v>0</v>
      </c>
      <c r="BE118" s="23">
        <v>0</v>
      </c>
      <c r="BF118" s="23">
        <v>0</v>
      </c>
      <c r="BG118" s="23">
        <v>0</v>
      </c>
      <c r="BH118" s="23">
        <v>0</v>
      </c>
      <c r="BI118" s="23">
        <v>0</v>
      </c>
      <c r="BJ118" s="23">
        <v>0</v>
      </c>
      <c r="BK118" s="23">
        <v>0</v>
      </c>
      <c r="BL118" s="23">
        <v>0</v>
      </c>
      <c r="BM118" s="23">
        <v>0</v>
      </c>
      <c r="BN118" s="23">
        <v>0</v>
      </c>
      <c r="BO118" s="23">
        <v>0</v>
      </c>
      <c r="BP118" s="23">
        <v>0</v>
      </c>
      <c r="BQ118" s="23">
        <v>0</v>
      </c>
      <c r="BR118" s="23">
        <v>0</v>
      </c>
      <c r="BS118" s="23">
        <v>0</v>
      </c>
      <c r="BT118" s="64">
        <v>0</v>
      </c>
      <c r="BU118" s="23">
        <v>0</v>
      </c>
      <c r="BV118" s="23">
        <v>0</v>
      </c>
      <c r="BW118" s="23">
        <v>0</v>
      </c>
      <c r="BX118" s="23">
        <v>0</v>
      </c>
      <c r="BY118" s="23">
        <v>0</v>
      </c>
      <c r="BZ118" s="23">
        <v>0</v>
      </c>
      <c r="CA118" s="23">
        <v>0</v>
      </c>
      <c r="CB118" s="23">
        <v>0</v>
      </c>
      <c r="CC118" s="23">
        <v>0</v>
      </c>
      <c r="CD118" s="23">
        <v>0</v>
      </c>
      <c r="CE118" s="23">
        <v>0</v>
      </c>
      <c r="CF118" s="23">
        <v>0</v>
      </c>
      <c r="CG118" s="23">
        <v>0</v>
      </c>
      <c r="CH118" s="23">
        <v>0</v>
      </c>
      <c r="CI118" s="23">
        <v>0</v>
      </c>
      <c r="CJ118" s="34">
        <f t="shared" si="4"/>
        <v>0</v>
      </c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  <c r="EH118" s="23"/>
      <c r="EI118" s="23"/>
      <c r="EJ118" s="23"/>
      <c r="EK118" s="23"/>
      <c r="EL118" s="23"/>
      <c r="EM118" s="23"/>
      <c r="EN118" s="23"/>
      <c r="EO118" s="23"/>
      <c r="EP118" s="23"/>
      <c r="EQ118" s="23"/>
      <c r="ER118" s="23"/>
      <c r="ES118" s="23"/>
      <c r="ET118" s="23"/>
      <c r="EU118" s="23"/>
      <c r="EV118" s="23"/>
      <c r="EW118" s="23"/>
      <c r="EX118" s="23"/>
      <c r="EY118" s="23"/>
      <c r="EZ118" s="23"/>
      <c r="FA118" s="23"/>
      <c r="FB118" s="23"/>
      <c r="FC118" s="23"/>
      <c r="FD118" s="23"/>
      <c r="FE118" s="23"/>
      <c r="FF118" s="23"/>
      <c r="FG118" s="23"/>
      <c r="FH118" s="23"/>
      <c r="FI118" s="23"/>
      <c r="FJ118" s="23"/>
      <c r="FK118" s="23"/>
      <c r="FL118" s="23"/>
      <c r="FM118" s="23"/>
      <c r="FN118" s="23"/>
      <c r="FO118" s="23"/>
      <c r="FP118" s="23"/>
      <c r="FQ118" s="23"/>
      <c r="FR118" s="23"/>
      <c r="FS118" s="23"/>
      <c r="FT118" s="23"/>
      <c r="FU118" s="23"/>
      <c r="FV118" s="23"/>
      <c r="FW118" s="23"/>
      <c r="FX118" s="23"/>
    </row>
    <row r="119" spans="1:180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>
        <v>0</v>
      </c>
      <c r="AU119" s="23">
        <v>0</v>
      </c>
      <c r="AV119" s="23">
        <v>0</v>
      </c>
      <c r="AW119" s="23">
        <v>0</v>
      </c>
      <c r="AX119" s="23">
        <v>0</v>
      </c>
      <c r="AY119" s="23">
        <v>0</v>
      </c>
      <c r="AZ119" s="23">
        <v>0</v>
      </c>
      <c r="BA119" s="23">
        <v>0</v>
      </c>
      <c r="BB119" s="23">
        <v>0</v>
      </c>
      <c r="BC119" s="23">
        <v>0</v>
      </c>
      <c r="BD119" s="23">
        <v>0</v>
      </c>
      <c r="BE119" s="23">
        <v>0</v>
      </c>
      <c r="BF119" s="23">
        <v>0</v>
      </c>
      <c r="BG119" s="23">
        <v>0</v>
      </c>
      <c r="BH119" s="23">
        <v>0</v>
      </c>
      <c r="BI119" s="23">
        <v>0</v>
      </c>
      <c r="BJ119" s="23">
        <v>0</v>
      </c>
      <c r="BK119" s="23">
        <v>0</v>
      </c>
      <c r="BL119" s="23">
        <v>0</v>
      </c>
      <c r="BM119" s="23">
        <v>0</v>
      </c>
      <c r="BN119" s="23">
        <v>0</v>
      </c>
      <c r="BO119" s="23">
        <v>0</v>
      </c>
      <c r="BP119" s="23">
        <v>0</v>
      </c>
      <c r="BQ119" s="23">
        <v>0</v>
      </c>
      <c r="BR119" s="23">
        <v>0</v>
      </c>
      <c r="BS119" s="23">
        <v>0</v>
      </c>
      <c r="BT119" s="64">
        <v>0</v>
      </c>
      <c r="BU119" s="23">
        <v>0</v>
      </c>
      <c r="BV119" s="23">
        <v>0</v>
      </c>
      <c r="BW119" s="23">
        <v>0</v>
      </c>
      <c r="BX119" s="23">
        <v>0</v>
      </c>
      <c r="BY119" s="23">
        <v>0</v>
      </c>
      <c r="BZ119" s="23">
        <v>0</v>
      </c>
      <c r="CA119" s="23">
        <v>0</v>
      </c>
      <c r="CB119" s="23">
        <v>0</v>
      </c>
      <c r="CC119" s="23">
        <v>0</v>
      </c>
      <c r="CD119" s="23">
        <v>0</v>
      </c>
      <c r="CE119" s="23">
        <v>0</v>
      </c>
      <c r="CF119" s="23">
        <v>0</v>
      </c>
      <c r="CG119" s="23">
        <v>0</v>
      </c>
      <c r="CH119" s="23">
        <v>0</v>
      </c>
      <c r="CI119" s="23">
        <v>0</v>
      </c>
      <c r="CJ119" s="34">
        <f t="shared" si="4"/>
        <v>0</v>
      </c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  <c r="EH119" s="23"/>
      <c r="EI119" s="23"/>
      <c r="EJ119" s="23"/>
      <c r="EK119" s="23"/>
      <c r="EL119" s="23"/>
      <c r="EM119" s="23"/>
      <c r="EN119" s="23"/>
      <c r="EO119" s="23"/>
      <c r="EP119" s="23"/>
      <c r="EQ119" s="23"/>
      <c r="ER119" s="23"/>
      <c r="ES119" s="23"/>
      <c r="ET119" s="23"/>
      <c r="EU119" s="23"/>
      <c r="EV119" s="23"/>
      <c r="EW119" s="23"/>
      <c r="EX119" s="23"/>
      <c r="EY119" s="23"/>
      <c r="EZ119" s="23"/>
      <c r="FA119" s="23"/>
      <c r="FB119" s="23"/>
      <c r="FC119" s="23"/>
      <c r="FD119" s="23"/>
      <c r="FE119" s="23"/>
      <c r="FF119" s="23"/>
      <c r="FG119" s="23"/>
      <c r="FH119" s="23"/>
      <c r="FI119" s="23"/>
      <c r="FJ119" s="23"/>
      <c r="FK119" s="23"/>
      <c r="FL119" s="23"/>
      <c r="FM119" s="23"/>
      <c r="FN119" s="23"/>
      <c r="FO119" s="23"/>
      <c r="FP119" s="23"/>
      <c r="FQ119" s="23"/>
      <c r="FR119" s="23"/>
      <c r="FS119" s="23"/>
      <c r="FT119" s="23"/>
      <c r="FU119" s="23"/>
      <c r="FV119" s="23"/>
      <c r="FW119" s="23"/>
      <c r="FX119" s="23"/>
    </row>
    <row r="120" spans="1:180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>
        <v>0</v>
      </c>
      <c r="AU120" s="23">
        <v>0</v>
      </c>
      <c r="AV120" s="23">
        <v>0</v>
      </c>
      <c r="AW120" s="23">
        <v>0</v>
      </c>
      <c r="AX120" s="23">
        <v>0</v>
      </c>
      <c r="AY120" s="23">
        <v>0</v>
      </c>
      <c r="AZ120" s="23">
        <v>0</v>
      </c>
      <c r="BA120" s="23">
        <v>0</v>
      </c>
      <c r="BB120" s="23">
        <v>0</v>
      </c>
      <c r="BC120" s="23">
        <v>0</v>
      </c>
      <c r="BD120" s="23">
        <v>0</v>
      </c>
      <c r="BE120" s="23">
        <v>0</v>
      </c>
      <c r="BF120" s="23">
        <v>0</v>
      </c>
      <c r="BG120" s="23">
        <v>0</v>
      </c>
      <c r="BH120" s="23">
        <v>0</v>
      </c>
      <c r="BI120" s="23">
        <v>0</v>
      </c>
      <c r="BJ120" s="23">
        <v>0</v>
      </c>
      <c r="BK120" s="23">
        <v>0</v>
      </c>
      <c r="BL120" s="23">
        <v>0</v>
      </c>
      <c r="BM120" s="23">
        <v>0</v>
      </c>
      <c r="BN120" s="23">
        <v>0</v>
      </c>
      <c r="BO120" s="23">
        <v>0</v>
      </c>
      <c r="BP120" s="23">
        <v>0</v>
      </c>
      <c r="BQ120" s="23">
        <v>0</v>
      </c>
      <c r="BR120" s="23">
        <v>0</v>
      </c>
      <c r="BS120" s="23">
        <v>0</v>
      </c>
      <c r="BT120" s="64">
        <v>0</v>
      </c>
      <c r="BU120" s="23">
        <v>0</v>
      </c>
      <c r="BV120" s="23">
        <v>0</v>
      </c>
      <c r="BW120" s="23">
        <v>0</v>
      </c>
      <c r="BX120" s="23">
        <v>0</v>
      </c>
      <c r="BY120" s="23">
        <v>0</v>
      </c>
      <c r="BZ120" s="23">
        <v>0</v>
      </c>
      <c r="CA120" s="23">
        <v>0</v>
      </c>
      <c r="CB120" s="23">
        <v>0</v>
      </c>
      <c r="CC120" s="23">
        <v>0</v>
      </c>
      <c r="CD120" s="23">
        <v>0</v>
      </c>
      <c r="CE120" s="23">
        <v>0</v>
      </c>
      <c r="CF120" s="23">
        <v>0</v>
      </c>
      <c r="CG120" s="23">
        <v>0</v>
      </c>
      <c r="CH120" s="23">
        <v>0</v>
      </c>
      <c r="CI120" s="23">
        <v>0</v>
      </c>
      <c r="CJ120" s="34">
        <f t="shared" si="4"/>
        <v>0</v>
      </c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  <c r="EH120" s="23"/>
      <c r="EI120" s="23"/>
      <c r="EJ120" s="23"/>
      <c r="EK120" s="23"/>
      <c r="EL120" s="23"/>
      <c r="EM120" s="23"/>
      <c r="EN120" s="23"/>
      <c r="EO120" s="23"/>
      <c r="EP120" s="23"/>
      <c r="EQ120" s="23"/>
      <c r="ER120" s="23"/>
      <c r="ES120" s="23"/>
      <c r="ET120" s="23"/>
      <c r="EU120" s="23"/>
      <c r="EV120" s="23"/>
      <c r="EW120" s="23"/>
      <c r="EX120" s="23"/>
      <c r="EY120" s="23"/>
      <c r="EZ120" s="23"/>
      <c r="FA120" s="23"/>
      <c r="FB120" s="23"/>
      <c r="FC120" s="23"/>
      <c r="FD120" s="23"/>
      <c r="FE120" s="23"/>
      <c r="FF120" s="23"/>
      <c r="FG120" s="23"/>
      <c r="FH120" s="23"/>
      <c r="FI120" s="23"/>
      <c r="FJ120" s="23"/>
      <c r="FK120" s="23"/>
      <c r="FL120" s="23"/>
      <c r="FM120" s="23"/>
      <c r="FN120" s="23"/>
      <c r="FO120" s="23"/>
      <c r="FP120" s="23"/>
      <c r="FQ120" s="23"/>
      <c r="FR120" s="23"/>
      <c r="FS120" s="23"/>
      <c r="FT120" s="23"/>
      <c r="FU120" s="23"/>
      <c r="FV120" s="23"/>
      <c r="FW120" s="23"/>
      <c r="FX120" s="23"/>
    </row>
    <row r="121" spans="1:180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>
        <v>0</v>
      </c>
      <c r="AU121" s="23">
        <v>0</v>
      </c>
      <c r="AV121" s="23">
        <v>0</v>
      </c>
      <c r="AW121" s="23">
        <v>0</v>
      </c>
      <c r="AX121" s="23">
        <v>0</v>
      </c>
      <c r="AY121" s="23">
        <v>0</v>
      </c>
      <c r="AZ121" s="23">
        <v>0</v>
      </c>
      <c r="BA121" s="23">
        <v>0</v>
      </c>
      <c r="BB121" s="23">
        <v>0</v>
      </c>
      <c r="BC121" s="23">
        <v>0</v>
      </c>
      <c r="BD121" s="23">
        <v>0</v>
      </c>
      <c r="BE121" s="23">
        <v>0</v>
      </c>
      <c r="BF121" s="23">
        <v>0</v>
      </c>
      <c r="BG121" s="23">
        <v>0</v>
      </c>
      <c r="BH121" s="23">
        <v>0</v>
      </c>
      <c r="BI121" s="23">
        <v>0</v>
      </c>
      <c r="BJ121" s="23">
        <v>0</v>
      </c>
      <c r="BK121" s="23">
        <v>0</v>
      </c>
      <c r="BL121" s="23">
        <v>0</v>
      </c>
      <c r="BM121" s="23">
        <v>0</v>
      </c>
      <c r="BN121" s="23">
        <v>0</v>
      </c>
      <c r="BO121" s="23">
        <v>0</v>
      </c>
      <c r="BP121" s="23">
        <v>0</v>
      </c>
      <c r="BQ121" s="23">
        <v>0</v>
      </c>
      <c r="BR121" s="23">
        <v>0</v>
      </c>
      <c r="BS121" s="23">
        <v>0</v>
      </c>
      <c r="BT121" s="64">
        <v>0</v>
      </c>
      <c r="BU121" s="23">
        <v>0</v>
      </c>
      <c r="BV121" s="23">
        <v>0</v>
      </c>
      <c r="BW121" s="23">
        <v>0</v>
      </c>
      <c r="BX121" s="23">
        <v>0</v>
      </c>
      <c r="BY121" s="23">
        <v>0</v>
      </c>
      <c r="BZ121" s="23">
        <v>0</v>
      </c>
      <c r="CA121" s="23">
        <v>0</v>
      </c>
      <c r="CB121" s="23">
        <v>0</v>
      </c>
      <c r="CC121" s="23">
        <v>0</v>
      </c>
      <c r="CD121" s="23">
        <v>0</v>
      </c>
      <c r="CE121" s="23">
        <v>0</v>
      </c>
      <c r="CF121" s="23">
        <v>0</v>
      </c>
      <c r="CG121" s="23">
        <v>0</v>
      </c>
      <c r="CH121" s="23">
        <v>0</v>
      </c>
      <c r="CI121" s="23">
        <v>0</v>
      </c>
      <c r="CJ121" s="34">
        <f t="shared" si="4"/>
        <v>0</v>
      </c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  <c r="EH121" s="23"/>
      <c r="EI121" s="23"/>
      <c r="EJ121" s="23"/>
      <c r="EK121" s="23"/>
      <c r="EL121" s="23"/>
      <c r="EM121" s="23"/>
      <c r="EN121" s="23"/>
      <c r="EO121" s="23"/>
      <c r="EP121" s="23"/>
      <c r="EQ121" s="23"/>
      <c r="ER121" s="23"/>
      <c r="ES121" s="23"/>
      <c r="ET121" s="23"/>
      <c r="EU121" s="23"/>
      <c r="EV121" s="23"/>
      <c r="EW121" s="23"/>
      <c r="EX121" s="23"/>
      <c r="EY121" s="23"/>
      <c r="EZ121" s="23"/>
      <c r="FA121" s="23"/>
      <c r="FB121" s="23"/>
      <c r="FC121" s="23"/>
      <c r="FD121" s="23"/>
      <c r="FE121" s="23"/>
      <c r="FF121" s="23"/>
      <c r="FG121" s="23"/>
      <c r="FH121" s="23"/>
      <c r="FI121" s="23"/>
      <c r="FJ121" s="23"/>
      <c r="FK121" s="23"/>
      <c r="FL121" s="23"/>
      <c r="FM121" s="23"/>
      <c r="FN121" s="23"/>
      <c r="FO121" s="23"/>
      <c r="FP121" s="23"/>
      <c r="FQ121" s="23"/>
      <c r="FR121" s="23"/>
      <c r="FS121" s="23"/>
      <c r="FT121" s="23"/>
      <c r="FU121" s="23"/>
      <c r="FV121" s="23"/>
      <c r="FW121" s="23"/>
      <c r="FX121" s="23"/>
    </row>
    <row r="122" spans="1:180" x14ac:dyDescent="0.2">
      <c r="A122" s="1" t="s">
        <v>158</v>
      </c>
      <c r="B122" s="23" t="s">
        <v>159</v>
      </c>
      <c r="C122" s="23">
        <v>11544.062438708224</v>
      </c>
      <c r="D122" s="23">
        <v>3166.7337332425182</v>
      </c>
      <c r="E122" s="23">
        <v>1226.5453855929245</v>
      </c>
      <c r="F122" s="23">
        <v>1412.1841619887109</v>
      </c>
      <c r="G122" s="23">
        <v>44983.583687014987</v>
      </c>
      <c r="H122" s="23">
        <v>4240.4638221214782</v>
      </c>
      <c r="I122" s="23">
        <v>3298.0099585449698</v>
      </c>
      <c r="J122" s="23">
        <v>4842.6327663225975</v>
      </c>
      <c r="K122" s="23">
        <v>5506.4211728074943</v>
      </c>
      <c r="L122" s="23">
        <v>3379.4250859248614</v>
      </c>
      <c r="M122" s="23">
        <v>24001.782257502735</v>
      </c>
      <c r="N122" s="23">
        <v>174225.65447190247</v>
      </c>
      <c r="O122" s="23">
        <v>7680.8927323343278</v>
      </c>
      <c r="P122" s="23">
        <v>7258.1933279020304</v>
      </c>
      <c r="Q122" s="23">
        <v>475.8300387924383</v>
      </c>
      <c r="R122" s="23">
        <v>15375.370373599824</v>
      </c>
      <c r="S122" s="23">
        <v>21459.620435585028</v>
      </c>
      <c r="T122" s="23">
        <v>14901.114174435706</v>
      </c>
      <c r="U122" s="23">
        <v>51398.530977313065</v>
      </c>
      <c r="V122" s="23">
        <v>2445.8187425457545</v>
      </c>
      <c r="W122" s="23">
        <v>3667.8279242946951</v>
      </c>
      <c r="X122" s="23">
        <v>20494.023209117731</v>
      </c>
      <c r="Y122" s="23">
        <v>6092.8935446264968</v>
      </c>
      <c r="Z122" s="23">
        <v>8852.1829762054713</v>
      </c>
      <c r="AA122" s="23">
        <v>16460.856612069976</v>
      </c>
      <c r="AB122" s="23">
        <v>52124.538378296187</v>
      </c>
      <c r="AC122" s="23">
        <v>147881.43930644557</v>
      </c>
      <c r="AD122" s="23">
        <v>43464.91943866681</v>
      </c>
      <c r="AE122" s="23">
        <v>263712.49156601226</v>
      </c>
      <c r="AF122" s="23">
        <v>210840.30443586892</v>
      </c>
      <c r="AG122" s="23">
        <v>54228.098381536765</v>
      </c>
      <c r="AH122" s="23">
        <v>11745.457878824151</v>
      </c>
      <c r="AI122" s="23">
        <v>27414.21611210602</v>
      </c>
      <c r="AJ122" s="23">
        <v>69778.707381322005</v>
      </c>
      <c r="AK122" s="23">
        <v>7550.3294809152703</v>
      </c>
      <c r="AL122" s="23">
        <v>26804.018028849063</v>
      </c>
      <c r="AM122" s="23">
        <v>31017.644063042964</v>
      </c>
      <c r="AN122" s="23">
        <v>27716.383834236905</v>
      </c>
      <c r="AO122" s="23">
        <v>72133.024605812549</v>
      </c>
      <c r="AP122" s="23">
        <v>289407.99771054508</v>
      </c>
      <c r="AQ122" s="23">
        <v>143770.66961697815</v>
      </c>
      <c r="AR122" s="23">
        <v>24094.289630224852</v>
      </c>
      <c r="AS122" s="23">
        <v>38283.217756810132</v>
      </c>
      <c r="AT122" s="23">
        <v>49541.912550907116</v>
      </c>
      <c r="AU122" s="23">
        <v>112622.05430922516</v>
      </c>
      <c r="AV122" s="23">
        <v>7474.5862818400501</v>
      </c>
      <c r="AW122" s="23">
        <v>3895.5103500533114</v>
      </c>
      <c r="AX122" s="23">
        <v>128360.13766070837</v>
      </c>
      <c r="AY122" s="23">
        <v>286785.21000311279</v>
      </c>
      <c r="AZ122" s="23">
        <v>25862.813828575392</v>
      </c>
      <c r="BA122" s="23">
        <v>865.2177532740435</v>
      </c>
      <c r="BB122" s="23">
        <v>27390.432337021139</v>
      </c>
      <c r="BC122" s="23">
        <v>53919.987915334903</v>
      </c>
      <c r="BD122" s="23">
        <v>168117.29795279691</v>
      </c>
      <c r="BE122" s="23">
        <v>11976.818693553234</v>
      </c>
      <c r="BF122" s="23">
        <v>2711.3381179231242</v>
      </c>
      <c r="BG122" s="23">
        <v>80950.678604046116</v>
      </c>
      <c r="BH122" s="23">
        <v>152576.7571418767</v>
      </c>
      <c r="BI122" s="23">
        <v>7237.170956322806</v>
      </c>
      <c r="BJ122" s="23">
        <v>55261.00341881231</v>
      </c>
      <c r="BK122" s="23">
        <v>10182.240007290045</v>
      </c>
      <c r="BL122" s="23">
        <v>59627.083482613467</v>
      </c>
      <c r="BM122" s="23">
        <v>28274.749676178995</v>
      </c>
      <c r="BN122" s="23">
        <v>33809.544310772115</v>
      </c>
      <c r="BO122" s="23">
        <v>19125.074703821483</v>
      </c>
      <c r="BP122" s="23">
        <v>55461.99162050525</v>
      </c>
      <c r="BQ122" s="23">
        <v>23468.753843846858</v>
      </c>
      <c r="BR122" s="23">
        <v>23700.322872466731</v>
      </c>
      <c r="BS122" s="23">
        <v>0</v>
      </c>
      <c r="BT122" s="64">
        <v>3429557.0900098681</v>
      </c>
      <c r="BU122" s="23">
        <v>56680.552016753085</v>
      </c>
      <c r="BV122" s="23">
        <v>0</v>
      </c>
      <c r="BW122" s="23">
        <v>0</v>
      </c>
      <c r="BX122" s="23">
        <v>0</v>
      </c>
      <c r="BY122" s="23">
        <v>0</v>
      </c>
      <c r="BZ122" s="23">
        <v>262218.46236860799</v>
      </c>
      <c r="CA122" s="23">
        <v>108337.23547382394</v>
      </c>
      <c r="CB122" s="23">
        <v>0</v>
      </c>
      <c r="CC122" s="23">
        <v>0</v>
      </c>
      <c r="CD122" s="23">
        <v>0</v>
      </c>
      <c r="CE122" s="23">
        <v>0</v>
      </c>
      <c r="CF122" s="23">
        <v>0</v>
      </c>
      <c r="CG122" s="23">
        <v>0</v>
      </c>
      <c r="CH122" s="23">
        <v>0</v>
      </c>
      <c r="CI122" s="23">
        <v>0</v>
      </c>
      <c r="CJ122" s="34">
        <f t="shared" si="4"/>
        <v>3856793.3398690531</v>
      </c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  <c r="EH122" s="23"/>
      <c r="EI122" s="23"/>
      <c r="EJ122" s="23"/>
      <c r="EK122" s="23"/>
      <c r="EL122" s="23"/>
      <c r="EM122" s="23"/>
      <c r="EN122" s="23"/>
      <c r="EO122" s="23"/>
      <c r="EP122" s="23"/>
      <c r="EQ122" s="23"/>
      <c r="ER122" s="23"/>
      <c r="ES122" s="23"/>
      <c r="ET122" s="23"/>
      <c r="EU122" s="23"/>
      <c r="EV122" s="23"/>
      <c r="EW122" s="23"/>
      <c r="EX122" s="23"/>
      <c r="EY122" s="23"/>
      <c r="EZ122" s="23"/>
      <c r="FA122" s="23"/>
      <c r="FB122" s="23"/>
      <c r="FC122" s="23"/>
      <c r="FD122" s="23"/>
      <c r="FE122" s="23"/>
      <c r="FF122" s="23"/>
      <c r="FG122" s="23"/>
      <c r="FH122" s="23"/>
      <c r="FI122" s="23"/>
      <c r="FJ122" s="23"/>
      <c r="FK122" s="23"/>
      <c r="FL122" s="23"/>
      <c r="FM122" s="23"/>
      <c r="FN122" s="23"/>
      <c r="FO122" s="23"/>
      <c r="FP122" s="23"/>
      <c r="FQ122" s="23"/>
      <c r="FR122" s="23"/>
      <c r="FS122" s="23"/>
      <c r="FT122" s="23"/>
      <c r="FU122" s="23"/>
      <c r="FV122" s="23"/>
      <c r="FW122" s="23"/>
      <c r="FX122" s="23"/>
    </row>
    <row r="123" spans="1:180" x14ac:dyDescent="0.2">
      <c r="A123" s="1" t="s">
        <v>160</v>
      </c>
      <c r="B123" s="23" t="s">
        <v>161</v>
      </c>
      <c r="C123" s="23">
        <v>2575.9971538961104</v>
      </c>
      <c r="D123" s="23">
        <v>209.88435405294666</v>
      </c>
      <c r="E123" s="23">
        <v>1429.7420162881344</v>
      </c>
      <c r="F123" s="23">
        <v>5256.4957160601234</v>
      </c>
      <c r="G123" s="23">
        <v>10489.77109656324</v>
      </c>
      <c r="H123" s="23">
        <v>886.92833091433295</v>
      </c>
      <c r="I123" s="23">
        <v>538.15021806936784</v>
      </c>
      <c r="J123" s="23">
        <v>5345.5578698227446</v>
      </c>
      <c r="K123" s="23">
        <v>4880.1904896749284</v>
      </c>
      <c r="L123" s="23">
        <v>253.35998517108035</v>
      </c>
      <c r="M123" s="23">
        <v>12600.752067230151</v>
      </c>
      <c r="N123" s="23">
        <v>50242.431705849369</v>
      </c>
      <c r="O123" s="23">
        <v>7442.7430856697383</v>
      </c>
      <c r="P123" s="23">
        <v>5507.2802355888944</v>
      </c>
      <c r="Q123" s="23">
        <v>297.8385004766173</v>
      </c>
      <c r="R123" s="23">
        <v>7227.657042653801</v>
      </c>
      <c r="S123" s="23">
        <v>7925.0365115549866</v>
      </c>
      <c r="T123" s="23">
        <v>5882.0123489493926</v>
      </c>
      <c r="U123" s="23">
        <v>32685.138827522933</v>
      </c>
      <c r="V123" s="23">
        <v>1289.667845786053</v>
      </c>
      <c r="W123" s="23">
        <v>1265.9518779253767</v>
      </c>
      <c r="X123" s="23">
        <v>12661.728208188008</v>
      </c>
      <c r="Y123" s="23">
        <v>2717.7945695740955</v>
      </c>
      <c r="Z123" s="23">
        <v>6844.6589928652329</v>
      </c>
      <c r="AA123" s="23">
        <v>6175.5271413328819</v>
      </c>
      <c r="AB123" s="23">
        <v>31223.693655110226</v>
      </c>
      <c r="AC123" s="23">
        <v>454176.35207161936</v>
      </c>
      <c r="AD123" s="23">
        <v>1080.0052206364776</v>
      </c>
      <c r="AE123" s="23">
        <v>38330.490225282731</v>
      </c>
      <c r="AF123" s="23">
        <v>9182.0930881246859</v>
      </c>
      <c r="AG123" s="23">
        <v>3548.3218172177294</v>
      </c>
      <c r="AH123" s="23">
        <v>633.24074927892036</v>
      </c>
      <c r="AI123" s="23">
        <v>296.420659404969</v>
      </c>
      <c r="AJ123" s="23">
        <v>11173.583614263762</v>
      </c>
      <c r="AK123" s="23">
        <v>4006.0495517680956</v>
      </c>
      <c r="AL123" s="23">
        <v>3630.8708639798683</v>
      </c>
      <c r="AM123" s="23">
        <v>5302.6994035362186</v>
      </c>
      <c r="AN123" s="23">
        <v>16565.897658359801</v>
      </c>
      <c r="AO123" s="23">
        <v>39123.168234253601</v>
      </c>
      <c r="AP123" s="23">
        <v>38999.22140403268</v>
      </c>
      <c r="AQ123" s="23">
        <v>13488.654623584709</v>
      </c>
      <c r="AR123" s="23">
        <v>1251.7007083106755</v>
      </c>
      <c r="AS123" s="23">
        <v>4667.8530949566775</v>
      </c>
      <c r="AT123" s="23">
        <v>6732.5699519891732</v>
      </c>
      <c r="AU123" s="23">
        <v>1611.3172955584928</v>
      </c>
      <c r="AV123" s="23">
        <v>151.80734155692153</v>
      </c>
      <c r="AW123" s="23">
        <v>142.73261400166135</v>
      </c>
      <c r="AX123" s="23">
        <v>23670.109083114276</v>
      </c>
      <c r="AY123" s="23">
        <v>59674.832310840597</v>
      </c>
      <c r="AZ123" s="23">
        <v>3406.1066155351596</v>
      </c>
      <c r="BA123" s="23">
        <v>5.5651880757493037</v>
      </c>
      <c r="BB123" s="23">
        <v>10483.186589449062</v>
      </c>
      <c r="BC123" s="23">
        <v>15666.083300497188</v>
      </c>
      <c r="BD123" s="23">
        <v>10064.463174198701</v>
      </c>
      <c r="BE123" s="23">
        <v>2786.8597667448712</v>
      </c>
      <c r="BF123" s="23">
        <v>29.963457408207461</v>
      </c>
      <c r="BG123" s="23">
        <v>22617.620165418157</v>
      </c>
      <c r="BH123" s="23">
        <v>37599.227364347622</v>
      </c>
      <c r="BI123" s="23">
        <v>335.8469286459661</v>
      </c>
      <c r="BJ123" s="23">
        <v>10357.704719508938</v>
      </c>
      <c r="BK123" s="23">
        <v>584.87023383404801</v>
      </c>
      <c r="BL123" s="23">
        <v>8039.9135214235612</v>
      </c>
      <c r="BM123" s="23">
        <v>1661.3035053553094</v>
      </c>
      <c r="BN123" s="23">
        <v>9633.5093793745637</v>
      </c>
      <c r="BO123" s="23">
        <v>6012.6550496347763</v>
      </c>
      <c r="BP123" s="23">
        <v>8018.8513526197376</v>
      </c>
      <c r="BQ123" s="23">
        <v>533.24566812172009</v>
      </c>
      <c r="BR123" s="23">
        <v>453.46365970315503</v>
      </c>
      <c r="BS123" s="23">
        <v>0</v>
      </c>
      <c r="BT123" s="64">
        <v>1109586.4210723594</v>
      </c>
      <c r="BU123" s="23">
        <v>0</v>
      </c>
      <c r="BV123" s="23">
        <v>0</v>
      </c>
      <c r="BW123" s="23">
        <v>0</v>
      </c>
      <c r="BX123" s="23">
        <v>0</v>
      </c>
      <c r="BY123" s="23">
        <v>0</v>
      </c>
      <c r="BZ123" s="23">
        <v>0</v>
      </c>
      <c r="CA123" s="23">
        <v>0</v>
      </c>
      <c r="CB123" s="23">
        <v>0</v>
      </c>
      <c r="CC123" s="23">
        <v>0</v>
      </c>
      <c r="CD123" s="23">
        <v>34804.199523207812</v>
      </c>
      <c r="CE123" s="23">
        <v>0</v>
      </c>
      <c r="CF123" s="23">
        <v>62520.039239846017</v>
      </c>
      <c r="CG123" s="23">
        <v>0</v>
      </c>
      <c r="CH123" s="23">
        <v>0</v>
      </c>
      <c r="CI123" s="23">
        <v>0</v>
      </c>
      <c r="CJ123" s="34">
        <f t="shared" si="4"/>
        <v>1206910.6598354131</v>
      </c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  <c r="EH123" s="23"/>
      <c r="EI123" s="23"/>
      <c r="EJ123" s="23"/>
      <c r="EK123" s="23"/>
      <c r="EL123" s="23"/>
      <c r="EM123" s="23"/>
      <c r="EN123" s="23"/>
      <c r="EO123" s="23"/>
      <c r="EP123" s="23"/>
      <c r="EQ123" s="23"/>
      <c r="ER123" s="23"/>
      <c r="ES123" s="23"/>
      <c r="ET123" s="23"/>
      <c r="EU123" s="23"/>
      <c r="EV123" s="23"/>
      <c r="EW123" s="23"/>
      <c r="EX123" s="23"/>
      <c r="EY123" s="23"/>
      <c r="EZ123" s="23"/>
      <c r="FA123" s="23"/>
      <c r="FB123" s="23"/>
      <c r="FC123" s="23"/>
      <c r="FD123" s="23"/>
      <c r="FE123" s="23"/>
      <c r="FF123" s="23"/>
      <c r="FG123" s="23"/>
      <c r="FH123" s="23"/>
      <c r="FI123" s="23"/>
      <c r="FJ123" s="23"/>
      <c r="FK123" s="23"/>
      <c r="FL123" s="23"/>
      <c r="FM123" s="23"/>
      <c r="FN123" s="23"/>
      <c r="FO123" s="23"/>
      <c r="FP123" s="23"/>
      <c r="FQ123" s="23"/>
      <c r="FR123" s="23"/>
      <c r="FS123" s="23"/>
      <c r="FT123" s="23"/>
      <c r="FU123" s="23"/>
      <c r="FV123" s="23"/>
      <c r="FW123" s="23"/>
      <c r="FX123" s="23"/>
    </row>
    <row r="124" spans="1:180" x14ac:dyDescent="0.2">
      <c r="A124" s="1" t="s">
        <v>162</v>
      </c>
      <c r="B124" s="23" t="s">
        <v>163</v>
      </c>
      <c r="C124" s="23">
        <v>2.19076438693163</v>
      </c>
      <c r="D124" s="23">
        <v>0</v>
      </c>
      <c r="E124" s="23">
        <v>4.8316276401225</v>
      </c>
      <c r="F124" s="23">
        <v>17.011097469164003</v>
      </c>
      <c r="G124" s="23">
        <v>32.618744866148035</v>
      </c>
      <c r="H124" s="23">
        <v>0.78171793536962342</v>
      </c>
      <c r="I124" s="23">
        <v>0.16034500940685925</v>
      </c>
      <c r="J124" s="23">
        <v>5.5273761826696592</v>
      </c>
      <c r="K124" s="23">
        <v>6.6399827434288827</v>
      </c>
      <c r="L124" s="23">
        <v>8.9459103350213912E-2</v>
      </c>
      <c r="M124" s="23">
        <v>36.400960897012176</v>
      </c>
      <c r="N124" s="23">
        <v>62.271876321103981</v>
      </c>
      <c r="O124" s="23">
        <v>17.904060504052683</v>
      </c>
      <c r="P124" s="23">
        <v>20.057015699090407</v>
      </c>
      <c r="Q124" s="23">
        <v>1.0531483856276853</v>
      </c>
      <c r="R124" s="23">
        <v>6.476326907953327</v>
      </c>
      <c r="S124" s="23">
        <v>7.1411111325289482</v>
      </c>
      <c r="T124" s="23">
        <v>4.5547964097472438</v>
      </c>
      <c r="U124" s="23">
        <v>50.634371137977865</v>
      </c>
      <c r="V124" s="23">
        <v>40.456727849069281</v>
      </c>
      <c r="W124" s="23">
        <v>0.94373518535244494</v>
      </c>
      <c r="X124" s="23">
        <v>219.72458626118569</v>
      </c>
      <c r="Y124" s="23">
        <v>2.8562928797261424</v>
      </c>
      <c r="Z124" s="23">
        <v>0.76239651396648178</v>
      </c>
      <c r="AA124" s="23">
        <v>0.25903131764603643</v>
      </c>
      <c r="AB124" s="23">
        <v>2.3104234892469462</v>
      </c>
      <c r="AC124" s="23">
        <v>1.8284170484615758</v>
      </c>
      <c r="AD124" s="23">
        <v>1.3126608543489275</v>
      </c>
      <c r="AE124" s="23">
        <v>0</v>
      </c>
      <c r="AF124" s="23">
        <v>16.015656591258956</v>
      </c>
      <c r="AG124" s="23">
        <v>5.1050038105001185</v>
      </c>
      <c r="AH124" s="23">
        <v>0.11897642403233732</v>
      </c>
      <c r="AI124" s="23">
        <v>0</v>
      </c>
      <c r="AJ124" s="23">
        <v>47.748987439623619</v>
      </c>
      <c r="AK124" s="23">
        <v>0.48386613965440006</v>
      </c>
      <c r="AL124" s="23">
        <v>58.295944266089833</v>
      </c>
      <c r="AM124" s="23">
        <v>4.3869378341153515</v>
      </c>
      <c r="AN124" s="23">
        <v>443.6544432680156</v>
      </c>
      <c r="AO124" s="23">
        <v>3.3443512345605453</v>
      </c>
      <c r="AP124" s="23">
        <v>41.301422567866283</v>
      </c>
      <c r="AQ124" s="23">
        <v>261.98223128941891</v>
      </c>
      <c r="AR124" s="23">
        <v>15.579130130850867</v>
      </c>
      <c r="AS124" s="23">
        <v>99.609051158108031</v>
      </c>
      <c r="AT124" s="23">
        <v>1.9179023029431688</v>
      </c>
      <c r="AU124" s="23">
        <v>0.85833270247446292</v>
      </c>
      <c r="AV124" s="23">
        <v>2.0375251320341468</v>
      </c>
      <c r="AW124" s="23">
        <v>1.4208718903391877</v>
      </c>
      <c r="AX124" s="23">
        <v>34.123368009887017</v>
      </c>
      <c r="AY124" s="23">
        <v>10.618345689809196</v>
      </c>
      <c r="AZ124" s="23">
        <v>21539.462833141242</v>
      </c>
      <c r="BA124" s="23">
        <v>0</v>
      </c>
      <c r="BB124" s="23">
        <v>348.27154506638374</v>
      </c>
      <c r="BC124" s="23">
        <v>21.660038774313666</v>
      </c>
      <c r="BD124" s="23">
        <v>57.599722657188863</v>
      </c>
      <c r="BE124" s="23">
        <v>87.138836735124301</v>
      </c>
      <c r="BF124" s="23">
        <v>0.4898000349540898</v>
      </c>
      <c r="BG124" s="23">
        <v>31.777522978200423</v>
      </c>
      <c r="BH124" s="23">
        <v>28933.044963943488</v>
      </c>
      <c r="BI124" s="23">
        <v>0.49590746895612792</v>
      </c>
      <c r="BJ124" s="23">
        <v>9505.3270443525162</v>
      </c>
      <c r="BK124" s="23">
        <v>0.61046376690843773</v>
      </c>
      <c r="BL124" s="23">
        <v>14700.276220286054</v>
      </c>
      <c r="BM124" s="23">
        <v>5750.9078591160942</v>
      </c>
      <c r="BN124" s="23">
        <v>264.56671012243294</v>
      </c>
      <c r="BO124" s="23">
        <v>147.48310955594548</v>
      </c>
      <c r="BP124" s="23">
        <v>3374.1438952094845</v>
      </c>
      <c r="BQ124" s="23">
        <v>0.19976004333834785</v>
      </c>
      <c r="BR124" s="23">
        <v>0</v>
      </c>
      <c r="BS124" s="23">
        <v>0</v>
      </c>
      <c r="BT124" s="64">
        <v>86358.857635264911</v>
      </c>
      <c r="BU124" s="23">
        <v>0</v>
      </c>
      <c r="BV124" s="23">
        <v>0</v>
      </c>
      <c r="BW124" s="23">
        <v>0</v>
      </c>
      <c r="BX124" s="23">
        <v>0</v>
      </c>
      <c r="BY124" s="23">
        <v>0</v>
      </c>
      <c r="BZ124" s="23">
        <v>0</v>
      </c>
      <c r="CA124" s="23">
        <v>0</v>
      </c>
      <c r="CB124" s="23">
        <v>0</v>
      </c>
      <c r="CC124" s="23">
        <v>0</v>
      </c>
      <c r="CD124" s="23">
        <v>0</v>
      </c>
      <c r="CE124" s="23">
        <v>0</v>
      </c>
      <c r="CF124" s="23">
        <v>459940.36817039736</v>
      </c>
      <c r="CG124" s="23">
        <v>0</v>
      </c>
      <c r="CH124" s="23">
        <v>0</v>
      </c>
      <c r="CI124" s="23">
        <v>0</v>
      </c>
      <c r="CJ124" s="34">
        <f t="shared" si="4"/>
        <v>546299.22580566222</v>
      </c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  <c r="EH124" s="23"/>
      <c r="EI124" s="23"/>
      <c r="EJ124" s="23"/>
      <c r="EK124" s="23"/>
      <c r="EL124" s="23"/>
      <c r="EM124" s="23"/>
      <c r="EN124" s="23"/>
      <c r="EO124" s="23"/>
      <c r="EP124" s="23"/>
      <c r="EQ124" s="23"/>
      <c r="ER124" s="23"/>
      <c r="ES124" s="23"/>
      <c r="ET124" s="23"/>
      <c r="EU124" s="23"/>
      <c r="EV124" s="23"/>
      <c r="EW124" s="23"/>
      <c r="EX124" s="23"/>
      <c r="EY124" s="23"/>
      <c r="EZ124" s="23"/>
      <c r="FA124" s="23"/>
      <c r="FB124" s="23"/>
      <c r="FC124" s="23"/>
      <c r="FD124" s="23"/>
      <c r="FE124" s="23"/>
      <c r="FF124" s="23"/>
      <c r="FG124" s="23"/>
      <c r="FH124" s="23"/>
      <c r="FI124" s="23"/>
      <c r="FJ124" s="23"/>
      <c r="FK124" s="23"/>
      <c r="FL124" s="23"/>
      <c r="FM124" s="23"/>
      <c r="FN124" s="23"/>
      <c r="FO124" s="23"/>
      <c r="FP124" s="23"/>
      <c r="FQ124" s="23"/>
      <c r="FR124" s="23"/>
      <c r="FS124" s="23"/>
      <c r="FT124" s="23"/>
      <c r="FU124" s="23"/>
      <c r="FV124" s="23"/>
      <c r="FW124" s="23"/>
      <c r="FX124" s="23"/>
    </row>
    <row r="125" spans="1:180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>
        <v>0</v>
      </c>
      <c r="AU125" s="23">
        <v>0</v>
      </c>
      <c r="AV125" s="23">
        <v>0</v>
      </c>
      <c r="AW125" s="23">
        <v>0</v>
      </c>
      <c r="AX125" s="23">
        <v>0</v>
      </c>
      <c r="AY125" s="23">
        <v>0</v>
      </c>
      <c r="AZ125" s="23">
        <v>0</v>
      </c>
      <c r="BA125" s="23">
        <v>0</v>
      </c>
      <c r="BB125" s="23">
        <v>0</v>
      </c>
      <c r="BC125" s="23">
        <v>0</v>
      </c>
      <c r="BD125" s="23">
        <v>0</v>
      </c>
      <c r="BE125" s="23">
        <v>0</v>
      </c>
      <c r="BF125" s="23">
        <v>0</v>
      </c>
      <c r="BG125" s="23">
        <v>0</v>
      </c>
      <c r="BH125" s="23">
        <v>0</v>
      </c>
      <c r="BI125" s="23">
        <v>0</v>
      </c>
      <c r="BJ125" s="23">
        <v>0</v>
      </c>
      <c r="BK125" s="23">
        <v>0</v>
      </c>
      <c r="BL125" s="23">
        <v>0</v>
      </c>
      <c r="BM125" s="23">
        <v>0</v>
      </c>
      <c r="BN125" s="23">
        <v>0</v>
      </c>
      <c r="BO125" s="23">
        <v>0</v>
      </c>
      <c r="BP125" s="23">
        <v>0</v>
      </c>
      <c r="BQ125" s="23">
        <v>0</v>
      </c>
      <c r="BR125" s="23">
        <v>0</v>
      </c>
      <c r="BS125" s="23">
        <v>0</v>
      </c>
      <c r="BT125" s="64">
        <v>0</v>
      </c>
      <c r="BU125" s="23">
        <v>0</v>
      </c>
      <c r="BV125" s="23">
        <v>0</v>
      </c>
      <c r="BW125" s="23">
        <v>0</v>
      </c>
      <c r="BX125" s="23">
        <v>0</v>
      </c>
      <c r="BY125" s="23">
        <v>0</v>
      </c>
      <c r="BZ125" s="23">
        <v>0</v>
      </c>
      <c r="CA125" s="23">
        <v>0</v>
      </c>
      <c r="CB125" s="23">
        <v>0</v>
      </c>
      <c r="CC125" s="23">
        <v>0</v>
      </c>
      <c r="CD125" s="23">
        <v>0</v>
      </c>
      <c r="CE125" s="23">
        <v>0</v>
      </c>
      <c r="CF125" s="23">
        <v>0</v>
      </c>
      <c r="CG125" s="23">
        <v>0</v>
      </c>
      <c r="CH125" s="23">
        <v>0</v>
      </c>
      <c r="CI125" s="23">
        <v>0</v>
      </c>
      <c r="CJ125" s="34">
        <f t="shared" si="4"/>
        <v>0</v>
      </c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  <c r="EH125" s="23"/>
      <c r="EI125" s="23"/>
      <c r="EJ125" s="23"/>
      <c r="EK125" s="23"/>
      <c r="EL125" s="23"/>
      <c r="EM125" s="23"/>
      <c r="EN125" s="23"/>
      <c r="EO125" s="23"/>
      <c r="EP125" s="23"/>
      <c r="EQ125" s="23"/>
      <c r="ER125" s="23"/>
      <c r="ES125" s="23"/>
      <c r="ET125" s="23"/>
      <c r="EU125" s="23"/>
      <c r="EV125" s="23"/>
      <c r="EW125" s="23"/>
      <c r="EX125" s="23"/>
      <c r="EY125" s="23"/>
      <c r="EZ125" s="23"/>
      <c r="FA125" s="23"/>
      <c r="FB125" s="23"/>
      <c r="FC125" s="23"/>
      <c r="FD125" s="23"/>
      <c r="FE125" s="23"/>
      <c r="FF125" s="23"/>
      <c r="FG125" s="23"/>
      <c r="FH125" s="23"/>
      <c r="FI125" s="23"/>
      <c r="FJ125" s="23"/>
      <c r="FK125" s="23"/>
      <c r="FL125" s="23"/>
      <c r="FM125" s="23"/>
      <c r="FN125" s="23"/>
      <c r="FO125" s="23"/>
      <c r="FP125" s="23"/>
      <c r="FQ125" s="23"/>
      <c r="FR125" s="23"/>
      <c r="FS125" s="23"/>
      <c r="FT125" s="23"/>
      <c r="FU125" s="23"/>
      <c r="FV125" s="23"/>
      <c r="FW125" s="23"/>
      <c r="FX125" s="23"/>
    </row>
    <row r="126" spans="1:180" x14ac:dyDescent="0.2">
      <c r="A126" s="1" t="s">
        <v>166</v>
      </c>
      <c r="B126" s="23" t="s">
        <v>167</v>
      </c>
      <c r="C126" s="23">
        <v>7664.8587773206718</v>
      </c>
      <c r="D126" s="23">
        <v>194.86862251242263</v>
      </c>
      <c r="E126" s="23">
        <v>59.965720418573895</v>
      </c>
      <c r="F126" s="23">
        <v>1017.6623951022116</v>
      </c>
      <c r="G126" s="23">
        <v>221508.14312222696</v>
      </c>
      <c r="H126" s="23">
        <v>11215.485952283319</v>
      </c>
      <c r="I126" s="23">
        <v>4806.4954860968992</v>
      </c>
      <c r="J126" s="23">
        <v>6010.0308377614956</v>
      </c>
      <c r="K126" s="23">
        <v>9001.7373334803233</v>
      </c>
      <c r="L126" s="23">
        <v>3392.9126856777903</v>
      </c>
      <c r="M126" s="23">
        <v>41277.112366433088</v>
      </c>
      <c r="N126" s="23">
        <v>63205.544666079113</v>
      </c>
      <c r="O126" s="23">
        <v>18968.768299069667</v>
      </c>
      <c r="P126" s="23">
        <v>16340.464833823469</v>
      </c>
      <c r="Q126" s="23">
        <v>5937.9754388687206</v>
      </c>
      <c r="R126" s="23">
        <v>21197.127608173727</v>
      </c>
      <c r="S126" s="23">
        <v>21618.112311420075</v>
      </c>
      <c r="T126" s="23">
        <v>21069.699228753292</v>
      </c>
      <c r="U126" s="23">
        <v>63961.976943428992</v>
      </c>
      <c r="V126" s="23">
        <v>3407.6553767331634</v>
      </c>
      <c r="W126" s="23">
        <v>3083.3192969277065</v>
      </c>
      <c r="X126" s="23">
        <v>47387.433738543645</v>
      </c>
      <c r="Y126" s="23">
        <v>7426.369314599121</v>
      </c>
      <c r="Z126" s="23">
        <v>9417.1464289738578</v>
      </c>
      <c r="AA126" s="23">
        <v>5212.13459543925</v>
      </c>
      <c r="AB126" s="23">
        <v>20109.518528897486</v>
      </c>
      <c r="AC126" s="23">
        <v>3263.3007905319664</v>
      </c>
      <c r="AD126" s="23">
        <v>57710.178398971388</v>
      </c>
      <c r="AE126" s="23">
        <v>649180.55988065689</v>
      </c>
      <c r="AF126" s="23">
        <v>283016.28982154489</v>
      </c>
      <c r="AG126" s="23">
        <v>37724.820733382767</v>
      </c>
      <c r="AH126" s="23">
        <v>5360.5525541439156</v>
      </c>
      <c r="AI126" s="23">
        <v>17785.64984134266</v>
      </c>
      <c r="AJ126" s="23">
        <v>51560.296342879112</v>
      </c>
      <c r="AK126" s="23">
        <v>10836.786245375282</v>
      </c>
      <c r="AL126" s="23">
        <v>33624.276196576931</v>
      </c>
      <c r="AM126" s="23">
        <v>61180.697408765664</v>
      </c>
      <c r="AN126" s="23">
        <v>38484.175888128077</v>
      </c>
      <c r="AO126" s="23">
        <v>107247.86775226537</v>
      </c>
      <c r="AP126" s="23">
        <v>53058.355936250795</v>
      </c>
      <c r="AQ126" s="23">
        <v>91514.951103496016</v>
      </c>
      <c r="AR126" s="23">
        <v>3691.7158274476847</v>
      </c>
      <c r="AS126" s="23">
        <v>22955.162535582349</v>
      </c>
      <c r="AT126" s="23">
        <v>26595.450931655647</v>
      </c>
      <c r="AU126" s="23">
        <v>5119.8596122358495</v>
      </c>
      <c r="AV126" s="23">
        <v>144.70730503229368</v>
      </c>
      <c r="AW126" s="23">
        <v>321.25296211127039</v>
      </c>
      <c r="AX126" s="23">
        <v>36502.38568635266</v>
      </c>
      <c r="AY126" s="23">
        <v>97284.67887520582</v>
      </c>
      <c r="AZ126" s="23">
        <v>1104.3703497354543</v>
      </c>
      <c r="BA126" s="23">
        <v>509.26720483221749</v>
      </c>
      <c r="BB126" s="23">
        <v>31115.651096315749</v>
      </c>
      <c r="BC126" s="23">
        <v>12689.444734450637</v>
      </c>
      <c r="BD126" s="23">
        <v>35334.478920356392</v>
      </c>
      <c r="BE126" s="23">
        <v>3626.5311533862537</v>
      </c>
      <c r="BF126" s="23">
        <v>4238.5828025019237</v>
      </c>
      <c r="BG126" s="23">
        <v>20563.21137867988</v>
      </c>
      <c r="BH126" s="23">
        <v>14864.527811563974</v>
      </c>
      <c r="BI126" s="23">
        <v>2819.5425806577841</v>
      </c>
      <c r="BJ126" s="23">
        <v>5613.1247350845606</v>
      </c>
      <c r="BK126" s="23">
        <v>14522.762753776013</v>
      </c>
      <c r="BL126" s="23">
        <v>7770.0822113611612</v>
      </c>
      <c r="BM126" s="23">
        <v>6687.1406800285295</v>
      </c>
      <c r="BN126" s="23">
        <v>40105.492257757578</v>
      </c>
      <c r="BO126" s="23">
        <v>21365.310248888149</v>
      </c>
      <c r="BP126" s="23">
        <v>17240.469952587559</v>
      </c>
      <c r="BQ126" s="23">
        <v>23958.012816699236</v>
      </c>
      <c r="BR126" s="23">
        <v>28914.055833256643</v>
      </c>
      <c r="BS126" s="23">
        <v>0</v>
      </c>
      <c r="BT126" s="64">
        <v>2621698.5520609003</v>
      </c>
      <c r="BU126" s="23">
        <v>0</v>
      </c>
      <c r="BV126" s="23">
        <v>0</v>
      </c>
      <c r="BW126" s="23">
        <v>0</v>
      </c>
      <c r="BX126" s="23">
        <v>0</v>
      </c>
      <c r="BY126" s="23">
        <v>0</v>
      </c>
      <c r="BZ126" s="23">
        <v>0</v>
      </c>
      <c r="CA126" s="23">
        <v>0</v>
      </c>
      <c r="CB126" s="23">
        <v>0</v>
      </c>
      <c r="CC126" s="23">
        <v>0</v>
      </c>
      <c r="CD126" s="23">
        <v>0</v>
      </c>
      <c r="CE126" s="23">
        <v>0</v>
      </c>
      <c r="CF126" s="23">
        <v>0</v>
      </c>
      <c r="CG126" s="23">
        <v>0</v>
      </c>
      <c r="CH126" s="23">
        <v>0</v>
      </c>
      <c r="CI126" s="23">
        <v>0</v>
      </c>
      <c r="CJ126" s="34">
        <f t="shared" si="4"/>
        <v>2621698.5520609003</v>
      </c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  <c r="EH126" s="23"/>
      <c r="EI126" s="23"/>
      <c r="EJ126" s="23"/>
      <c r="EK126" s="23"/>
      <c r="EL126" s="23"/>
      <c r="EM126" s="23"/>
      <c r="EN126" s="23"/>
      <c r="EO126" s="23"/>
      <c r="EP126" s="23"/>
      <c r="EQ126" s="23"/>
      <c r="ER126" s="23"/>
      <c r="ES126" s="23"/>
      <c r="ET126" s="23"/>
      <c r="EU126" s="23"/>
      <c r="EV126" s="23"/>
      <c r="EW126" s="23"/>
      <c r="EX126" s="23"/>
      <c r="EY126" s="23"/>
      <c r="EZ126" s="23"/>
      <c r="FA126" s="23"/>
      <c r="FB126" s="23"/>
      <c r="FC126" s="23"/>
      <c r="FD126" s="23"/>
      <c r="FE126" s="23"/>
      <c r="FF126" s="23"/>
      <c r="FG126" s="23"/>
      <c r="FH126" s="23"/>
      <c r="FI126" s="23"/>
      <c r="FJ126" s="23"/>
      <c r="FK126" s="23"/>
      <c r="FL126" s="23"/>
      <c r="FM126" s="23"/>
      <c r="FN126" s="23"/>
      <c r="FO126" s="23"/>
      <c r="FP126" s="23"/>
      <c r="FQ126" s="23"/>
      <c r="FR126" s="23"/>
      <c r="FS126" s="23"/>
      <c r="FT126" s="23"/>
      <c r="FU126" s="23"/>
      <c r="FV126" s="23"/>
      <c r="FW126" s="23"/>
      <c r="FX126" s="23"/>
    </row>
    <row r="127" spans="1:180" x14ac:dyDescent="0.2">
      <c r="A127" s="1" t="s">
        <v>168</v>
      </c>
      <c r="B127" s="23" t="s">
        <v>169</v>
      </c>
      <c r="C127" s="23">
        <v>49.083472749139247</v>
      </c>
      <c r="D127" s="23">
        <v>134.74920504411057</v>
      </c>
      <c r="E127" s="23">
        <v>94.323314831441621</v>
      </c>
      <c r="F127" s="23">
        <v>101.44639393129016</v>
      </c>
      <c r="G127" s="23">
        <v>1729.3292257433679</v>
      </c>
      <c r="H127" s="23">
        <v>128.62144752475822</v>
      </c>
      <c r="I127" s="23">
        <v>94.904565188061468</v>
      </c>
      <c r="J127" s="23">
        <v>596.80589840294363</v>
      </c>
      <c r="K127" s="23">
        <v>244.15997947026938</v>
      </c>
      <c r="L127" s="23">
        <v>90.628610839836625</v>
      </c>
      <c r="M127" s="23">
        <v>2633.3871064537234</v>
      </c>
      <c r="N127" s="23">
        <v>12629.196454656314</v>
      </c>
      <c r="O127" s="23">
        <v>2137.1913700410078</v>
      </c>
      <c r="P127" s="23">
        <v>916.98864046191989</v>
      </c>
      <c r="Q127" s="23">
        <v>89.03173764912745</v>
      </c>
      <c r="R127" s="23">
        <v>1235.4839686292221</v>
      </c>
      <c r="S127" s="23">
        <v>1932.5670628706139</v>
      </c>
      <c r="T127" s="23">
        <v>1121.6325998191483</v>
      </c>
      <c r="U127" s="23">
        <v>7213.456977690601</v>
      </c>
      <c r="V127" s="23">
        <v>381.75497213761366</v>
      </c>
      <c r="W127" s="23">
        <v>144.99470127017676</v>
      </c>
      <c r="X127" s="23">
        <v>3638.2312183220033</v>
      </c>
      <c r="Y127" s="23">
        <v>442.72126540574766</v>
      </c>
      <c r="Z127" s="23">
        <v>231.30559708698178</v>
      </c>
      <c r="AA127" s="23">
        <v>157.99886771331711</v>
      </c>
      <c r="AB127" s="23">
        <v>281.99228927420904</v>
      </c>
      <c r="AC127" s="23">
        <v>926.89252780290394</v>
      </c>
      <c r="AD127" s="23">
        <v>167.46202466962723</v>
      </c>
      <c r="AE127" s="23">
        <v>2832.2007977052072</v>
      </c>
      <c r="AF127" s="23">
        <v>2117.1504788725288</v>
      </c>
      <c r="AG127" s="23">
        <v>784.9304193542921</v>
      </c>
      <c r="AH127" s="23">
        <v>78.785419579177656</v>
      </c>
      <c r="AI127" s="23">
        <v>64.762606046704278</v>
      </c>
      <c r="AJ127" s="23">
        <v>388.62187478827138</v>
      </c>
      <c r="AK127" s="23">
        <v>202.42901997779794</v>
      </c>
      <c r="AL127" s="23">
        <v>908.92248652088188</v>
      </c>
      <c r="AM127" s="23">
        <v>8957.1637205618226</v>
      </c>
      <c r="AN127" s="23">
        <v>23931.480288340834</v>
      </c>
      <c r="AO127" s="23">
        <v>1633.6722225574842</v>
      </c>
      <c r="AP127" s="23">
        <v>11479.78316684435</v>
      </c>
      <c r="AQ127" s="23">
        <v>2395.2607970461386</v>
      </c>
      <c r="AR127" s="23">
        <v>298.38157292523545</v>
      </c>
      <c r="AS127" s="23">
        <v>1242.4381423894763</v>
      </c>
      <c r="AT127" s="23">
        <v>397.72267079203942</v>
      </c>
      <c r="AU127" s="23">
        <v>216.10984999879403</v>
      </c>
      <c r="AV127" s="23">
        <v>17.312233278118313</v>
      </c>
      <c r="AW127" s="23">
        <v>19.489060104591079</v>
      </c>
      <c r="AX127" s="23">
        <v>5978.0666182007744</v>
      </c>
      <c r="AY127" s="23">
        <v>4593.9874459198008</v>
      </c>
      <c r="AZ127" s="23">
        <v>2993.1134854102675</v>
      </c>
      <c r="BA127" s="23">
        <v>101.78696451915236</v>
      </c>
      <c r="BB127" s="23">
        <v>3458.7331535839489</v>
      </c>
      <c r="BC127" s="23">
        <v>3826.5286808603578</v>
      </c>
      <c r="BD127" s="23">
        <v>1673.7139113595688</v>
      </c>
      <c r="BE127" s="23">
        <v>1076.8097813127617</v>
      </c>
      <c r="BF127" s="23">
        <v>58.053230801519632</v>
      </c>
      <c r="BG127" s="23">
        <v>5885.7613983579322</v>
      </c>
      <c r="BH127" s="23">
        <v>3982.7287198779914</v>
      </c>
      <c r="BI127" s="23">
        <v>72.90537508900556</v>
      </c>
      <c r="BJ127" s="23">
        <v>3808.0254019314361</v>
      </c>
      <c r="BK127" s="23">
        <v>161.54942829374386</v>
      </c>
      <c r="BL127" s="23">
        <v>733.08416631364298</v>
      </c>
      <c r="BM127" s="23">
        <v>3596.2008408793486</v>
      </c>
      <c r="BN127" s="23">
        <v>3586.4267089492132</v>
      </c>
      <c r="BO127" s="23">
        <v>2079.7411359859339</v>
      </c>
      <c r="BP127" s="23">
        <v>548.56088131084186</v>
      </c>
      <c r="BQ127" s="23">
        <v>190.31145588672999</v>
      </c>
      <c r="BR127" s="23">
        <v>13.070168736655454</v>
      </c>
      <c r="BS127" s="23">
        <v>0</v>
      </c>
      <c r="BT127" s="64">
        <v>145932.11727694384</v>
      </c>
      <c r="BU127" s="23">
        <v>10698.238244276063</v>
      </c>
      <c r="BV127" s="23">
        <v>0</v>
      </c>
      <c r="BW127" s="23">
        <v>0</v>
      </c>
      <c r="BX127" s="23">
        <v>0</v>
      </c>
      <c r="BY127" s="23">
        <v>0</v>
      </c>
      <c r="BZ127" s="23">
        <v>0</v>
      </c>
      <c r="CA127" s="23">
        <v>0</v>
      </c>
      <c r="CB127" s="23">
        <v>0</v>
      </c>
      <c r="CC127" s="23">
        <v>0</v>
      </c>
      <c r="CD127" s="23">
        <v>4.2413900687941259</v>
      </c>
      <c r="CE127" s="23">
        <v>0</v>
      </c>
      <c r="CF127" s="23">
        <v>15.500708076028261</v>
      </c>
      <c r="CG127" s="23">
        <v>0</v>
      </c>
      <c r="CH127" s="23">
        <v>0</v>
      </c>
      <c r="CI127" s="23">
        <v>0</v>
      </c>
      <c r="CJ127" s="34">
        <f t="shared" si="4"/>
        <v>156650.09761936471</v>
      </c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  <c r="EH127" s="23"/>
      <c r="EI127" s="23"/>
      <c r="EJ127" s="23"/>
      <c r="EK127" s="23"/>
      <c r="EL127" s="23"/>
      <c r="EM127" s="23"/>
      <c r="EN127" s="23"/>
      <c r="EO127" s="23"/>
      <c r="EP127" s="23"/>
      <c r="EQ127" s="23"/>
      <c r="ER127" s="23"/>
      <c r="ES127" s="23"/>
      <c r="ET127" s="23"/>
      <c r="EU127" s="23"/>
      <c r="EV127" s="23"/>
      <c r="EW127" s="23"/>
      <c r="EX127" s="23"/>
      <c r="EY127" s="23"/>
      <c r="EZ127" s="23"/>
      <c r="FA127" s="23"/>
      <c r="FB127" s="23"/>
      <c r="FC127" s="23"/>
      <c r="FD127" s="23"/>
      <c r="FE127" s="23"/>
      <c r="FF127" s="23"/>
      <c r="FG127" s="23"/>
      <c r="FH127" s="23"/>
      <c r="FI127" s="23"/>
      <c r="FJ127" s="23"/>
      <c r="FK127" s="23"/>
      <c r="FL127" s="23"/>
      <c r="FM127" s="23"/>
      <c r="FN127" s="23"/>
      <c r="FO127" s="23"/>
      <c r="FP127" s="23"/>
      <c r="FQ127" s="23"/>
      <c r="FR127" s="23"/>
      <c r="FS127" s="23"/>
      <c r="FT127" s="23"/>
      <c r="FU127" s="23"/>
      <c r="FV127" s="23"/>
      <c r="FW127" s="23"/>
      <c r="FX127" s="23"/>
    </row>
    <row r="128" spans="1:180" x14ac:dyDescent="0.2">
      <c r="A128" s="1" t="s">
        <v>170</v>
      </c>
      <c r="B128" s="23" t="s">
        <v>171</v>
      </c>
      <c r="C128" s="23">
        <v>22470.006132232931</v>
      </c>
      <c r="D128" s="23">
        <v>5097.8759240071004</v>
      </c>
      <c r="E128" s="23">
        <v>12317.060412871935</v>
      </c>
      <c r="F128" s="23">
        <v>7399.1844242792758</v>
      </c>
      <c r="G128" s="23">
        <v>81469.508886538475</v>
      </c>
      <c r="H128" s="23">
        <v>10241.343127430784</v>
      </c>
      <c r="I128" s="23">
        <v>4857.4392803394121</v>
      </c>
      <c r="J128" s="23">
        <v>9376.620875686549</v>
      </c>
      <c r="K128" s="23">
        <v>9661.1858322327116</v>
      </c>
      <c r="L128" s="23">
        <v>1469.3318570550373</v>
      </c>
      <c r="M128" s="23">
        <v>67987.680338982871</v>
      </c>
      <c r="N128" s="23">
        <v>192835.90553751923</v>
      </c>
      <c r="O128" s="23">
        <v>31274.468968196754</v>
      </c>
      <c r="P128" s="23">
        <v>19561.326312208512</v>
      </c>
      <c r="Q128" s="23">
        <v>1435.8788970351281</v>
      </c>
      <c r="R128" s="23">
        <v>33790.937782050685</v>
      </c>
      <c r="S128" s="23">
        <v>65685.401578901816</v>
      </c>
      <c r="T128" s="23">
        <v>47728.767874765312</v>
      </c>
      <c r="U128" s="23">
        <v>235795.30864673699</v>
      </c>
      <c r="V128" s="23">
        <v>8503.6705198343425</v>
      </c>
      <c r="W128" s="23">
        <v>14095.106415118051</v>
      </c>
      <c r="X128" s="23">
        <v>111201.68616784982</v>
      </c>
      <c r="Y128" s="23">
        <v>20632.238284441893</v>
      </c>
      <c r="Z128" s="23">
        <v>8898.7922521060282</v>
      </c>
      <c r="AA128" s="23">
        <v>19175.580573213891</v>
      </c>
      <c r="AB128" s="23">
        <v>72476.809422861494</v>
      </c>
      <c r="AC128" s="23">
        <v>193294.45900525973</v>
      </c>
      <c r="AD128" s="23">
        <v>19255.7771934351</v>
      </c>
      <c r="AE128" s="23">
        <v>332201.71288283868</v>
      </c>
      <c r="AF128" s="23">
        <v>266971.56177943764</v>
      </c>
      <c r="AG128" s="23">
        <v>36252.100411437328</v>
      </c>
      <c r="AH128" s="23">
        <v>4496.5739349557962</v>
      </c>
      <c r="AI128" s="23">
        <v>16947.807589209107</v>
      </c>
      <c r="AJ128" s="23">
        <v>89906.83965032686</v>
      </c>
      <c r="AK128" s="23">
        <v>6598.8186861493714</v>
      </c>
      <c r="AL128" s="23">
        <v>79466.586948763899</v>
      </c>
      <c r="AM128" s="23">
        <v>46707.687576532269</v>
      </c>
      <c r="AN128" s="23">
        <v>199283.94618039543</v>
      </c>
      <c r="AO128" s="23">
        <v>62292.112537811496</v>
      </c>
      <c r="AP128" s="23">
        <v>389628.74351116747</v>
      </c>
      <c r="AQ128" s="23">
        <v>73620.859590687454</v>
      </c>
      <c r="AR128" s="23">
        <v>22385.016228448323</v>
      </c>
      <c r="AS128" s="23">
        <v>25365.321206116936</v>
      </c>
      <c r="AT128" s="23">
        <v>27000.643756046244</v>
      </c>
      <c r="AU128" s="23">
        <v>5734.8576906111939</v>
      </c>
      <c r="AV128" s="23">
        <v>283.46907630115237</v>
      </c>
      <c r="AW128" s="23">
        <v>454.53175487104494</v>
      </c>
      <c r="AX128" s="23">
        <v>129256.48299306279</v>
      </c>
      <c r="AY128" s="23">
        <v>174474.83623647675</v>
      </c>
      <c r="AZ128" s="23">
        <v>4301.629000480465</v>
      </c>
      <c r="BA128" s="23">
        <v>100.75719594116725</v>
      </c>
      <c r="BB128" s="23">
        <v>42819.767499006077</v>
      </c>
      <c r="BC128" s="23">
        <v>67483.188978079794</v>
      </c>
      <c r="BD128" s="23">
        <v>168852.34773847248</v>
      </c>
      <c r="BE128" s="23">
        <v>18305.812655835256</v>
      </c>
      <c r="BF128" s="23">
        <v>2305.9062944836392</v>
      </c>
      <c r="BG128" s="23">
        <v>104503.05055181887</v>
      </c>
      <c r="BH128" s="23">
        <v>68420.954520284839</v>
      </c>
      <c r="BI128" s="23">
        <v>17980.679171796612</v>
      </c>
      <c r="BJ128" s="23">
        <v>94195.522357153517</v>
      </c>
      <c r="BK128" s="23">
        <v>3072.0334461101033</v>
      </c>
      <c r="BL128" s="23">
        <v>81440.454268324698</v>
      </c>
      <c r="BM128" s="23">
        <v>39354.968713903058</v>
      </c>
      <c r="BN128" s="23">
        <v>37434.424890902024</v>
      </c>
      <c r="BO128" s="23">
        <v>79401.176285422582</v>
      </c>
      <c r="BP128" s="23">
        <v>16134.32252105222</v>
      </c>
      <c r="BQ128" s="23">
        <v>26268.691497459859</v>
      </c>
      <c r="BR128" s="23">
        <v>25026.644326626913</v>
      </c>
      <c r="BS128" s="23">
        <v>0</v>
      </c>
      <c r="BT128" s="64">
        <v>4214722.1946579916</v>
      </c>
      <c r="BU128" s="23">
        <v>20956.919216555514</v>
      </c>
      <c r="BV128" s="23">
        <v>0</v>
      </c>
      <c r="BW128" s="23">
        <v>0</v>
      </c>
      <c r="BX128" s="23">
        <v>0</v>
      </c>
      <c r="BY128" s="23">
        <v>0</v>
      </c>
      <c r="BZ128" s="23">
        <v>0</v>
      </c>
      <c r="CA128" s="23">
        <v>0</v>
      </c>
      <c r="CB128" s="23">
        <v>0</v>
      </c>
      <c r="CC128" s="23">
        <v>0</v>
      </c>
      <c r="CD128" s="23">
        <v>216.88138612793924</v>
      </c>
      <c r="CE128" s="23">
        <v>0</v>
      </c>
      <c r="CF128" s="23">
        <v>533.90773030145067</v>
      </c>
      <c r="CG128" s="23">
        <v>0</v>
      </c>
      <c r="CH128" s="23">
        <v>0</v>
      </c>
      <c r="CI128" s="23">
        <v>0</v>
      </c>
      <c r="CJ128" s="34">
        <f t="shared" si="4"/>
        <v>4236429.9029909773</v>
      </c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  <c r="EH128" s="23"/>
      <c r="EI128" s="23"/>
      <c r="EJ128" s="23"/>
      <c r="EK128" s="23"/>
      <c r="EL128" s="23"/>
      <c r="EM128" s="23"/>
      <c r="EN128" s="23"/>
      <c r="EO128" s="23"/>
      <c r="EP128" s="23"/>
      <c r="EQ128" s="23"/>
      <c r="ER128" s="23"/>
      <c r="ES128" s="23"/>
      <c r="ET128" s="23"/>
      <c r="EU128" s="23"/>
      <c r="EV128" s="23"/>
      <c r="EW128" s="23"/>
      <c r="EX128" s="23"/>
      <c r="EY128" s="23"/>
      <c r="EZ128" s="23"/>
      <c r="FA128" s="23"/>
      <c r="FB128" s="23"/>
      <c r="FC128" s="23"/>
      <c r="FD128" s="23"/>
      <c r="FE128" s="23"/>
      <c r="FF128" s="23"/>
      <c r="FG128" s="23"/>
      <c r="FH128" s="23"/>
      <c r="FI128" s="23"/>
      <c r="FJ128" s="23"/>
      <c r="FK128" s="23"/>
      <c r="FL128" s="23"/>
      <c r="FM128" s="23"/>
      <c r="FN128" s="23"/>
      <c r="FO128" s="23"/>
      <c r="FP128" s="23"/>
      <c r="FQ128" s="23"/>
      <c r="FR128" s="23"/>
      <c r="FS128" s="23"/>
      <c r="FT128" s="23"/>
      <c r="FU128" s="23"/>
      <c r="FV128" s="23"/>
      <c r="FW128" s="23"/>
      <c r="FX128" s="23"/>
    </row>
    <row r="129" spans="1:180" x14ac:dyDescent="0.2">
      <c r="A129" s="1" t="s">
        <v>172</v>
      </c>
      <c r="B129" s="23" t="s">
        <v>173</v>
      </c>
      <c r="C129" s="23">
        <v>2788.602076656528</v>
      </c>
      <c r="D129" s="23">
        <v>6.3709599481274868</v>
      </c>
      <c r="E129" s="23">
        <v>2.3943604289302334</v>
      </c>
      <c r="F129" s="23">
        <v>36.519909428142405</v>
      </c>
      <c r="G129" s="23">
        <v>20569.317215713032</v>
      </c>
      <c r="H129" s="23">
        <v>712.00755547242397</v>
      </c>
      <c r="I129" s="23">
        <v>1424.7419345040501</v>
      </c>
      <c r="J129" s="23">
        <v>1189.1267946780213</v>
      </c>
      <c r="K129" s="23">
        <v>3481.7610589290016</v>
      </c>
      <c r="L129" s="23">
        <v>1771.6241688757609</v>
      </c>
      <c r="M129" s="23">
        <v>6342.7034988419018</v>
      </c>
      <c r="N129" s="23">
        <v>33131.316264047782</v>
      </c>
      <c r="O129" s="23">
        <v>2414.8552576717202</v>
      </c>
      <c r="P129" s="23">
        <v>2523.2932674977365</v>
      </c>
      <c r="Q129" s="23">
        <v>68.97520844015682</v>
      </c>
      <c r="R129" s="23">
        <v>4374.008534900554</v>
      </c>
      <c r="S129" s="23">
        <v>3865.5817520264054</v>
      </c>
      <c r="T129" s="23">
        <v>2623.5085738449675</v>
      </c>
      <c r="U129" s="23">
        <v>12721.268983072428</v>
      </c>
      <c r="V129" s="23">
        <v>728.08485160633995</v>
      </c>
      <c r="W129" s="23">
        <v>1116.008719541014</v>
      </c>
      <c r="X129" s="23">
        <v>8833.5496887078625</v>
      </c>
      <c r="Y129" s="23">
        <v>1534.0019143109071</v>
      </c>
      <c r="Z129" s="23">
        <v>13554.389317885849</v>
      </c>
      <c r="AA129" s="23">
        <v>2960.4628583755275</v>
      </c>
      <c r="AB129" s="23">
        <v>18500.070710510659</v>
      </c>
      <c r="AC129" s="23">
        <v>6179.0269536130781</v>
      </c>
      <c r="AD129" s="23">
        <v>2830.3964843827921</v>
      </c>
      <c r="AE129" s="23">
        <v>91257.214865188609</v>
      </c>
      <c r="AF129" s="23">
        <v>26957.765756137589</v>
      </c>
      <c r="AG129" s="23">
        <v>8176.0018528521759</v>
      </c>
      <c r="AH129" s="23">
        <v>1102.5392761811047</v>
      </c>
      <c r="AI129" s="23">
        <v>1080.8998230992986</v>
      </c>
      <c r="AJ129" s="23">
        <v>10616.984305235361</v>
      </c>
      <c r="AK129" s="23">
        <v>367.8192089357953</v>
      </c>
      <c r="AL129" s="23">
        <v>1620.3972622486685</v>
      </c>
      <c r="AM129" s="23">
        <v>8366.4247897292189</v>
      </c>
      <c r="AN129" s="23">
        <v>5533.524360381406</v>
      </c>
      <c r="AO129" s="23">
        <v>3617.8332764119741</v>
      </c>
      <c r="AP129" s="23">
        <v>54831.304174816476</v>
      </c>
      <c r="AQ129" s="23">
        <v>9898.3150642160945</v>
      </c>
      <c r="AR129" s="23">
        <v>3313.02163448377</v>
      </c>
      <c r="AS129" s="23">
        <v>11454.394327552343</v>
      </c>
      <c r="AT129" s="23">
        <v>28823.040722932736</v>
      </c>
      <c r="AU129" s="23">
        <v>1950.1630382910084</v>
      </c>
      <c r="AV129" s="23">
        <v>36.405120480595627</v>
      </c>
      <c r="AW129" s="23">
        <v>82.345517360166568</v>
      </c>
      <c r="AX129" s="23">
        <v>22624.212689255444</v>
      </c>
      <c r="AY129" s="23">
        <v>43569.60640583573</v>
      </c>
      <c r="AZ129" s="23">
        <v>273.80058941318896</v>
      </c>
      <c r="BA129" s="23">
        <v>1204.966782044115</v>
      </c>
      <c r="BB129" s="23">
        <v>8115.3353332827446</v>
      </c>
      <c r="BC129" s="23">
        <v>11473.968791711348</v>
      </c>
      <c r="BD129" s="23">
        <v>19907.015522457343</v>
      </c>
      <c r="BE129" s="23">
        <v>2766.1647187347899</v>
      </c>
      <c r="BF129" s="23">
        <v>625.76077083392772</v>
      </c>
      <c r="BG129" s="23">
        <v>13910.238566496171</v>
      </c>
      <c r="BH129" s="23">
        <v>18429.114930289932</v>
      </c>
      <c r="BI129" s="23">
        <v>1384.5041258525227</v>
      </c>
      <c r="BJ129" s="23">
        <v>7116.7352820988572</v>
      </c>
      <c r="BK129" s="23">
        <v>1833.8194261115107</v>
      </c>
      <c r="BL129" s="23">
        <v>158176.90578579847</v>
      </c>
      <c r="BM129" s="23">
        <v>9335.4027496574618</v>
      </c>
      <c r="BN129" s="23">
        <v>3123.9181067004392</v>
      </c>
      <c r="BO129" s="23">
        <v>2788.4877707405785</v>
      </c>
      <c r="BP129" s="23">
        <v>7099.5354005459585</v>
      </c>
      <c r="BQ129" s="23">
        <v>2677.0942698227668</v>
      </c>
      <c r="BR129" s="23">
        <v>5471.0358387917131</v>
      </c>
      <c r="BS129" s="23">
        <v>0</v>
      </c>
      <c r="BT129" s="64">
        <v>767277.98710692103</v>
      </c>
      <c r="BU129" s="23">
        <v>15560.902737341003</v>
      </c>
      <c r="BV129" s="23">
        <v>0</v>
      </c>
      <c r="BW129" s="23">
        <v>0</v>
      </c>
      <c r="BX129" s="23">
        <v>0</v>
      </c>
      <c r="BY129" s="23">
        <v>0</v>
      </c>
      <c r="BZ129" s="23">
        <v>0</v>
      </c>
      <c r="CA129" s="23">
        <v>0</v>
      </c>
      <c r="CB129" s="23">
        <v>0</v>
      </c>
      <c r="CC129" s="23">
        <v>0</v>
      </c>
      <c r="CD129" s="23">
        <v>0</v>
      </c>
      <c r="CE129" s="23">
        <v>0</v>
      </c>
      <c r="CF129" s="23">
        <v>0</v>
      </c>
      <c r="CG129" s="23">
        <v>0</v>
      </c>
      <c r="CH129" s="23">
        <v>0</v>
      </c>
      <c r="CI129" s="23">
        <v>0</v>
      </c>
      <c r="CJ129" s="34">
        <f t="shared" si="4"/>
        <v>782838.88984426204</v>
      </c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  <c r="EH129" s="23"/>
      <c r="EI129" s="23"/>
      <c r="EJ129" s="23"/>
      <c r="EK129" s="23"/>
      <c r="EL129" s="23"/>
      <c r="EM129" s="23"/>
      <c r="EN129" s="23"/>
      <c r="EO129" s="23"/>
      <c r="EP129" s="23"/>
      <c r="EQ129" s="23"/>
      <c r="ER129" s="23"/>
      <c r="ES129" s="23"/>
      <c r="ET129" s="23"/>
      <c r="EU129" s="23"/>
      <c r="EV129" s="23"/>
      <c r="EW129" s="23"/>
      <c r="EX129" s="23"/>
      <c r="EY129" s="23"/>
      <c r="EZ129" s="23"/>
      <c r="FA129" s="23"/>
      <c r="FB129" s="23"/>
      <c r="FC129" s="23"/>
      <c r="FD129" s="23"/>
      <c r="FE129" s="23"/>
      <c r="FF129" s="23"/>
      <c r="FG129" s="23"/>
      <c r="FH129" s="23"/>
      <c r="FI129" s="23"/>
      <c r="FJ129" s="23"/>
      <c r="FK129" s="23"/>
      <c r="FL129" s="23"/>
      <c r="FM129" s="23"/>
      <c r="FN129" s="23"/>
      <c r="FO129" s="23"/>
      <c r="FP129" s="23"/>
      <c r="FQ129" s="23"/>
      <c r="FR129" s="23"/>
      <c r="FS129" s="23"/>
      <c r="FT129" s="23"/>
      <c r="FU129" s="23"/>
      <c r="FV129" s="23"/>
      <c r="FW129" s="23"/>
      <c r="FX129" s="23"/>
    </row>
    <row r="130" spans="1:180" x14ac:dyDescent="0.2">
      <c r="A130" s="1" t="s">
        <v>174</v>
      </c>
      <c r="B130" s="23" t="s">
        <v>175</v>
      </c>
      <c r="C130" s="23">
        <v>2.0111741610442948</v>
      </c>
      <c r="D130" s="23">
        <v>0.21190979028698473</v>
      </c>
      <c r="E130" s="23">
        <v>0.15350503133373763</v>
      </c>
      <c r="F130" s="23">
        <v>1.087103267007461</v>
      </c>
      <c r="G130" s="23">
        <v>22.397998758796565</v>
      </c>
      <c r="H130" s="23">
        <v>1.8495045157643106</v>
      </c>
      <c r="I130" s="23">
        <v>1.8975473058142474</v>
      </c>
      <c r="J130" s="23">
        <v>1.9592550647209028</v>
      </c>
      <c r="K130" s="23">
        <v>1.380128561558241</v>
      </c>
      <c r="L130" s="23">
        <v>0.38650632585133421</v>
      </c>
      <c r="M130" s="23">
        <v>8.7741047879727798</v>
      </c>
      <c r="N130" s="23">
        <v>13.310586561941582</v>
      </c>
      <c r="O130" s="23">
        <v>4.7123072206609278</v>
      </c>
      <c r="P130" s="23">
        <v>4.9048525512619969</v>
      </c>
      <c r="Q130" s="23">
        <v>0.35637201344778358</v>
      </c>
      <c r="R130" s="23">
        <v>6.4433118798695954</v>
      </c>
      <c r="S130" s="23">
        <v>6.4495588951882716</v>
      </c>
      <c r="T130" s="23">
        <v>3.2318918180068694</v>
      </c>
      <c r="U130" s="23">
        <v>18.091721952403631</v>
      </c>
      <c r="V130" s="23">
        <v>1.1815835546142268</v>
      </c>
      <c r="W130" s="23">
        <v>1.0482257570905371</v>
      </c>
      <c r="X130" s="23">
        <v>7.3957217495635899</v>
      </c>
      <c r="Y130" s="23">
        <v>2.2214345966263616</v>
      </c>
      <c r="Z130" s="23">
        <v>5.5365248700683338</v>
      </c>
      <c r="AA130" s="23">
        <v>0.64886425392129898</v>
      </c>
      <c r="AB130" s="23">
        <v>6.5833224152393006</v>
      </c>
      <c r="AC130" s="23">
        <v>6.8532485680264141</v>
      </c>
      <c r="AD130" s="23">
        <v>5.8539055282658969</v>
      </c>
      <c r="AE130" s="23">
        <v>43.350106612927426</v>
      </c>
      <c r="AF130" s="23">
        <v>25.436411817146901</v>
      </c>
      <c r="AG130" s="23">
        <v>7.4302229669328854</v>
      </c>
      <c r="AH130" s="23">
        <v>1.1906127359957535</v>
      </c>
      <c r="AI130" s="23">
        <v>0.80247932504942365</v>
      </c>
      <c r="AJ130" s="23">
        <v>4.3447985390432597</v>
      </c>
      <c r="AK130" s="23">
        <v>0.39860523272929915</v>
      </c>
      <c r="AL130" s="23">
        <v>6.555392388368591</v>
      </c>
      <c r="AM130" s="23">
        <v>3.7215215424325021</v>
      </c>
      <c r="AN130" s="23">
        <v>17.553429065355729</v>
      </c>
      <c r="AO130" s="23">
        <v>4.0824498053596638</v>
      </c>
      <c r="AP130" s="23">
        <v>17.679333274476228</v>
      </c>
      <c r="AQ130" s="23">
        <v>13.967999724651067</v>
      </c>
      <c r="AR130" s="23">
        <v>1.4725518056335454</v>
      </c>
      <c r="AS130" s="23">
        <v>1.5765997877944211</v>
      </c>
      <c r="AT130" s="23">
        <v>0.69596339939575969</v>
      </c>
      <c r="AU130" s="23">
        <v>3.504708001526013</v>
      </c>
      <c r="AV130" s="23">
        <v>5.329129993791526E-2</v>
      </c>
      <c r="AW130" s="23">
        <v>8.0233091844011784E-2</v>
      </c>
      <c r="AX130" s="23">
        <v>6.7776583444830436</v>
      </c>
      <c r="AY130" s="23">
        <v>15.123096222164426</v>
      </c>
      <c r="AZ130" s="23">
        <v>8.6614258296557463</v>
      </c>
      <c r="BA130" s="23">
        <v>2.746761092896732E-2</v>
      </c>
      <c r="BB130" s="23">
        <v>3.7916192819407271</v>
      </c>
      <c r="BC130" s="23">
        <v>1.9486540149551803</v>
      </c>
      <c r="BD130" s="23">
        <v>10.400019246430524</v>
      </c>
      <c r="BE130" s="23">
        <v>0.44075152904872777</v>
      </c>
      <c r="BF130" s="23">
        <v>0.31319232467174596</v>
      </c>
      <c r="BG130" s="23">
        <v>3.1575347050062073</v>
      </c>
      <c r="BH130" s="23">
        <v>3.4275844852884734</v>
      </c>
      <c r="BI130" s="23">
        <v>0.46629877986819829</v>
      </c>
      <c r="BJ130" s="23">
        <v>232.83270282668994</v>
      </c>
      <c r="BK130" s="23">
        <v>1.0484392219758996</v>
      </c>
      <c r="BL130" s="23">
        <v>4.3737220158502303</v>
      </c>
      <c r="BM130" s="23">
        <v>351.51517209585734</v>
      </c>
      <c r="BN130" s="23">
        <v>48.233651060781682</v>
      </c>
      <c r="BO130" s="23">
        <v>32.198990292886506</v>
      </c>
      <c r="BP130" s="23">
        <v>26.426672649198636</v>
      </c>
      <c r="BQ130" s="23">
        <v>2.055985836041005</v>
      </c>
      <c r="BR130" s="23">
        <v>3.2956719963382444</v>
      </c>
      <c r="BS130" s="23">
        <v>0</v>
      </c>
      <c r="BT130" s="64">
        <v>1047.3451925430093</v>
      </c>
      <c r="BU130" s="23">
        <v>932.46651421806644</v>
      </c>
      <c r="BV130" s="23">
        <v>0</v>
      </c>
      <c r="BW130" s="23">
        <v>0</v>
      </c>
      <c r="BX130" s="23">
        <v>0</v>
      </c>
      <c r="BY130" s="23">
        <v>0</v>
      </c>
      <c r="BZ130" s="23">
        <v>0</v>
      </c>
      <c r="CA130" s="23">
        <v>0</v>
      </c>
      <c r="CB130" s="23">
        <v>0</v>
      </c>
      <c r="CC130" s="23">
        <v>0</v>
      </c>
      <c r="CD130" s="23">
        <v>0</v>
      </c>
      <c r="CE130" s="23">
        <v>0</v>
      </c>
      <c r="CF130" s="23">
        <v>0</v>
      </c>
      <c r="CG130" s="23">
        <v>0</v>
      </c>
      <c r="CH130" s="23">
        <v>0</v>
      </c>
      <c r="CI130" s="23">
        <v>0</v>
      </c>
      <c r="CJ130" s="34">
        <f t="shared" si="4"/>
        <v>1979.8117067610756</v>
      </c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  <c r="EH130" s="23"/>
      <c r="EI130" s="23"/>
      <c r="EJ130" s="23"/>
      <c r="EK130" s="23"/>
      <c r="EL130" s="23"/>
      <c r="EM130" s="23"/>
      <c r="EN130" s="23"/>
      <c r="EO130" s="23"/>
      <c r="EP130" s="23"/>
      <c r="EQ130" s="23"/>
      <c r="ER130" s="23"/>
      <c r="ES130" s="23"/>
      <c r="ET130" s="23"/>
      <c r="EU130" s="23"/>
      <c r="EV130" s="23"/>
      <c r="EW130" s="23"/>
      <c r="EX130" s="23"/>
      <c r="EY130" s="23"/>
      <c r="EZ130" s="23"/>
      <c r="FA130" s="23"/>
      <c r="FB130" s="23"/>
      <c r="FC130" s="23"/>
      <c r="FD130" s="23"/>
      <c r="FE130" s="23"/>
      <c r="FF130" s="23"/>
      <c r="FG130" s="23"/>
      <c r="FH130" s="23"/>
      <c r="FI130" s="23"/>
      <c r="FJ130" s="23"/>
      <c r="FK130" s="23"/>
      <c r="FL130" s="23"/>
      <c r="FM130" s="23"/>
      <c r="FN130" s="23"/>
      <c r="FO130" s="23"/>
      <c r="FP130" s="23"/>
      <c r="FQ130" s="23"/>
      <c r="FR130" s="23"/>
      <c r="FS130" s="23"/>
      <c r="FT130" s="23"/>
      <c r="FU130" s="23"/>
      <c r="FV130" s="23"/>
      <c r="FW130" s="23"/>
      <c r="FX130" s="23"/>
    </row>
    <row r="131" spans="1:180" x14ac:dyDescent="0.2">
      <c r="A131" s="1" t="s">
        <v>176</v>
      </c>
      <c r="B131" s="23" t="s">
        <v>177</v>
      </c>
      <c r="C131" s="23">
        <v>499.09529989061753</v>
      </c>
      <c r="D131" s="23">
        <v>17.589695925429936</v>
      </c>
      <c r="E131" s="23">
        <v>40.022212459434471</v>
      </c>
      <c r="F131" s="23">
        <v>311.35048896707565</v>
      </c>
      <c r="G131" s="23">
        <v>5175.4337724453035</v>
      </c>
      <c r="H131" s="23">
        <v>434.49656560988461</v>
      </c>
      <c r="I131" s="23">
        <v>281.61798869355937</v>
      </c>
      <c r="J131" s="23">
        <v>1266.3807375523497</v>
      </c>
      <c r="K131" s="23">
        <v>530.93664301908495</v>
      </c>
      <c r="L131" s="23">
        <v>101.26237790430241</v>
      </c>
      <c r="M131" s="23">
        <v>4920.0845501920903</v>
      </c>
      <c r="N131" s="23">
        <v>23336.552691281406</v>
      </c>
      <c r="O131" s="23">
        <v>4386.1574162121251</v>
      </c>
      <c r="P131" s="23">
        <v>1757.9991605891798</v>
      </c>
      <c r="Q131" s="23">
        <v>201.01724969820168</v>
      </c>
      <c r="R131" s="23">
        <v>2965.8699436069824</v>
      </c>
      <c r="S131" s="23">
        <v>4998.3968673436339</v>
      </c>
      <c r="T131" s="23">
        <v>2753.7985049509334</v>
      </c>
      <c r="U131" s="23">
        <v>15655.942782921564</v>
      </c>
      <c r="V131" s="23">
        <v>808.88722020859598</v>
      </c>
      <c r="W131" s="23">
        <v>398.70963063823143</v>
      </c>
      <c r="X131" s="23">
        <v>8418.9489175961262</v>
      </c>
      <c r="Y131" s="23">
        <v>1012.9381105777859</v>
      </c>
      <c r="Z131" s="23">
        <v>575.18191996853852</v>
      </c>
      <c r="AA131" s="23">
        <v>437.17722590646133</v>
      </c>
      <c r="AB131" s="23">
        <v>2060.6026435862977</v>
      </c>
      <c r="AC131" s="23">
        <v>1536.0874844743032</v>
      </c>
      <c r="AD131" s="23">
        <v>780.63728318949563</v>
      </c>
      <c r="AE131" s="23">
        <v>8260.9669917768078</v>
      </c>
      <c r="AF131" s="23">
        <v>7439.0540218437573</v>
      </c>
      <c r="AG131" s="23">
        <v>1871.9143901677332</v>
      </c>
      <c r="AH131" s="23">
        <v>162.23122311188604</v>
      </c>
      <c r="AI131" s="23">
        <v>155.34697791111844</v>
      </c>
      <c r="AJ131" s="23">
        <v>1795.2122372563526</v>
      </c>
      <c r="AK131" s="23">
        <v>455.44604867634393</v>
      </c>
      <c r="AL131" s="23">
        <v>1958.1712075337155</v>
      </c>
      <c r="AM131" s="23">
        <v>2071.9435567700407</v>
      </c>
      <c r="AN131" s="23">
        <v>10840.964136469123</v>
      </c>
      <c r="AO131" s="23">
        <v>3791.2132610682629</v>
      </c>
      <c r="AP131" s="23">
        <v>13319.858670633488</v>
      </c>
      <c r="AQ131" s="23">
        <v>9823.0867534787249</v>
      </c>
      <c r="AR131" s="23">
        <v>919.3329034716661</v>
      </c>
      <c r="AS131" s="23">
        <v>1829.4666384276516</v>
      </c>
      <c r="AT131" s="23">
        <v>1016.6570651169544</v>
      </c>
      <c r="AU131" s="23">
        <v>792.26453682242402</v>
      </c>
      <c r="AV131" s="23">
        <v>54.344050397317375</v>
      </c>
      <c r="AW131" s="23">
        <v>53.694593611072669</v>
      </c>
      <c r="AX131" s="23">
        <v>14991.155072512345</v>
      </c>
      <c r="AY131" s="23">
        <v>11126.168991529754</v>
      </c>
      <c r="AZ131" s="23">
        <v>462.80158573269193</v>
      </c>
      <c r="BA131" s="23">
        <v>0</v>
      </c>
      <c r="BB131" s="23">
        <v>8286.3484047365309</v>
      </c>
      <c r="BC131" s="23">
        <v>8055.380040078855</v>
      </c>
      <c r="BD131" s="23">
        <v>5300.2738747483108</v>
      </c>
      <c r="BE131" s="23">
        <v>3079.3272244495847</v>
      </c>
      <c r="BF131" s="23">
        <v>266.97777293627041</v>
      </c>
      <c r="BG131" s="23">
        <v>11755.265505660878</v>
      </c>
      <c r="BH131" s="23">
        <v>9189.1210847956136</v>
      </c>
      <c r="BI131" s="23">
        <v>293.68802323251316</v>
      </c>
      <c r="BJ131" s="23">
        <v>4484.2398204504834</v>
      </c>
      <c r="BK131" s="23">
        <v>641.23038244667441</v>
      </c>
      <c r="BL131" s="23">
        <v>1012.5810667592324</v>
      </c>
      <c r="BM131" s="23">
        <v>411.0607763197317</v>
      </c>
      <c r="BN131" s="23">
        <v>8161.9941964635746</v>
      </c>
      <c r="BO131" s="23">
        <v>5886.4400720535778</v>
      </c>
      <c r="BP131" s="23">
        <v>4749.9222851237955</v>
      </c>
      <c r="BQ131" s="23">
        <v>361.74700882799328</v>
      </c>
      <c r="BR131" s="23">
        <v>64.272779208219262</v>
      </c>
      <c r="BS131" s="23">
        <v>0</v>
      </c>
      <c r="BT131" s="64">
        <v>250854.34061802004</v>
      </c>
      <c r="BU131" s="23">
        <v>4463.7428852111443</v>
      </c>
      <c r="BV131" s="23">
        <v>0</v>
      </c>
      <c r="BW131" s="23">
        <v>0</v>
      </c>
      <c r="BX131" s="23">
        <v>0</v>
      </c>
      <c r="BY131" s="23">
        <v>0</v>
      </c>
      <c r="BZ131" s="23">
        <v>0</v>
      </c>
      <c r="CA131" s="23">
        <v>0</v>
      </c>
      <c r="CB131" s="23">
        <v>0</v>
      </c>
      <c r="CC131" s="23">
        <v>0</v>
      </c>
      <c r="CD131" s="23">
        <v>0</v>
      </c>
      <c r="CE131" s="23">
        <v>0</v>
      </c>
      <c r="CF131" s="23">
        <v>0</v>
      </c>
      <c r="CG131" s="23">
        <v>0</v>
      </c>
      <c r="CH131" s="23">
        <v>0</v>
      </c>
      <c r="CI131" s="23">
        <v>0</v>
      </c>
      <c r="CJ131" s="34">
        <f t="shared" si="4"/>
        <v>255318.08350323117</v>
      </c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  <c r="EH131" s="23"/>
      <c r="EI131" s="23"/>
      <c r="EJ131" s="23"/>
      <c r="EK131" s="23"/>
      <c r="EL131" s="23"/>
      <c r="EM131" s="23"/>
      <c r="EN131" s="23"/>
      <c r="EO131" s="23"/>
      <c r="EP131" s="23"/>
      <c r="EQ131" s="23"/>
      <c r="ER131" s="23"/>
      <c r="ES131" s="23"/>
      <c r="ET131" s="23"/>
      <c r="EU131" s="23"/>
      <c r="EV131" s="23"/>
      <c r="EW131" s="23"/>
      <c r="EX131" s="23"/>
      <c r="EY131" s="23"/>
      <c r="EZ131" s="23"/>
      <c r="FA131" s="23"/>
      <c r="FB131" s="23"/>
      <c r="FC131" s="23"/>
      <c r="FD131" s="23"/>
      <c r="FE131" s="23"/>
      <c r="FF131" s="23"/>
      <c r="FG131" s="23"/>
      <c r="FH131" s="23"/>
      <c r="FI131" s="23"/>
      <c r="FJ131" s="23"/>
      <c r="FK131" s="23"/>
      <c r="FL131" s="23"/>
      <c r="FM131" s="23"/>
      <c r="FN131" s="23"/>
      <c r="FO131" s="23"/>
      <c r="FP131" s="23"/>
      <c r="FQ131" s="23"/>
      <c r="FR131" s="23"/>
      <c r="FS131" s="23"/>
      <c r="FT131" s="23"/>
      <c r="FU131" s="23"/>
      <c r="FV131" s="23"/>
      <c r="FW131" s="23"/>
      <c r="FX131" s="23"/>
    </row>
    <row r="132" spans="1:180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>
        <v>0</v>
      </c>
      <c r="AU132" s="23">
        <v>0</v>
      </c>
      <c r="AV132" s="23">
        <v>0</v>
      </c>
      <c r="AW132" s="23">
        <v>0</v>
      </c>
      <c r="AX132" s="23">
        <v>0</v>
      </c>
      <c r="AY132" s="23">
        <v>0</v>
      </c>
      <c r="AZ132" s="23">
        <v>0</v>
      </c>
      <c r="BA132" s="23">
        <v>0</v>
      </c>
      <c r="BB132" s="23">
        <v>0</v>
      </c>
      <c r="BC132" s="23">
        <v>0</v>
      </c>
      <c r="BD132" s="23">
        <v>0</v>
      </c>
      <c r="BE132" s="23">
        <v>0</v>
      </c>
      <c r="BF132" s="23">
        <v>0</v>
      </c>
      <c r="BG132" s="23">
        <v>0</v>
      </c>
      <c r="BH132" s="23">
        <v>0</v>
      </c>
      <c r="BI132" s="23">
        <v>0</v>
      </c>
      <c r="BJ132" s="23">
        <v>0</v>
      </c>
      <c r="BK132" s="23">
        <v>0</v>
      </c>
      <c r="BL132" s="23">
        <v>0</v>
      </c>
      <c r="BM132" s="23">
        <v>0</v>
      </c>
      <c r="BN132" s="23">
        <v>0</v>
      </c>
      <c r="BO132" s="23">
        <v>0</v>
      </c>
      <c r="BP132" s="23">
        <v>0</v>
      </c>
      <c r="BQ132" s="23">
        <v>0</v>
      </c>
      <c r="BR132" s="23">
        <v>0</v>
      </c>
      <c r="BS132" s="23">
        <v>0</v>
      </c>
      <c r="BT132" s="64">
        <v>0</v>
      </c>
      <c r="BU132" s="23">
        <v>0</v>
      </c>
      <c r="BV132" s="23">
        <v>0</v>
      </c>
      <c r="BW132" s="23">
        <v>0</v>
      </c>
      <c r="BX132" s="23">
        <v>0</v>
      </c>
      <c r="BY132" s="23">
        <v>0</v>
      </c>
      <c r="BZ132" s="23">
        <v>0</v>
      </c>
      <c r="CA132" s="23">
        <v>0</v>
      </c>
      <c r="CB132" s="23">
        <v>0</v>
      </c>
      <c r="CC132" s="23">
        <v>0</v>
      </c>
      <c r="CD132" s="23">
        <v>0</v>
      </c>
      <c r="CE132" s="23">
        <v>0</v>
      </c>
      <c r="CF132" s="23">
        <v>0</v>
      </c>
      <c r="CG132" s="23">
        <v>0</v>
      </c>
      <c r="CH132" s="23">
        <v>0</v>
      </c>
      <c r="CI132" s="23">
        <v>0</v>
      </c>
      <c r="CJ132" s="34">
        <f t="shared" si="4"/>
        <v>0</v>
      </c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  <c r="EH132" s="23"/>
      <c r="EI132" s="23"/>
      <c r="EJ132" s="23"/>
      <c r="EK132" s="23"/>
      <c r="EL132" s="23"/>
      <c r="EM132" s="23"/>
      <c r="EN132" s="23"/>
      <c r="EO132" s="23"/>
      <c r="EP132" s="23"/>
      <c r="EQ132" s="23"/>
      <c r="ER132" s="23"/>
      <c r="ES132" s="23"/>
      <c r="ET132" s="23"/>
      <c r="EU132" s="23"/>
      <c r="EV132" s="23"/>
      <c r="EW132" s="23"/>
      <c r="EX132" s="23"/>
      <c r="EY132" s="23"/>
      <c r="EZ132" s="23"/>
      <c r="FA132" s="23"/>
      <c r="FB132" s="23"/>
      <c r="FC132" s="23"/>
      <c r="FD132" s="23"/>
      <c r="FE132" s="23"/>
      <c r="FF132" s="23"/>
      <c r="FG132" s="23"/>
      <c r="FH132" s="23"/>
      <c r="FI132" s="23"/>
      <c r="FJ132" s="23"/>
      <c r="FK132" s="23"/>
      <c r="FL132" s="23"/>
      <c r="FM132" s="23"/>
      <c r="FN132" s="23"/>
      <c r="FO132" s="23"/>
      <c r="FP132" s="23"/>
      <c r="FQ132" s="23"/>
      <c r="FR132" s="23"/>
      <c r="FS132" s="23"/>
      <c r="FT132" s="23"/>
      <c r="FU132" s="23"/>
      <c r="FV132" s="23"/>
      <c r="FW132" s="23"/>
      <c r="FX132" s="23"/>
    </row>
    <row r="133" spans="1:180" x14ac:dyDescent="0.2">
      <c r="A133" s="1" t="s">
        <v>178</v>
      </c>
      <c r="B133" s="23" t="s">
        <v>179</v>
      </c>
      <c r="C133" s="23">
        <v>178.8595466111646</v>
      </c>
      <c r="D133" s="23">
        <v>0.56892698858852331</v>
      </c>
      <c r="E133" s="23">
        <v>0.81785582431269099</v>
      </c>
      <c r="F133" s="23">
        <v>161.68753640760389</v>
      </c>
      <c r="G133" s="23">
        <v>790.23277032561577</v>
      </c>
      <c r="H133" s="23">
        <v>96.386722816357405</v>
      </c>
      <c r="I133" s="23">
        <v>44.752609836799408</v>
      </c>
      <c r="J133" s="23">
        <v>535.30656468237044</v>
      </c>
      <c r="K133" s="23">
        <v>29.534981482086639</v>
      </c>
      <c r="L133" s="23">
        <v>35.142207507821425</v>
      </c>
      <c r="M133" s="23">
        <v>2334.4081911919525</v>
      </c>
      <c r="N133" s="23">
        <v>9699.4999367495257</v>
      </c>
      <c r="O133" s="23">
        <v>1804.0059406258554</v>
      </c>
      <c r="P133" s="23">
        <v>798.55039184404473</v>
      </c>
      <c r="Q133" s="23">
        <v>95.214704059159331</v>
      </c>
      <c r="R133" s="23">
        <v>1032.8630845450775</v>
      </c>
      <c r="S133" s="23">
        <v>1763.8895913481242</v>
      </c>
      <c r="T133" s="23">
        <v>671.39738581493395</v>
      </c>
      <c r="U133" s="23">
        <v>6592.6374656713424</v>
      </c>
      <c r="V133" s="23">
        <v>1.5097202766576854</v>
      </c>
      <c r="W133" s="23">
        <v>77.691150773867477</v>
      </c>
      <c r="X133" s="23">
        <v>3400.7543396564784</v>
      </c>
      <c r="Y133" s="23">
        <v>425.53913786198643</v>
      </c>
      <c r="Z133" s="23">
        <v>2.0892049414824205</v>
      </c>
      <c r="AA133" s="23">
        <v>7.2564433268005111</v>
      </c>
      <c r="AB133" s="23">
        <v>73.688313283951913</v>
      </c>
      <c r="AC133" s="23">
        <v>238.80256374451756</v>
      </c>
      <c r="AD133" s="23">
        <v>135.70707451773401</v>
      </c>
      <c r="AE133" s="23">
        <v>470.69299077739811</v>
      </c>
      <c r="AF133" s="23">
        <v>861.86257307753681</v>
      </c>
      <c r="AG133" s="23">
        <v>467.24483913609868</v>
      </c>
      <c r="AH133" s="23">
        <v>0</v>
      </c>
      <c r="AI133" s="23">
        <v>1.7929872530457236</v>
      </c>
      <c r="AJ133" s="23">
        <v>220.95950383948016</v>
      </c>
      <c r="AK133" s="23">
        <v>94.585765887135523</v>
      </c>
      <c r="AL133" s="23">
        <v>415.90187443628622</v>
      </c>
      <c r="AM133" s="23">
        <v>369.35073230473614</v>
      </c>
      <c r="AN133" s="23">
        <v>2735.2807933239374</v>
      </c>
      <c r="AO133" s="23">
        <v>533.16680524872504</v>
      </c>
      <c r="AP133" s="23">
        <v>3683.3971920371678</v>
      </c>
      <c r="AQ133" s="23">
        <v>1630.7812188872645</v>
      </c>
      <c r="AR133" s="23">
        <v>252.19569934906698</v>
      </c>
      <c r="AS133" s="23">
        <v>890.44837834733562</v>
      </c>
      <c r="AT133" s="23">
        <v>31.438000700704588</v>
      </c>
      <c r="AU133" s="23">
        <v>333.97081734580684</v>
      </c>
      <c r="AV133" s="23">
        <v>270.44264245240907</v>
      </c>
      <c r="AW133" s="23">
        <v>26.211255558372933</v>
      </c>
      <c r="AX133" s="23">
        <v>4172.1757022144438</v>
      </c>
      <c r="AY133" s="23">
        <v>967.26749799844481</v>
      </c>
      <c r="AZ133" s="23">
        <v>183.14547441032937</v>
      </c>
      <c r="BA133" s="23">
        <v>0</v>
      </c>
      <c r="BB133" s="23">
        <v>2955.0753200160702</v>
      </c>
      <c r="BC133" s="23">
        <v>2801.2697248810205</v>
      </c>
      <c r="BD133" s="23">
        <v>143.74842735024413</v>
      </c>
      <c r="BE133" s="23">
        <v>854.03301302668683</v>
      </c>
      <c r="BF133" s="23">
        <v>1.3012170565978121</v>
      </c>
      <c r="BG133" s="23">
        <v>4187.4142915578941</v>
      </c>
      <c r="BH133" s="23">
        <v>2074.0691299839359</v>
      </c>
      <c r="BI133" s="23">
        <v>7.0248188519193278</v>
      </c>
      <c r="BJ133" s="23">
        <v>854.40234557370695</v>
      </c>
      <c r="BK133" s="23">
        <v>56.763240521852481</v>
      </c>
      <c r="BL133" s="23">
        <v>10162.68120215106</v>
      </c>
      <c r="BM133" s="23">
        <v>2218.8921051147363</v>
      </c>
      <c r="BN133" s="23">
        <v>2026.6507485338243</v>
      </c>
      <c r="BO133" s="23">
        <v>674.6477632553441</v>
      </c>
      <c r="BP133" s="23">
        <v>96.493143182990323</v>
      </c>
      <c r="BQ133" s="23">
        <v>22.540436872708181</v>
      </c>
      <c r="BR133" s="23">
        <v>34.125615641458793</v>
      </c>
      <c r="BS133" s="23">
        <v>0</v>
      </c>
      <c r="BT133" s="64">
        <v>78812.239650873977</v>
      </c>
      <c r="BU133" s="23">
        <v>6819.6123656353284</v>
      </c>
      <c r="BV133" s="23">
        <v>0</v>
      </c>
      <c r="BW133" s="23">
        <v>0</v>
      </c>
      <c r="BX133" s="23">
        <v>0</v>
      </c>
      <c r="BY133" s="23">
        <v>0</v>
      </c>
      <c r="BZ133" s="23">
        <v>0</v>
      </c>
      <c r="CA133" s="23">
        <v>0</v>
      </c>
      <c r="CB133" s="23">
        <v>0</v>
      </c>
      <c r="CC133" s="23">
        <v>0</v>
      </c>
      <c r="CD133" s="23">
        <v>0</v>
      </c>
      <c r="CE133" s="23">
        <v>0</v>
      </c>
      <c r="CF133" s="23">
        <v>0</v>
      </c>
      <c r="CG133" s="23">
        <v>0</v>
      </c>
      <c r="CH133" s="23">
        <v>0</v>
      </c>
      <c r="CI133" s="23">
        <v>0</v>
      </c>
      <c r="CJ133" s="34">
        <f t="shared" si="4"/>
        <v>85631.852016509307</v>
      </c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  <c r="EH133" s="23"/>
      <c r="EI133" s="23"/>
      <c r="EJ133" s="23"/>
      <c r="EK133" s="23"/>
      <c r="EL133" s="23"/>
      <c r="EM133" s="23"/>
      <c r="EN133" s="23"/>
      <c r="EO133" s="23"/>
      <c r="EP133" s="23"/>
      <c r="EQ133" s="23"/>
      <c r="ER133" s="23"/>
      <c r="ES133" s="23"/>
      <c r="ET133" s="23"/>
      <c r="EU133" s="23"/>
      <c r="EV133" s="23"/>
      <c r="EW133" s="23"/>
      <c r="EX133" s="23"/>
      <c r="EY133" s="23"/>
      <c r="EZ133" s="23"/>
      <c r="FA133" s="23"/>
      <c r="FB133" s="23"/>
      <c r="FC133" s="23"/>
      <c r="FD133" s="23"/>
      <c r="FE133" s="23"/>
      <c r="FF133" s="23"/>
      <c r="FG133" s="23"/>
      <c r="FH133" s="23"/>
      <c r="FI133" s="23"/>
      <c r="FJ133" s="23"/>
      <c r="FK133" s="23"/>
      <c r="FL133" s="23"/>
      <c r="FM133" s="23"/>
      <c r="FN133" s="23"/>
      <c r="FO133" s="23"/>
      <c r="FP133" s="23"/>
      <c r="FQ133" s="23"/>
      <c r="FR133" s="23"/>
      <c r="FS133" s="23"/>
      <c r="FT133" s="23"/>
      <c r="FU133" s="23"/>
      <c r="FV133" s="23"/>
      <c r="FW133" s="23"/>
      <c r="FX133" s="23"/>
    </row>
    <row r="134" spans="1:180" x14ac:dyDescent="0.2">
      <c r="A134" s="1" t="s">
        <v>184</v>
      </c>
      <c r="B134" s="23" t="s">
        <v>185</v>
      </c>
      <c r="C134" s="23">
        <v>18.184382983216352</v>
      </c>
      <c r="D134" s="23">
        <v>19.510808987237048</v>
      </c>
      <c r="E134" s="23">
        <v>1.6278827018529651</v>
      </c>
      <c r="F134" s="23">
        <v>0.38566401883218804</v>
      </c>
      <c r="G134" s="23">
        <v>15.70065423261318</v>
      </c>
      <c r="H134" s="23">
        <v>1.2383691194724793</v>
      </c>
      <c r="I134" s="23">
        <v>1.5661749924298247</v>
      </c>
      <c r="J134" s="23">
        <v>2.2629452362867051</v>
      </c>
      <c r="K134" s="23">
        <v>2.4617864706164672</v>
      </c>
      <c r="L134" s="23">
        <v>0.32124778103720925</v>
      </c>
      <c r="M134" s="23">
        <v>7.2128132464865526</v>
      </c>
      <c r="N134" s="23">
        <v>810.74899459934568</v>
      </c>
      <c r="O134" s="23">
        <v>4.9773091399801173</v>
      </c>
      <c r="P134" s="23">
        <v>4.4043450770167816</v>
      </c>
      <c r="Q134" s="23">
        <v>0.46640434330390351</v>
      </c>
      <c r="R134" s="23">
        <v>8.5854935957657581</v>
      </c>
      <c r="S134" s="23">
        <v>9.4586934540818604</v>
      </c>
      <c r="T134" s="23">
        <v>4.6083840770361615</v>
      </c>
      <c r="U134" s="23">
        <v>23.556216735566146</v>
      </c>
      <c r="V134" s="23">
        <v>1.2445015363460041</v>
      </c>
      <c r="W134" s="23">
        <v>4.9073745276051275</v>
      </c>
      <c r="X134" s="23">
        <v>5.8669134480904219</v>
      </c>
      <c r="Y134" s="23">
        <v>3.1263729437576595</v>
      </c>
      <c r="Z134" s="23">
        <v>10.646300041538613</v>
      </c>
      <c r="AA134" s="23">
        <v>10.975798540620731</v>
      </c>
      <c r="AB134" s="23">
        <v>22.951519137199206</v>
      </c>
      <c r="AC134" s="23">
        <v>52.997200118691339</v>
      </c>
      <c r="AD134" s="23">
        <v>17.308108546463487</v>
      </c>
      <c r="AE134" s="23">
        <v>122.64470194233614</v>
      </c>
      <c r="AF134" s="23">
        <v>114.30497312629804</v>
      </c>
      <c r="AG134" s="23">
        <v>63.027672277222429</v>
      </c>
      <c r="AH134" s="23">
        <v>0</v>
      </c>
      <c r="AI134" s="23">
        <v>6.2901564749401322</v>
      </c>
      <c r="AJ134" s="23">
        <v>47.952117740195028</v>
      </c>
      <c r="AK134" s="23">
        <v>20.483288301084652</v>
      </c>
      <c r="AL134" s="23">
        <v>19.604983190889865</v>
      </c>
      <c r="AM134" s="23">
        <v>21.726287661121894</v>
      </c>
      <c r="AN134" s="23">
        <v>15.081284060431758</v>
      </c>
      <c r="AO134" s="23">
        <v>108.85838121941401</v>
      </c>
      <c r="AP134" s="23">
        <v>140.79923425308033</v>
      </c>
      <c r="AQ134" s="23">
        <v>1141.0051024404943</v>
      </c>
      <c r="AR134" s="23">
        <v>408.32621826611512</v>
      </c>
      <c r="AS134" s="23">
        <v>14.220382937184956</v>
      </c>
      <c r="AT134" s="23">
        <v>32.08266834449843</v>
      </c>
      <c r="AU134" s="23">
        <v>0.73405379812279159</v>
      </c>
      <c r="AV134" s="23">
        <v>1.633647949921016E-2</v>
      </c>
      <c r="AW134" s="23">
        <v>1.7050436695679107E-2</v>
      </c>
      <c r="AX134" s="23">
        <v>483.35881988152715</v>
      </c>
      <c r="AY134" s="23">
        <v>1219.1749145966082</v>
      </c>
      <c r="AZ134" s="23">
        <v>12.174059921526625</v>
      </c>
      <c r="BA134" s="23">
        <v>0</v>
      </c>
      <c r="BB134" s="23">
        <v>26.134796247407095</v>
      </c>
      <c r="BC134" s="23">
        <v>225.02756947850224</v>
      </c>
      <c r="BD134" s="23">
        <v>274.363745881434</v>
      </c>
      <c r="BE134" s="23">
        <v>64.215616864571317</v>
      </c>
      <c r="BF134" s="23">
        <v>0</v>
      </c>
      <c r="BG134" s="23">
        <v>322.11387800388695</v>
      </c>
      <c r="BH134" s="23">
        <v>135.27282999034634</v>
      </c>
      <c r="BI134" s="23">
        <v>0.12172055967595861</v>
      </c>
      <c r="BJ134" s="23">
        <v>13368.761767101079</v>
      </c>
      <c r="BK134" s="23">
        <v>18.597740200785342</v>
      </c>
      <c r="BL134" s="23">
        <v>25.328326524769558</v>
      </c>
      <c r="BM134" s="23">
        <v>0.61799556862737648</v>
      </c>
      <c r="BN134" s="23">
        <v>39.57834505028692</v>
      </c>
      <c r="BO134" s="23">
        <v>7.3317202982808087</v>
      </c>
      <c r="BP134" s="23">
        <v>30.520131251361001</v>
      </c>
      <c r="BQ134" s="23">
        <v>4.2606176520432513</v>
      </c>
      <c r="BR134" s="23">
        <v>9.5210068464150588</v>
      </c>
      <c r="BS134" s="23">
        <v>0</v>
      </c>
      <c r="BT134" s="64">
        <v>19610.953154501247</v>
      </c>
      <c r="BU134" s="23">
        <v>3108.847020423992</v>
      </c>
      <c r="BV134" s="23">
        <v>0</v>
      </c>
      <c r="BW134" s="23">
        <v>0</v>
      </c>
      <c r="BX134" s="23">
        <v>0</v>
      </c>
      <c r="BY134" s="23">
        <v>0</v>
      </c>
      <c r="BZ134" s="23">
        <v>0</v>
      </c>
      <c r="CA134" s="23">
        <v>0</v>
      </c>
      <c r="CB134" s="23">
        <v>0</v>
      </c>
      <c r="CC134" s="23">
        <v>0</v>
      </c>
      <c r="CD134" s="23">
        <v>0</v>
      </c>
      <c r="CE134" s="23">
        <v>0</v>
      </c>
      <c r="CF134" s="23">
        <v>0</v>
      </c>
      <c r="CG134" s="23">
        <v>0</v>
      </c>
      <c r="CH134" s="23">
        <v>0</v>
      </c>
      <c r="CI134" s="23">
        <v>0</v>
      </c>
      <c r="CJ134" s="34">
        <f t="shared" si="4"/>
        <v>22719.80017492524</v>
      </c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  <c r="EH134" s="23"/>
      <c r="EI134" s="23"/>
      <c r="EJ134" s="23"/>
      <c r="EK134" s="23"/>
      <c r="EL134" s="23"/>
      <c r="EM134" s="23"/>
      <c r="EN134" s="23"/>
      <c r="EO134" s="23"/>
      <c r="EP134" s="23"/>
      <c r="EQ134" s="23"/>
      <c r="ER134" s="23"/>
      <c r="ES134" s="23"/>
      <c r="ET134" s="23"/>
      <c r="EU134" s="23"/>
      <c r="EV134" s="23"/>
      <c r="EW134" s="23"/>
      <c r="EX134" s="23"/>
      <c r="EY134" s="23"/>
      <c r="EZ134" s="23"/>
      <c r="FA134" s="23"/>
      <c r="FB134" s="23"/>
      <c r="FC134" s="23"/>
      <c r="FD134" s="23"/>
      <c r="FE134" s="23"/>
      <c r="FF134" s="23"/>
      <c r="FG134" s="23"/>
      <c r="FH134" s="23"/>
      <c r="FI134" s="23"/>
      <c r="FJ134" s="23"/>
      <c r="FK134" s="23"/>
      <c r="FL134" s="23"/>
      <c r="FM134" s="23"/>
      <c r="FN134" s="23"/>
      <c r="FO134" s="23"/>
      <c r="FP134" s="23"/>
      <c r="FQ134" s="23"/>
      <c r="FR134" s="23"/>
      <c r="FS134" s="23"/>
      <c r="FT134" s="23"/>
      <c r="FU134" s="23"/>
      <c r="FV134" s="23"/>
      <c r="FW134" s="23"/>
      <c r="FX134" s="23"/>
    </row>
    <row r="135" spans="1:180" x14ac:dyDescent="0.2">
      <c r="A135" s="1" t="s">
        <v>182</v>
      </c>
      <c r="B135" s="23" t="s">
        <v>183</v>
      </c>
      <c r="C135" s="23">
        <v>50.420847525345728</v>
      </c>
      <c r="D135" s="23">
        <v>12.730450837511974</v>
      </c>
      <c r="E135" s="23">
        <v>4.0749979596668338</v>
      </c>
      <c r="F135" s="23">
        <v>1.972727999577554</v>
      </c>
      <c r="G135" s="23">
        <v>283.76192100377796</v>
      </c>
      <c r="H135" s="23">
        <v>32.160819031801658</v>
      </c>
      <c r="I135" s="23">
        <v>21.124454224570787</v>
      </c>
      <c r="J135" s="23">
        <v>37.780733538741302</v>
      </c>
      <c r="K135" s="23">
        <v>36.57527088095906</v>
      </c>
      <c r="L135" s="23">
        <v>16.499561404543247</v>
      </c>
      <c r="M135" s="23">
        <v>167.21309798596525</v>
      </c>
      <c r="N135" s="23">
        <v>876.61660116584733</v>
      </c>
      <c r="O135" s="23">
        <v>54.27769335352513</v>
      </c>
      <c r="P135" s="23">
        <v>40.605205055816356</v>
      </c>
      <c r="Q135" s="23">
        <v>5.735431539985747</v>
      </c>
      <c r="R135" s="23">
        <v>94.289193348775029</v>
      </c>
      <c r="S135" s="23">
        <v>140.03173073498095</v>
      </c>
      <c r="T135" s="23">
        <v>80.146312187346524</v>
      </c>
      <c r="U135" s="23">
        <v>323.48594668320442</v>
      </c>
      <c r="V135" s="23">
        <v>16.332861755117388</v>
      </c>
      <c r="W135" s="23">
        <v>22.680113037979233</v>
      </c>
      <c r="X135" s="23">
        <v>138.56429333700143</v>
      </c>
      <c r="Y135" s="23">
        <v>52.357726909093863</v>
      </c>
      <c r="Z135" s="23">
        <v>20.617001971591513</v>
      </c>
      <c r="AA135" s="23">
        <v>56.624160526342955</v>
      </c>
      <c r="AB135" s="23">
        <v>112.70557018801685</v>
      </c>
      <c r="AC135" s="23">
        <v>564.33547874903661</v>
      </c>
      <c r="AD135" s="23">
        <v>87.992914810362592</v>
      </c>
      <c r="AE135" s="23">
        <v>458.7022153450672</v>
      </c>
      <c r="AF135" s="23">
        <v>442.14694476516394</v>
      </c>
      <c r="AG135" s="23">
        <v>192.6024981183611</v>
      </c>
      <c r="AH135" s="23">
        <v>24.254942586699322</v>
      </c>
      <c r="AI135" s="23">
        <v>73.320832818002174</v>
      </c>
      <c r="AJ135" s="23">
        <v>148.36532778847049</v>
      </c>
      <c r="AK135" s="23">
        <v>41.551522761981005</v>
      </c>
      <c r="AL135" s="23">
        <v>104.11896803128592</v>
      </c>
      <c r="AM135" s="23">
        <v>123.30177163731203</v>
      </c>
      <c r="AN135" s="23">
        <v>177.60406571389191</v>
      </c>
      <c r="AO135" s="23">
        <v>323.22107936270248</v>
      </c>
      <c r="AP135" s="23">
        <v>815.7392289314829</v>
      </c>
      <c r="AQ135" s="23">
        <v>1423.003435441934</v>
      </c>
      <c r="AR135" s="23">
        <v>21.28764021450846</v>
      </c>
      <c r="AS135" s="23">
        <v>59.479182216885867</v>
      </c>
      <c r="AT135" s="23">
        <v>37.32598710199165</v>
      </c>
      <c r="AU135" s="23">
        <v>54.971256159568007</v>
      </c>
      <c r="AV135" s="23">
        <v>7.5379459699554028</v>
      </c>
      <c r="AW135" s="23">
        <v>1.5031699275646466</v>
      </c>
      <c r="AX135" s="23">
        <v>300.91116319018863</v>
      </c>
      <c r="AY135" s="23">
        <v>890.43101975869763</v>
      </c>
      <c r="AZ135" s="23">
        <v>106.11890181482488</v>
      </c>
      <c r="BA135" s="23">
        <v>0</v>
      </c>
      <c r="BB135" s="23">
        <v>57.892290950792116</v>
      </c>
      <c r="BC135" s="23">
        <v>157.65321826765611</v>
      </c>
      <c r="BD135" s="23">
        <v>574.75665034589974</v>
      </c>
      <c r="BE135" s="23">
        <v>28.458831772774321</v>
      </c>
      <c r="BF135" s="23">
        <v>7.318352692747256</v>
      </c>
      <c r="BG135" s="23">
        <v>231.7036521346642</v>
      </c>
      <c r="BH135" s="23">
        <v>1333.6317566018665</v>
      </c>
      <c r="BI135" s="23">
        <v>74.970824081741938</v>
      </c>
      <c r="BJ135" s="23">
        <v>1145.1459886754346</v>
      </c>
      <c r="BK135" s="23">
        <v>43.570466138830376</v>
      </c>
      <c r="BL135" s="23">
        <v>530.3286679422979</v>
      </c>
      <c r="BM135" s="23">
        <v>508.46000986656509</v>
      </c>
      <c r="BN135" s="23">
        <v>349.82251030803036</v>
      </c>
      <c r="BO135" s="23">
        <v>142.08804447852947</v>
      </c>
      <c r="BP135" s="23">
        <v>1843.1716902737326</v>
      </c>
      <c r="BQ135" s="23">
        <v>65.626213705726229</v>
      </c>
      <c r="BR135" s="23">
        <v>59.755788213344658</v>
      </c>
      <c r="BS135" s="23">
        <v>0</v>
      </c>
      <c r="BT135" s="64">
        <v>16333.567173853657</v>
      </c>
      <c r="BU135" s="23">
        <v>54356.522451413861</v>
      </c>
      <c r="BV135" s="23">
        <v>0</v>
      </c>
      <c r="BW135" s="23">
        <v>0</v>
      </c>
      <c r="BX135" s="23">
        <v>0</v>
      </c>
      <c r="BY135" s="23">
        <v>0</v>
      </c>
      <c r="BZ135" s="23">
        <v>0</v>
      </c>
      <c r="CA135" s="23">
        <v>0</v>
      </c>
      <c r="CB135" s="23">
        <v>0</v>
      </c>
      <c r="CC135" s="23">
        <v>0</v>
      </c>
      <c r="CD135" s="23">
        <v>0</v>
      </c>
      <c r="CE135" s="23">
        <v>0</v>
      </c>
      <c r="CF135" s="23">
        <v>0</v>
      </c>
      <c r="CG135" s="23">
        <v>0</v>
      </c>
      <c r="CH135" s="23">
        <v>0</v>
      </c>
      <c r="CI135" s="23">
        <v>0</v>
      </c>
      <c r="CJ135" s="34">
        <f t="shared" si="4"/>
        <v>70690.089625267516</v>
      </c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  <c r="EH135" s="23"/>
      <c r="EI135" s="23"/>
      <c r="EJ135" s="23"/>
      <c r="EK135" s="23"/>
      <c r="EL135" s="23"/>
      <c r="EM135" s="23"/>
      <c r="EN135" s="23"/>
      <c r="EO135" s="23"/>
      <c r="EP135" s="23"/>
      <c r="EQ135" s="23"/>
      <c r="ER135" s="23"/>
      <c r="ES135" s="23"/>
      <c r="ET135" s="23"/>
      <c r="EU135" s="23"/>
      <c r="EV135" s="23"/>
      <c r="EW135" s="23"/>
      <c r="EX135" s="23"/>
      <c r="EY135" s="23"/>
      <c r="EZ135" s="23"/>
      <c r="FA135" s="23"/>
      <c r="FB135" s="23"/>
      <c r="FC135" s="23"/>
      <c r="FD135" s="23"/>
      <c r="FE135" s="23"/>
      <c r="FF135" s="23"/>
      <c r="FG135" s="23"/>
      <c r="FH135" s="23"/>
      <c r="FI135" s="23"/>
      <c r="FJ135" s="23"/>
      <c r="FK135" s="23"/>
      <c r="FL135" s="23"/>
      <c r="FM135" s="23"/>
      <c r="FN135" s="23"/>
      <c r="FO135" s="23"/>
      <c r="FP135" s="23"/>
      <c r="FQ135" s="23"/>
      <c r="FR135" s="23"/>
      <c r="FS135" s="23"/>
      <c r="FT135" s="23"/>
      <c r="FU135" s="23"/>
      <c r="FV135" s="23"/>
      <c r="FW135" s="23"/>
      <c r="FX135" s="23"/>
    </row>
    <row r="136" spans="1:180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0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>
        <v>0</v>
      </c>
      <c r="AU136" s="23">
        <v>0</v>
      </c>
      <c r="AV136" s="23">
        <v>0</v>
      </c>
      <c r="AW136" s="23">
        <v>0</v>
      </c>
      <c r="AX136" s="23">
        <v>0</v>
      </c>
      <c r="AY136" s="23">
        <v>0</v>
      </c>
      <c r="AZ136" s="23">
        <v>0</v>
      </c>
      <c r="BA136" s="23">
        <v>0</v>
      </c>
      <c r="BB136" s="23">
        <v>0</v>
      </c>
      <c r="BC136" s="23">
        <v>0</v>
      </c>
      <c r="BD136" s="23">
        <v>0</v>
      </c>
      <c r="BE136" s="23">
        <v>0</v>
      </c>
      <c r="BF136" s="23">
        <v>0</v>
      </c>
      <c r="BG136" s="23">
        <v>0</v>
      </c>
      <c r="BH136" s="23">
        <v>21.848555383073176</v>
      </c>
      <c r="BI136" s="23">
        <v>0</v>
      </c>
      <c r="BJ136" s="23">
        <v>0</v>
      </c>
      <c r="BK136" s="23">
        <v>0</v>
      </c>
      <c r="BL136" s="23">
        <v>12888.320916313345</v>
      </c>
      <c r="BM136" s="23">
        <v>0</v>
      </c>
      <c r="BN136" s="23">
        <v>0</v>
      </c>
      <c r="BO136" s="23">
        <v>0</v>
      </c>
      <c r="BP136" s="23">
        <v>0</v>
      </c>
      <c r="BQ136" s="23">
        <v>0</v>
      </c>
      <c r="BR136" s="23">
        <v>0</v>
      </c>
      <c r="BS136" s="23">
        <v>0</v>
      </c>
      <c r="BT136" s="64">
        <v>12910.169471696418</v>
      </c>
      <c r="BU136" s="23">
        <v>5851.6716175258198</v>
      </c>
      <c r="BV136" s="23">
        <v>0</v>
      </c>
      <c r="BW136" s="23">
        <v>0</v>
      </c>
      <c r="BX136" s="23">
        <v>0</v>
      </c>
      <c r="BY136" s="23">
        <v>0</v>
      </c>
      <c r="BZ136" s="23">
        <v>0</v>
      </c>
      <c r="CA136" s="23">
        <v>0</v>
      </c>
      <c r="CB136" s="23">
        <v>0</v>
      </c>
      <c r="CC136" s="23">
        <v>0</v>
      </c>
      <c r="CD136" s="23">
        <v>0</v>
      </c>
      <c r="CE136" s="23">
        <v>0</v>
      </c>
      <c r="CF136" s="23">
        <v>0</v>
      </c>
      <c r="CG136" s="23">
        <v>0</v>
      </c>
      <c r="CH136" s="23">
        <v>0</v>
      </c>
      <c r="CI136" s="23">
        <v>0</v>
      </c>
      <c r="CJ136" s="34">
        <f t="shared" si="4"/>
        <v>18761.841089222238</v>
      </c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  <c r="EH136" s="23"/>
      <c r="EI136" s="23"/>
      <c r="EJ136" s="23"/>
      <c r="EK136" s="23"/>
      <c r="EL136" s="23"/>
      <c r="EM136" s="23"/>
      <c r="EN136" s="23"/>
      <c r="EO136" s="23"/>
      <c r="EP136" s="23"/>
      <c r="EQ136" s="23"/>
      <c r="ER136" s="23"/>
      <c r="ES136" s="23"/>
      <c r="ET136" s="23"/>
      <c r="EU136" s="23"/>
      <c r="EV136" s="23"/>
      <c r="EW136" s="23"/>
      <c r="EX136" s="23"/>
      <c r="EY136" s="23"/>
      <c r="EZ136" s="23"/>
      <c r="FA136" s="23"/>
      <c r="FB136" s="23"/>
      <c r="FC136" s="23"/>
      <c r="FD136" s="23"/>
      <c r="FE136" s="23"/>
      <c r="FF136" s="23"/>
      <c r="FG136" s="23"/>
      <c r="FH136" s="23"/>
      <c r="FI136" s="23"/>
      <c r="FJ136" s="23"/>
      <c r="FK136" s="23"/>
      <c r="FL136" s="23"/>
      <c r="FM136" s="23"/>
      <c r="FN136" s="23"/>
      <c r="FO136" s="23"/>
      <c r="FP136" s="23"/>
      <c r="FQ136" s="23"/>
      <c r="FR136" s="23"/>
      <c r="FS136" s="23"/>
      <c r="FT136" s="23"/>
      <c r="FU136" s="23"/>
      <c r="FV136" s="23"/>
      <c r="FW136" s="23"/>
      <c r="FX136" s="23"/>
    </row>
    <row r="137" spans="1:180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>
        <v>0</v>
      </c>
      <c r="AU137" s="23">
        <v>0</v>
      </c>
      <c r="AV137" s="23">
        <v>0</v>
      </c>
      <c r="AW137" s="23">
        <v>0</v>
      </c>
      <c r="AX137" s="23">
        <v>0</v>
      </c>
      <c r="AY137" s="23">
        <v>0</v>
      </c>
      <c r="AZ137" s="23">
        <v>0</v>
      </c>
      <c r="BA137" s="23">
        <v>0</v>
      </c>
      <c r="BB137" s="23">
        <v>0</v>
      </c>
      <c r="BC137" s="23">
        <v>0</v>
      </c>
      <c r="BD137" s="23">
        <v>0</v>
      </c>
      <c r="BE137" s="23">
        <v>0</v>
      </c>
      <c r="BF137" s="23">
        <v>0</v>
      </c>
      <c r="BG137" s="23">
        <v>0</v>
      </c>
      <c r="BH137" s="23">
        <v>0</v>
      </c>
      <c r="BI137" s="23">
        <v>0</v>
      </c>
      <c r="BJ137" s="23">
        <v>0</v>
      </c>
      <c r="BK137" s="23">
        <v>0</v>
      </c>
      <c r="BL137" s="23">
        <v>0</v>
      </c>
      <c r="BM137" s="23">
        <v>0</v>
      </c>
      <c r="BN137" s="23">
        <v>0</v>
      </c>
      <c r="BO137" s="23">
        <v>0</v>
      </c>
      <c r="BP137" s="23">
        <v>0</v>
      </c>
      <c r="BQ137" s="23">
        <v>0</v>
      </c>
      <c r="BR137" s="23">
        <v>0</v>
      </c>
      <c r="BS137" s="23">
        <v>0</v>
      </c>
      <c r="BT137" s="64">
        <v>0</v>
      </c>
      <c r="BU137" s="23">
        <v>0</v>
      </c>
      <c r="BV137" s="23">
        <v>0</v>
      </c>
      <c r="BW137" s="23">
        <v>0</v>
      </c>
      <c r="BX137" s="23">
        <v>0</v>
      </c>
      <c r="BY137" s="23">
        <v>0</v>
      </c>
      <c r="BZ137" s="23">
        <v>0</v>
      </c>
      <c r="CA137" s="23">
        <v>0</v>
      </c>
      <c r="CB137" s="23">
        <v>0</v>
      </c>
      <c r="CC137" s="23">
        <v>0</v>
      </c>
      <c r="CD137" s="23">
        <v>0</v>
      </c>
      <c r="CE137" s="23">
        <v>0</v>
      </c>
      <c r="CF137" s="23">
        <v>0</v>
      </c>
      <c r="CG137" s="23">
        <v>0</v>
      </c>
      <c r="CH137" s="23">
        <v>0</v>
      </c>
      <c r="CI137" s="23">
        <v>0</v>
      </c>
      <c r="CJ137" s="34">
        <f t="shared" si="4"/>
        <v>0</v>
      </c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  <c r="EH137" s="23"/>
      <c r="EI137" s="23"/>
      <c r="EJ137" s="23"/>
      <c r="EK137" s="23"/>
      <c r="EL137" s="23"/>
      <c r="EM137" s="23"/>
      <c r="EN137" s="23"/>
      <c r="EO137" s="23"/>
      <c r="EP137" s="23"/>
      <c r="EQ137" s="23"/>
      <c r="ER137" s="23"/>
      <c r="ES137" s="23"/>
      <c r="ET137" s="23"/>
      <c r="EU137" s="23"/>
      <c r="EV137" s="23"/>
      <c r="EW137" s="23"/>
      <c r="EX137" s="23"/>
      <c r="EY137" s="23"/>
      <c r="EZ137" s="23"/>
      <c r="FA137" s="23"/>
      <c r="FB137" s="23"/>
      <c r="FC137" s="23"/>
      <c r="FD137" s="23"/>
      <c r="FE137" s="23"/>
      <c r="FF137" s="23"/>
      <c r="FG137" s="23"/>
      <c r="FH137" s="23"/>
      <c r="FI137" s="23"/>
      <c r="FJ137" s="23"/>
      <c r="FK137" s="23"/>
      <c r="FL137" s="23"/>
      <c r="FM137" s="23"/>
      <c r="FN137" s="23"/>
      <c r="FO137" s="23"/>
      <c r="FP137" s="23"/>
      <c r="FQ137" s="23"/>
      <c r="FR137" s="23"/>
      <c r="FS137" s="23"/>
      <c r="FT137" s="23"/>
      <c r="FU137" s="23"/>
      <c r="FV137" s="23"/>
      <c r="FW137" s="23"/>
      <c r="FX137" s="23"/>
    </row>
    <row r="138" spans="1:180" x14ac:dyDescent="0.2">
      <c r="A138" s="1" t="s">
        <v>190</v>
      </c>
      <c r="B138" s="23" t="s">
        <v>191</v>
      </c>
      <c r="C138" s="23">
        <v>36.452074048232681</v>
      </c>
      <c r="D138" s="23">
        <v>5.5484732940265253</v>
      </c>
      <c r="E138" s="23">
        <v>272.1763971689424</v>
      </c>
      <c r="F138" s="23">
        <v>36.797623708113285</v>
      </c>
      <c r="G138" s="23">
        <v>391.0228754261293</v>
      </c>
      <c r="H138" s="23">
        <v>51.610270661331221</v>
      </c>
      <c r="I138" s="23">
        <v>46.167269242034948</v>
      </c>
      <c r="J138" s="23">
        <v>111.66145779916985</v>
      </c>
      <c r="K138" s="23">
        <v>29.682953450562501</v>
      </c>
      <c r="L138" s="23">
        <v>9.4199352010447157</v>
      </c>
      <c r="M138" s="23">
        <v>449.99962613561365</v>
      </c>
      <c r="N138" s="23">
        <v>2127.9372307885947</v>
      </c>
      <c r="O138" s="23">
        <v>356.35195280929673</v>
      </c>
      <c r="P138" s="23">
        <v>176.23175710402182</v>
      </c>
      <c r="Q138" s="23">
        <v>16.659552731241131</v>
      </c>
      <c r="R138" s="23">
        <v>218.31055644745564</v>
      </c>
      <c r="S138" s="23">
        <v>366.7326289798703</v>
      </c>
      <c r="T138" s="23">
        <v>206.76158552489767</v>
      </c>
      <c r="U138" s="23">
        <v>1211.181133043051</v>
      </c>
      <c r="V138" s="23">
        <v>69.959743577701644</v>
      </c>
      <c r="W138" s="23">
        <v>26.214934752976902</v>
      </c>
      <c r="X138" s="23">
        <v>608.66410159361158</v>
      </c>
      <c r="Y138" s="23">
        <v>97.606681515205068</v>
      </c>
      <c r="Z138" s="23">
        <v>154.41531385053082</v>
      </c>
      <c r="AA138" s="23">
        <v>68.922948244833549</v>
      </c>
      <c r="AB138" s="23">
        <v>233.87244683630792</v>
      </c>
      <c r="AC138" s="23">
        <v>373.84804244592192</v>
      </c>
      <c r="AD138" s="23">
        <v>117.6166945627337</v>
      </c>
      <c r="AE138" s="23">
        <v>337.82880783266336</v>
      </c>
      <c r="AF138" s="23">
        <v>402.15701716493771</v>
      </c>
      <c r="AG138" s="23">
        <v>220.25012805292718</v>
      </c>
      <c r="AH138" s="23">
        <v>31.77778752284404</v>
      </c>
      <c r="AI138" s="23">
        <v>6.2425467934035437</v>
      </c>
      <c r="AJ138" s="23">
        <v>147.46091980021004</v>
      </c>
      <c r="AK138" s="23">
        <v>19.301437060113603</v>
      </c>
      <c r="AL138" s="23">
        <v>143.92830087918901</v>
      </c>
      <c r="AM138" s="23">
        <v>197.14103499680419</v>
      </c>
      <c r="AN138" s="23">
        <v>23035.782172565945</v>
      </c>
      <c r="AO138" s="23">
        <v>153.61880810425302</v>
      </c>
      <c r="AP138" s="23">
        <v>802.27897079109368</v>
      </c>
      <c r="AQ138" s="23">
        <v>540.11961123240405</v>
      </c>
      <c r="AR138" s="23">
        <v>35.458639783127232</v>
      </c>
      <c r="AS138" s="23">
        <v>161.68062954089851</v>
      </c>
      <c r="AT138" s="23">
        <v>160.59934652636309</v>
      </c>
      <c r="AU138" s="23">
        <v>150.97324887623699</v>
      </c>
      <c r="AV138" s="23">
        <v>3.5083478201600538</v>
      </c>
      <c r="AW138" s="23">
        <v>2.8074175528940759</v>
      </c>
      <c r="AX138" s="23">
        <v>928.53325310175933</v>
      </c>
      <c r="AY138" s="23">
        <v>539.30530555109738</v>
      </c>
      <c r="AZ138" s="23">
        <v>102.23675836491242</v>
      </c>
      <c r="BA138" s="23">
        <v>340.31961223638928</v>
      </c>
      <c r="BB138" s="23">
        <v>552.59633427635345</v>
      </c>
      <c r="BC138" s="23">
        <v>527.95737223271453</v>
      </c>
      <c r="BD138" s="23">
        <v>98.423870378870873</v>
      </c>
      <c r="BE138" s="23">
        <v>134.46841468350698</v>
      </c>
      <c r="BF138" s="23">
        <v>34.601980952775484</v>
      </c>
      <c r="BG138" s="23">
        <v>798.59556719648674</v>
      </c>
      <c r="BH138" s="23">
        <v>1088.481074764974</v>
      </c>
      <c r="BI138" s="23">
        <v>22.050272089181668</v>
      </c>
      <c r="BJ138" s="23">
        <v>28026.103851763917</v>
      </c>
      <c r="BK138" s="23">
        <v>56.743499907239382</v>
      </c>
      <c r="BL138" s="23">
        <v>881.39461560891152</v>
      </c>
      <c r="BM138" s="23">
        <v>17890.566247643601</v>
      </c>
      <c r="BN138" s="23">
        <v>1960.3621923014393</v>
      </c>
      <c r="BO138" s="23">
        <v>1648.4437038931828</v>
      </c>
      <c r="BP138" s="23">
        <v>1440.4549106252507</v>
      </c>
      <c r="BQ138" s="23">
        <v>62.549947039332515</v>
      </c>
      <c r="BR138" s="23">
        <v>34.868326546596705</v>
      </c>
      <c r="BS138" s="23">
        <v>0</v>
      </c>
      <c r="BT138" s="64">
        <v>91593.798544998397</v>
      </c>
      <c r="BU138" s="23">
        <v>220658.85989878525</v>
      </c>
      <c r="BV138" s="23">
        <v>0</v>
      </c>
      <c r="BW138" s="23">
        <v>0</v>
      </c>
      <c r="BX138" s="23">
        <v>0</v>
      </c>
      <c r="BY138" s="23">
        <v>0</v>
      </c>
      <c r="BZ138" s="23">
        <v>0</v>
      </c>
      <c r="CA138" s="23">
        <v>0</v>
      </c>
      <c r="CB138" s="23">
        <v>0</v>
      </c>
      <c r="CC138" s="23">
        <v>0</v>
      </c>
      <c r="CD138" s="23">
        <v>0</v>
      </c>
      <c r="CE138" s="23">
        <v>0</v>
      </c>
      <c r="CF138" s="23">
        <v>0</v>
      </c>
      <c r="CG138" s="23">
        <v>38286.87062573521</v>
      </c>
      <c r="CH138" s="23">
        <v>727.82023752354053</v>
      </c>
      <c r="CI138" s="23">
        <v>54269.11901480997</v>
      </c>
      <c r="CJ138" s="34">
        <f t="shared" si="4"/>
        <v>405536.46832185233</v>
      </c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  <c r="EH138" s="23"/>
      <c r="EI138" s="23"/>
      <c r="EJ138" s="23"/>
      <c r="EK138" s="23"/>
      <c r="EL138" s="23"/>
      <c r="EM138" s="23"/>
      <c r="EN138" s="23"/>
      <c r="EO138" s="23"/>
      <c r="EP138" s="23"/>
      <c r="EQ138" s="23"/>
      <c r="ER138" s="23"/>
      <c r="ES138" s="23"/>
      <c r="ET138" s="23"/>
      <c r="EU138" s="23"/>
      <c r="EV138" s="23"/>
      <c r="EW138" s="23"/>
      <c r="EX138" s="23"/>
      <c r="EY138" s="23"/>
      <c r="EZ138" s="23"/>
      <c r="FA138" s="23"/>
      <c r="FB138" s="23"/>
      <c r="FC138" s="23"/>
      <c r="FD138" s="23"/>
      <c r="FE138" s="23"/>
      <c r="FF138" s="23"/>
      <c r="FG138" s="23"/>
      <c r="FH138" s="23"/>
      <c r="FI138" s="23"/>
      <c r="FJ138" s="23"/>
      <c r="FK138" s="23"/>
      <c r="FL138" s="23"/>
      <c r="FM138" s="23"/>
      <c r="FN138" s="23"/>
      <c r="FO138" s="23"/>
      <c r="FP138" s="23"/>
      <c r="FQ138" s="23"/>
      <c r="FR138" s="23"/>
      <c r="FS138" s="23"/>
      <c r="FT138" s="23"/>
      <c r="FU138" s="23"/>
      <c r="FV138" s="23"/>
      <c r="FW138" s="23"/>
      <c r="FX138" s="23"/>
    </row>
    <row r="139" spans="1:180" x14ac:dyDescent="0.2">
      <c r="A139" s="1" t="s">
        <v>192</v>
      </c>
      <c r="B139" s="23" t="s">
        <v>193</v>
      </c>
      <c r="C139" s="23">
        <v>9.5791287362218451</v>
      </c>
      <c r="D139" s="23">
        <v>1.6144493327744862</v>
      </c>
      <c r="E139" s="23">
        <v>171.67803065786413</v>
      </c>
      <c r="F139" s="23">
        <v>13.803477150924493</v>
      </c>
      <c r="G139" s="23">
        <v>112.2043960272815</v>
      </c>
      <c r="H139" s="23">
        <v>10.941265910178945</v>
      </c>
      <c r="I139" s="23">
        <v>12.172755229734003</v>
      </c>
      <c r="J139" s="23">
        <v>46.194127803484747</v>
      </c>
      <c r="K139" s="23">
        <v>4.7778800468177893</v>
      </c>
      <c r="L139" s="23">
        <v>3.1668191002240134</v>
      </c>
      <c r="M139" s="23">
        <v>183.22383627877633</v>
      </c>
      <c r="N139" s="23">
        <v>968.92351464650721</v>
      </c>
      <c r="O139" s="23">
        <v>153.46686990525802</v>
      </c>
      <c r="P139" s="23">
        <v>66.402965930530016</v>
      </c>
      <c r="Q139" s="23">
        <v>6.6634918209715579</v>
      </c>
      <c r="R139" s="23">
        <v>80.675152129853942</v>
      </c>
      <c r="S139" s="23">
        <v>151.30245815490787</v>
      </c>
      <c r="T139" s="23">
        <v>86.846136274596574</v>
      </c>
      <c r="U139" s="23">
        <v>512.18817876630726</v>
      </c>
      <c r="V139" s="23">
        <v>29.11112878130572</v>
      </c>
      <c r="W139" s="23">
        <v>7.6586212133250262</v>
      </c>
      <c r="X139" s="23">
        <v>263.57465422695981</v>
      </c>
      <c r="Y139" s="23">
        <v>38.25255657976949</v>
      </c>
      <c r="Z139" s="23">
        <v>109.86175649469914</v>
      </c>
      <c r="AA139" s="23">
        <v>27.510898813346426</v>
      </c>
      <c r="AB139" s="23">
        <v>86.186328760407562</v>
      </c>
      <c r="AC139" s="23">
        <v>119.20094078251556</v>
      </c>
      <c r="AD139" s="23">
        <v>48.66933945345388</v>
      </c>
      <c r="AE139" s="23">
        <v>2576.7151159692053</v>
      </c>
      <c r="AF139" s="23">
        <v>1090.6003297475306</v>
      </c>
      <c r="AG139" s="23">
        <v>192.66957387478149</v>
      </c>
      <c r="AH139" s="23">
        <v>10.458259376477612</v>
      </c>
      <c r="AI139" s="23">
        <v>0</v>
      </c>
      <c r="AJ139" s="23">
        <v>34.358362537809896</v>
      </c>
      <c r="AK139" s="23">
        <v>7.3943793268235982</v>
      </c>
      <c r="AL139" s="23">
        <v>41.947553131067252</v>
      </c>
      <c r="AM139" s="23">
        <v>487.22098231271389</v>
      </c>
      <c r="AN139" s="23">
        <v>6352.9489768813601</v>
      </c>
      <c r="AO139" s="23">
        <v>51.257880811307388</v>
      </c>
      <c r="AP139" s="23">
        <v>12426.123711062673</v>
      </c>
      <c r="AQ139" s="23">
        <v>558.61767032933858</v>
      </c>
      <c r="AR139" s="23">
        <v>11.210151874661637</v>
      </c>
      <c r="AS139" s="23">
        <v>71.674899830389023</v>
      </c>
      <c r="AT139" s="23">
        <v>72.729788255744609</v>
      </c>
      <c r="AU139" s="23">
        <v>31.674467976136437</v>
      </c>
      <c r="AV139" s="23">
        <v>1.4661258996297577</v>
      </c>
      <c r="AW139" s="23">
        <v>1.0224055869202719</v>
      </c>
      <c r="AX139" s="23">
        <v>5386.4735344333312</v>
      </c>
      <c r="AY139" s="23">
        <v>14925.032855660538</v>
      </c>
      <c r="AZ139" s="23">
        <v>16.599635023654791</v>
      </c>
      <c r="BA139" s="23">
        <v>0</v>
      </c>
      <c r="BB139" s="23">
        <v>5323.4771838994166</v>
      </c>
      <c r="BC139" s="23">
        <v>245.3071151591933</v>
      </c>
      <c r="BD139" s="23">
        <v>2712.7137308459419</v>
      </c>
      <c r="BE139" s="23">
        <v>62.701805927385067</v>
      </c>
      <c r="BF139" s="23">
        <v>18.438384539134972</v>
      </c>
      <c r="BG139" s="23">
        <v>2395.8145424822656</v>
      </c>
      <c r="BH139" s="23">
        <v>140.31772141635867</v>
      </c>
      <c r="BI139" s="23">
        <v>763.09258227246653</v>
      </c>
      <c r="BJ139" s="23">
        <v>275.72648399053685</v>
      </c>
      <c r="BK139" s="23">
        <v>21.428423522087112</v>
      </c>
      <c r="BL139" s="23">
        <v>43.405986101749562</v>
      </c>
      <c r="BM139" s="23">
        <v>8514.9895638383859</v>
      </c>
      <c r="BN139" s="23">
        <v>4933.5437485723005</v>
      </c>
      <c r="BO139" s="23">
        <v>1377.1978873953249</v>
      </c>
      <c r="BP139" s="23">
        <v>2302.36085233923</v>
      </c>
      <c r="BQ139" s="23">
        <v>21.607548774916605</v>
      </c>
      <c r="BR139" s="23">
        <v>5.632038266506556</v>
      </c>
      <c r="BS139" s="23">
        <v>0</v>
      </c>
      <c r="BT139" s="64">
        <v>76831.803418254276</v>
      </c>
      <c r="BU139" s="23">
        <v>102589.14124038148</v>
      </c>
      <c r="BV139" s="23">
        <v>0</v>
      </c>
      <c r="BW139" s="23">
        <v>0</v>
      </c>
      <c r="BX139" s="23">
        <v>0</v>
      </c>
      <c r="BY139" s="23">
        <v>0</v>
      </c>
      <c r="BZ139" s="23">
        <v>0</v>
      </c>
      <c r="CA139" s="23">
        <v>0</v>
      </c>
      <c r="CB139" s="23">
        <v>0</v>
      </c>
      <c r="CC139" s="23">
        <v>0</v>
      </c>
      <c r="CD139" s="23">
        <v>0</v>
      </c>
      <c r="CE139" s="23">
        <v>0</v>
      </c>
      <c r="CF139" s="23">
        <v>0</v>
      </c>
      <c r="CG139" s="23">
        <v>0</v>
      </c>
      <c r="CH139" s="23">
        <v>0</v>
      </c>
      <c r="CI139" s="23">
        <v>0</v>
      </c>
      <c r="CJ139" s="34">
        <f t="shared" ref="CJ139:CJ143" si="5">SUM(BT139:CI139)</f>
        <v>179420.94465863577</v>
      </c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  <c r="EH139" s="23"/>
      <c r="EI139" s="23"/>
      <c r="EJ139" s="23"/>
      <c r="EK139" s="23"/>
      <c r="EL139" s="23"/>
      <c r="EM139" s="23"/>
      <c r="EN139" s="23"/>
      <c r="EO139" s="23"/>
      <c r="EP139" s="23"/>
      <c r="EQ139" s="23"/>
      <c r="ER139" s="23"/>
      <c r="ES139" s="23"/>
      <c r="ET139" s="23"/>
      <c r="EU139" s="23"/>
      <c r="EV139" s="23"/>
      <c r="EW139" s="23"/>
      <c r="EX139" s="23"/>
      <c r="EY139" s="23"/>
      <c r="EZ139" s="23"/>
      <c r="FA139" s="23"/>
      <c r="FB139" s="23"/>
      <c r="FC139" s="23"/>
      <c r="FD139" s="23"/>
      <c r="FE139" s="23"/>
      <c r="FF139" s="23"/>
      <c r="FG139" s="23"/>
      <c r="FH139" s="23"/>
      <c r="FI139" s="23"/>
      <c r="FJ139" s="23"/>
      <c r="FK139" s="23"/>
      <c r="FL139" s="23"/>
      <c r="FM139" s="23"/>
      <c r="FN139" s="23"/>
      <c r="FO139" s="23"/>
      <c r="FP139" s="23"/>
      <c r="FQ139" s="23"/>
      <c r="FR139" s="23"/>
      <c r="FS139" s="23"/>
      <c r="FT139" s="23"/>
      <c r="FU139" s="23"/>
      <c r="FV139" s="23"/>
      <c r="FW139" s="23"/>
      <c r="FX139" s="23"/>
    </row>
    <row r="140" spans="1:180" x14ac:dyDescent="0.2">
      <c r="A140" s="1" t="s">
        <v>194</v>
      </c>
      <c r="B140" s="23" t="s">
        <v>195</v>
      </c>
      <c r="C140" s="23">
        <v>97.55919195530744</v>
      </c>
      <c r="D140" s="23">
        <v>25.039499732600795</v>
      </c>
      <c r="E140" s="23">
        <v>1.0886154930744043</v>
      </c>
      <c r="F140" s="23">
        <v>34.882586227162975</v>
      </c>
      <c r="G140" s="23">
        <v>696.53605784872354</v>
      </c>
      <c r="H140" s="23">
        <v>75.377227916256913</v>
      </c>
      <c r="I140" s="23">
        <v>82.516866951623527</v>
      </c>
      <c r="J140" s="23">
        <v>199.69496942838092</v>
      </c>
      <c r="K140" s="23">
        <v>141.52074997410787</v>
      </c>
      <c r="L140" s="23">
        <v>55.30255703240276</v>
      </c>
      <c r="M140" s="23">
        <v>317.86112018846654</v>
      </c>
      <c r="N140" s="23">
        <v>1526.5306181515589</v>
      </c>
      <c r="O140" s="23">
        <v>306.46282945997251</v>
      </c>
      <c r="P140" s="23">
        <v>256.7649436813827</v>
      </c>
      <c r="Q140" s="23">
        <v>56.276819095967518</v>
      </c>
      <c r="R140" s="23">
        <v>456.81180118899255</v>
      </c>
      <c r="S140" s="23">
        <v>619.11175821249378</v>
      </c>
      <c r="T140" s="23">
        <v>285.65240056789946</v>
      </c>
      <c r="U140" s="23">
        <v>1253.2680878094543</v>
      </c>
      <c r="V140" s="23">
        <v>93.720917283942597</v>
      </c>
      <c r="W140" s="23">
        <v>91.036488612918532</v>
      </c>
      <c r="X140" s="23">
        <v>802.99932216099364</v>
      </c>
      <c r="Y140" s="23">
        <v>154.00628799694249</v>
      </c>
      <c r="Z140" s="23">
        <v>43.004366004307442</v>
      </c>
      <c r="AA140" s="23">
        <v>89.243811501309139</v>
      </c>
      <c r="AB140" s="23">
        <v>339.19294250249214</v>
      </c>
      <c r="AC140" s="23">
        <v>234.18940387214491</v>
      </c>
      <c r="AD140" s="23">
        <v>241.02076899132084</v>
      </c>
      <c r="AE140" s="23">
        <v>1303.9302987265621</v>
      </c>
      <c r="AF140" s="23">
        <v>1596.6837844968995</v>
      </c>
      <c r="AG140" s="23">
        <v>331.1570555008787</v>
      </c>
      <c r="AH140" s="23">
        <v>141.08951837820968</v>
      </c>
      <c r="AI140" s="23">
        <v>89.955767902958129</v>
      </c>
      <c r="AJ140" s="23">
        <v>494.9071665627348</v>
      </c>
      <c r="AK140" s="23">
        <v>210.18506577478425</v>
      </c>
      <c r="AL140" s="23">
        <v>274.24080810477159</v>
      </c>
      <c r="AM140" s="23">
        <v>456.35297566237932</v>
      </c>
      <c r="AN140" s="23">
        <v>396.78398245618484</v>
      </c>
      <c r="AO140" s="23">
        <v>1316.6825227188751</v>
      </c>
      <c r="AP140" s="23">
        <v>2528.8857863840167</v>
      </c>
      <c r="AQ140" s="23">
        <v>908.74197097378897</v>
      </c>
      <c r="AR140" s="23">
        <v>327.41740935888021</v>
      </c>
      <c r="AS140" s="23">
        <v>407.67170761004246</v>
      </c>
      <c r="AT140" s="23">
        <v>596.58715669681442</v>
      </c>
      <c r="AU140" s="23">
        <v>193.49903639540443</v>
      </c>
      <c r="AV140" s="23">
        <v>31.421331759633325</v>
      </c>
      <c r="AW140" s="23">
        <v>2.5282333527003713</v>
      </c>
      <c r="AX140" s="23">
        <v>1188.0536497070618</v>
      </c>
      <c r="AY140" s="23">
        <v>1636.7089510527496</v>
      </c>
      <c r="AZ140" s="23">
        <v>307.34013662261441</v>
      </c>
      <c r="BA140" s="23">
        <v>0</v>
      </c>
      <c r="BB140" s="23">
        <v>499.33108955011704</v>
      </c>
      <c r="BC140" s="23">
        <v>601.44400949861301</v>
      </c>
      <c r="BD140" s="23">
        <v>634.48709012978634</v>
      </c>
      <c r="BE140" s="23">
        <v>170.04347124830912</v>
      </c>
      <c r="BF140" s="23">
        <v>8.7106250662372862</v>
      </c>
      <c r="BG140" s="23">
        <v>875.12988265914271</v>
      </c>
      <c r="BH140" s="23">
        <v>127.52643052603317</v>
      </c>
      <c r="BI140" s="23">
        <v>17.667313580795543</v>
      </c>
      <c r="BJ140" s="23">
        <v>0</v>
      </c>
      <c r="BK140" s="23">
        <v>83.780654715242719</v>
      </c>
      <c r="BL140" s="23">
        <v>445.66502401378102</v>
      </c>
      <c r="BM140" s="23">
        <v>0</v>
      </c>
      <c r="BN140" s="23">
        <v>221.33184412043121</v>
      </c>
      <c r="BO140" s="23">
        <v>161.38113519344921</v>
      </c>
      <c r="BP140" s="23">
        <v>238.25471562793336</v>
      </c>
      <c r="BQ140" s="23">
        <v>201.07895247112813</v>
      </c>
      <c r="BR140" s="23">
        <v>100.01978099165187</v>
      </c>
      <c r="BS140" s="23">
        <v>0</v>
      </c>
      <c r="BT140" s="64">
        <v>27703.349345433795</v>
      </c>
      <c r="BU140" s="23">
        <v>11013.992386383175</v>
      </c>
      <c r="BV140" s="23">
        <v>0</v>
      </c>
      <c r="BW140" s="23">
        <v>0</v>
      </c>
      <c r="BX140" s="23">
        <v>0</v>
      </c>
      <c r="BY140" s="23">
        <v>0</v>
      </c>
      <c r="BZ140" s="23">
        <v>0</v>
      </c>
      <c r="CA140" s="23">
        <v>0</v>
      </c>
      <c r="CB140" s="23">
        <v>0</v>
      </c>
      <c r="CC140" s="23">
        <v>0</v>
      </c>
      <c r="CD140" s="23">
        <v>0</v>
      </c>
      <c r="CE140" s="23">
        <v>0</v>
      </c>
      <c r="CF140" s="23">
        <v>0</v>
      </c>
      <c r="CG140" s="23">
        <v>0</v>
      </c>
      <c r="CH140" s="23">
        <v>0</v>
      </c>
      <c r="CI140" s="23">
        <v>10707.668646833488</v>
      </c>
      <c r="CJ140" s="34">
        <f t="shared" si="5"/>
        <v>49425.010378650455</v>
      </c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  <c r="EH140" s="23"/>
      <c r="EI140" s="23"/>
      <c r="EJ140" s="23"/>
      <c r="EK140" s="23"/>
      <c r="EL140" s="23"/>
      <c r="EM140" s="23"/>
      <c r="EN140" s="23"/>
      <c r="EO140" s="23"/>
      <c r="EP140" s="23"/>
      <c r="EQ140" s="23"/>
      <c r="ER140" s="23"/>
      <c r="ES140" s="23"/>
      <c r="ET140" s="23"/>
      <c r="EU140" s="23"/>
      <c r="EV140" s="23"/>
      <c r="EW140" s="23"/>
      <c r="EX140" s="23"/>
      <c r="EY140" s="23"/>
      <c r="EZ140" s="23"/>
      <c r="FA140" s="23"/>
      <c r="FB140" s="23"/>
      <c r="FC140" s="23"/>
      <c r="FD140" s="23"/>
      <c r="FE140" s="23"/>
      <c r="FF140" s="23"/>
      <c r="FG140" s="23"/>
      <c r="FH140" s="23"/>
      <c r="FI140" s="23"/>
      <c r="FJ140" s="23"/>
      <c r="FK140" s="23"/>
      <c r="FL140" s="23"/>
      <c r="FM140" s="23"/>
      <c r="FN140" s="23"/>
      <c r="FO140" s="23"/>
      <c r="FP140" s="23"/>
      <c r="FQ140" s="23"/>
      <c r="FR140" s="23"/>
      <c r="FS140" s="23"/>
      <c r="FT140" s="23"/>
      <c r="FU140" s="23"/>
      <c r="FV140" s="23"/>
      <c r="FW140" s="23"/>
      <c r="FX140" s="23"/>
    </row>
    <row r="141" spans="1:180" x14ac:dyDescent="0.2">
      <c r="A141" s="1" t="s">
        <v>196</v>
      </c>
      <c r="B141" s="23" t="s">
        <v>197</v>
      </c>
      <c r="C141" s="23">
        <v>1437.8748563369957</v>
      </c>
      <c r="D141" s="23">
        <v>0.66456886810844007</v>
      </c>
      <c r="E141" s="23">
        <v>67.791407819417429</v>
      </c>
      <c r="F141" s="23">
        <v>985.34332967940009</v>
      </c>
      <c r="G141" s="23">
        <v>4624.9102933317199</v>
      </c>
      <c r="H141" s="23">
        <v>496.02472448013452</v>
      </c>
      <c r="I141" s="23">
        <v>924.93883587813957</v>
      </c>
      <c r="J141" s="23">
        <v>368.46288441831058</v>
      </c>
      <c r="K141" s="23">
        <v>294.00412816822768</v>
      </c>
      <c r="L141" s="23">
        <v>281.82619663339005</v>
      </c>
      <c r="M141" s="23">
        <v>991.67642727598093</v>
      </c>
      <c r="N141" s="23">
        <v>1977.6484978225071</v>
      </c>
      <c r="O141" s="23">
        <v>942.75601553860611</v>
      </c>
      <c r="P141" s="23">
        <v>1024.7072557292281</v>
      </c>
      <c r="Q141" s="23">
        <v>754.95702873065045</v>
      </c>
      <c r="R141" s="23">
        <v>872.95378826727813</v>
      </c>
      <c r="S141" s="23">
        <v>564.5178332957172</v>
      </c>
      <c r="T141" s="23">
        <v>310.22264062843624</v>
      </c>
      <c r="U141" s="23">
        <v>2375.4356192049195</v>
      </c>
      <c r="V141" s="23">
        <v>139.18324683681951</v>
      </c>
      <c r="W141" s="23">
        <v>291.34959965010813</v>
      </c>
      <c r="X141" s="23">
        <v>820.92273267432824</v>
      </c>
      <c r="Y141" s="23">
        <v>217.20659752838648</v>
      </c>
      <c r="Z141" s="23">
        <v>2328.9533639267875</v>
      </c>
      <c r="AA141" s="23">
        <v>74.882227140194999</v>
      </c>
      <c r="AB141" s="23">
        <v>1199.7753440313661</v>
      </c>
      <c r="AC141" s="23">
        <v>1600.5854831378281</v>
      </c>
      <c r="AD141" s="23">
        <v>513.7230236413003</v>
      </c>
      <c r="AE141" s="23">
        <v>1872.9654865519881</v>
      </c>
      <c r="AF141" s="23">
        <v>1035.0195317700056</v>
      </c>
      <c r="AG141" s="23">
        <v>2787.8091212234049</v>
      </c>
      <c r="AH141" s="23">
        <v>742.42694838410341</v>
      </c>
      <c r="AI141" s="23">
        <v>794.0504157494729</v>
      </c>
      <c r="AJ141" s="23">
        <v>448.72508219090054</v>
      </c>
      <c r="AK141" s="23">
        <v>170.95942548139178</v>
      </c>
      <c r="AL141" s="23">
        <v>695.3176421377874</v>
      </c>
      <c r="AM141" s="23">
        <v>507.51402830498779</v>
      </c>
      <c r="AN141" s="23">
        <v>123.86021444856615</v>
      </c>
      <c r="AO141" s="23">
        <v>1229.0975836944576</v>
      </c>
      <c r="AP141" s="23">
        <v>1758.6585347729738</v>
      </c>
      <c r="AQ141" s="23">
        <v>420.2600743687122</v>
      </c>
      <c r="AR141" s="23">
        <v>361.85735884274624</v>
      </c>
      <c r="AS141" s="23">
        <v>198.09429178141627</v>
      </c>
      <c r="AT141" s="23">
        <v>102.39088599869071</v>
      </c>
      <c r="AU141" s="23">
        <v>218.72345610508663</v>
      </c>
      <c r="AV141" s="23">
        <v>0.30704205119278244</v>
      </c>
      <c r="AW141" s="23">
        <v>0.46606574867082423</v>
      </c>
      <c r="AX141" s="23">
        <v>212.6296455787425</v>
      </c>
      <c r="AY141" s="23">
        <v>847.79495452297488</v>
      </c>
      <c r="AZ141" s="23">
        <v>576.31633848701927</v>
      </c>
      <c r="BA141" s="23">
        <v>141.3647441697961</v>
      </c>
      <c r="BB141" s="23">
        <v>172.15239191273037</v>
      </c>
      <c r="BC141" s="23">
        <v>65.476998045675515</v>
      </c>
      <c r="BD141" s="23">
        <v>12.603277264954345</v>
      </c>
      <c r="BE141" s="23">
        <v>5.681349400707477</v>
      </c>
      <c r="BF141" s="23">
        <v>110.0277199246724</v>
      </c>
      <c r="BG141" s="23">
        <v>219.02803454892236</v>
      </c>
      <c r="BH141" s="23">
        <v>2254.1067891346383</v>
      </c>
      <c r="BI141" s="23">
        <v>14.547724125098423</v>
      </c>
      <c r="BJ141" s="23">
        <v>735.3277776495687</v>
      </c>
      <c r="BK141" s="23">
        <v>62.981951511846894</v>
      </c>
      <c r="BL141" s="23">
        <v>850.43715377344893</v>
      </c>
      <c r="BM141" s="23">
        <v>431.27507844112108</v>
      </c>
      <c r="BN141" s="23">
        <v>276.57759221633285</v>
      </c>
      <c r="BO141" s="23">
        <v>131.31034778178383</v>
      </c>
      <c r="BP141" s="23">
        <v>534.38357557951076</v>
      </c>
      <c r="BQ141" s="23">
        <v>106.84574259600849</v>
      </c>
      <c r="BR141" s="23">
        <v>173.00067874774902</v>
      </c>
      <c r="BS141" s="23">
        <v>0</v>
      </c>
      <c r="BT141" s="64">
        <v>47885.671005694137</v>
      </c>
      <c r="BU141" s="23">
        <v>171.62820802328162</v>
      </c>
      <c r="BV141" s="23">
        <v>0</v>
      </c>
      <c r="BW141" s="23">
        <v>0.29687577527874448</v>
      </c>
      <c r="BX141" s="23">
        <v>0</v>
      </c>
      <c r="BY141" s="23">
        <v>0</v>
      </c>
      <c r="BZ141" s="23">
        <v>0</v>
      </c>
      <c r="CA141" s="23">
        <v>0</v>
      </c>
      <c r="CB141" s="23">
        <v>0</v>
      </c>
      <c r="CC141" s="23">
        <v>0</v>
      </c>
      <c r="CD141" s="23">
        <v>13139.236598279664</v>
      </c>
      <c r="CE141" s="23">
        <v>0</v>
      </c>
      <c r="CF141" s="23">
        <v>0</v>
      </c>
      <c r="CG141" s="23">
        <v>0</v>
      </c>
      <c r="CH141" s="23">
        <v>7.2122973129414047</v>
      </c>
      <c r="CI141" s="23">
        <v>56.752193258831632</v>
      </c>
      <c r="CJ141" s="34">
        <f t="shared" si="5"/>
        <v>61260.797178344139</v>
      </c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  <c r="EH141" s="23"/>
      <c r="EI141" s="23"/>
      <c r="EJ141" s="23"/>
      <c r="EK141" s="23"/>
      <c r="EL141" s="23"/>
      <c r="EM141" s="23"/>
      <c r="EN141" s="23"/>
      <c r="EO141" s="23"/>
      <c r="EP141" s="23"/>
      <c r="EQ141" s="23"/>
      <c r="ER141" s="23"/>
      <c r="ES141" s="23"/>
      <c r="ET141" s="23"/>
      <c r="EU141" s="23"/>
      <c r="EV141" s="23"/>
      <c r="EW141" s="23"/>
      <c r="EX141" s="23"/>
      <c r="EY141" s="23"/>
      <c r="EZ141" s="23"/>
      <c r="FA141" s="23"/>
      <c r="FB141" s="23"/>
      <c r="FC141" s="23"/>
      <c r="FD141" s="23"/>
      <c r="FE141" s="23"/>
      <c r="FF141" s="23"/>
      <c r="FG141" s="23"/>
      <c r="FH141" s="23"/>
      <c r="FI141" s="23"/>
      <c r="FJ141" s="23"/>
      <c r="FK141" s="23"/>
      <c r="FL141" s="23"/>
      <c r="FM141" s="23"/>
      <c r="FN141" s="23"/>
      <c r="FO141" s="23"/>
      <c r="FP141" s="23"/>
      <c r="FQ141" s="23"/>
      <c r="FR141" s="23"/>
      <c r="FS141" s="23"/>
      <c r="FT141" s="23"/>
      <c r="FU141" s="23"/>
      <c r="FV141" s="23"/>
      <c r="FW141" s="23"/>
      <c r="FX141" s="23"/>
    </row>
    <row r="142" spans="1:180" x14ac:dyDescent="0.2">
      <c r="A142" s="1" t="s">
        <v>198</v>
      </c>
      <c r="B142" s="23" t="s">
        <v>199</v>
      </c>
      <c r="C142" s="23">
        <v>1.9197048091177162</v>
      </c>
      <c r="D142" s="23">
        <v>0</v>
      </c>
      <c r="E142" s="23">
        <v>0</v>
      </c>
      <c r="F142" s="23">
        <v>2.396616233830291</v>
      </c>
      <c r="G142" s="23">
        <v>13.97762157726758</v>
      </c>
      <c r="H142" s="23">
        <v>1.4365459241085476</v>
      </c>
      <c r="I142" s="23">
        <v>0.74547158497794475</v>
      </c>
      <c r="J142" s="23">
        <v>9.6785957240308118</v>
      </c>
      <c r="K142" s="23">
        <v>0.46699921779008424</v>
      </c>
      <c r="L142" s="23">
        <v>0.62251295821383146</v>
      </c>
      <c r="M142" s="23">
        <v>38.988128544435853</v>
      </c>
      <c r="N142" s="23">
        <v>198.8624843411404</v>
      </c>
      <c r="O142" s="23">
        <v>32.831347471108295</v>
      </c>
      <c r="P142" s="23">
        <v>14.064780583879404</v>
      </c>
      <c r="Q142" s="23">
        <v>1.412683649031595</v>
      </c>
      <c r="R142" s="23">
        <v>17.063080581614116</v>
      </c>
      <c r="S142" s="23">
        <v>30.667458656388568</v>
      </c>
      <c r="T142" s="23">
        <v>17.797205403608569</v>
      </c>
      <c r="U142" s="23">
        <v>107.8520815922824</v>
      </c>
      <c r="V142" s="23">
        <v>6.0972564044997153</v>
      </c>
      <c r="W142" s="23">
        <v>1.3886371174854732</v>
      </c>
      <c r="X142" s="23">
        <v>54.980706708725442</v>
      </c>
      <c r="Y142" s="23">
        <v>7.7326745068213718</v>
      </c>
      <c r="Z142" s="23">
        <v>0</v>
      </c>
      <c r="AA142" s="23">
        <v>0</v>
      </c>
      <c r="AB142" s="23">
        <v>0</v>
      </c>
      <c r="AC142" s="23">
        <v>1.4417217551897423</v>
      </c>
      <c r="AD142" s="23">
        <v>0</v>
      </c>
      <c r="AE142" s="23">
        <v>0</v>
      </c>
      <c r="AF142" s="23">
        <v>15.726035381026346</v>
      </c>
      <c r="AG142" s="23">
        <v>0</v>
      </c>
      <c r="AH142" s="23">
        <v>0</v>
      </c>
      <c r="AI142" s="23">
        <v>0</v>
      </c>
      <c r="AJ142" s="23">
        <v>1.5713992156996801</v>
      </c>
      <c r="AK142" s="23">
        <v>1.2274899377830362</v>
      </c>
      <c r="AL142" s="23">
        <v>8.5665484395100595</v>
      </c>
      <c r="AM142" s="23">
        <v>5.9735000232073823</v>
      </c>
      <c r="AN142" s="23">
        <v>65.898102367214364</v>
      </c>
      <c r="AO142" s="23">
        <v>7.1367722587145455</v>
      </c>
      <c r="AP142" s="23">
        <v>62.215713170788931</v>
      </c>
      <c r="AQ142" s="23">
        <v>31.047846401228995</v>
      </c>
      <c r="AR142" s="23">
        <v>2.3489615892683755</v>
      </c>
      <c r="AS142" s="23">
        <v>15.005523404031821</v>
      </c>
      <c r="AT142" s="23">
        <v>0.1901577632327644</v>
      </c>
      <c r="AU142" s="23">
        <v>5.3459323962258676</v>
      </c>
      <c r="AV142" s="23">
        <v>0.28816038969667496</v>
      </c>
      <c r="AW142" s="23">
        <v>0.20094917662214631</v>
      </c>
      <c r="AX142" s="23">
        <v>77.23977912160214</v>
      </c>
      <c r="AY142" s="23">
        <v>16.253631501173437</v>
      </c>
      <c r="AZ142" s="23">
        <v>3.2536624705637704</v>
      </c>
      <c r="BA142" s="23">
        <v>0</v>
      </c>
      <c r="BB142" s="23">
        <v>53.004901044055501</v>
      </c>
      <c r="BC142" s="23">
        <v>49.525754545812596</v>
      </c>
      <c r="BD142" s="23">
        <v>1.4525877838818548</v>
      </c>
      <c r="BE142" s="23">
        <v>12.97551976662572</v>
      </c>
      <c r="BF142" s="23">
        <v>0</v>
      </c>
      <c r="BG142" s="23">
        <v>74.75053299810466</v>
      </c>
      <c r="BH142" s="23">
        <v>20.405896235512181</v>
      </c>
      <c r="BI142" s="23">
        <v>0.10452408841898719</v>
      </c>
      <c r="BJ142" s="23">
        <v>0</v>
      </c>
      <c r="BK142" s="23">
        <v>0</v>
      </c>
      <c r="BL142" s="23">
        <v>0</v>
      </c>
      <c r="BM142" s="23">
        <v>0</v>
      </c>
      <c r="BN142" s="23">
        <v>37.991747799101518</v>
      </c>
      <c r="BO142" s="23">
        <v>21.340571845912201</v>
      </c>
      <c r="BP142" s="23">
        <v>1.1664591393204431</v>
      </c>
      <c r="BQ142" s="23">
        <v>0</v>
      </c>
      <c r="BR142" s="23">
        <v>0</v>
      </c>
      <c r="BS142" s="23">
        <v>0</v>
      </c>
      <c r="BT142" s="64">
        <v>1154.6329755998836</v>
      </c>
      <c r="BU142" s="23">
        <v>198312.40931035555</v>
      </c>
      <c r="BV142" s="23">
        <v>0</v>
      </c>
      <c r="BW142" s="23">
        <v>0</v>
      </c>
      <c r="BX142" s="23">
        <v>0</v>
      </c>
      <c r="BY142" s="23">
        <v>0</v>
      </c>
      <c r="BZ142" s="23">
        <v>0</v>
      </c>
      <c r="CA142" s="23">
        <v>0</v>
      </c>
      <c r="CB142" s="23">
        <v>0</v>
      </c>
      <c r="CC142" s="23">
        <v>0</v>
      </c>
      <c r="CD142" s="23">
        <v>0</v>
      </c>
      <c r="CE142" s="23">
        <v>0</v>
      </c>
      <c r="CF142" s="23">
        <v>0</v>
      </c>
      <c r="CG142" s="23">
        <v>0</v>
      </c>
      <c r="CH142" s="23">
        <v>0</v>
      </c>
      <c r="CI142" s="23">
        <v>0</v>
      </c>
      <c r="CJ142" s="34">
        <f t="shared" si="5"/>
        <v>199467.04228595542</v>
      </c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  <c r="EH142" s="23"/>
      <c r="EI142" s="23"/>
      <c r="EJ142" s="23"/>
      <c r="EK142" s="23"/>
      <c r="EL142" s="23"/>
      <c r="EM142" s="23"/>
      <c r="EN142" s="23"/>
      <c r="EO142" s="23"/>
      <c r="EP142" s="23"/>
      <c r="EQ142" s="23"/>
      <c r="ER142" s="23"/>
      <c r="ES142" s="23"/>
      <c r="ET142" s="23"/>
      <c r="EU142" s="23"/>
      <c r="EV142" s="23"/>
      <c r="EW142" s="23"/>
      <c r="EX142" s="23"/>
      <c r="EY142" s="23"/>
      <c r="EZ142" s="23"/>
      <c r="FA142" s="23"/>
      <c r="FB142" s="23"/>
      <c r="FC142" s="23"/>
      <c r="FD142" s="23"/>
      <c r="FE142" s="23"/>
      <c r="FF142" s="23"/>
      <c r="FG142" s="23"/>
      <c r="FH142" s="23"/>
      <c r="FI142" s="23"/>
      <c r="FJ142" s="23"/>
      <c r="FK142" s="23"/>
      <c r="FL142" s="23"/>
      <c r="FM142" s="23"/>
      <c r="FN142" s="23"/>
      <c r="FO142" s="23"/>
      <c r="FP142" s="23"/>
      <c r="FQ142" s="23"/>
      <c r="FR142" s="23"/>
      <c r="FS142" s="23"/>
      <c r="FT142" s="23"/>
      <c r="FU142" s="23"/>
      <c r="FV142" s="23"/>
      <c r="FW142" s="23"/>
      <c r="FX142" s="23"/>
    </row>
    <row r="143" spans="1:180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>
        <v>0</v>
      </c>
      <c r="AU143" s="23">
        <v>0</v>
      </c>
      <c r="AV143" s="23">
        <v>0</v>
      </c>
      <c r="AW143" s="23">
        <v>0</v>
      </c>
      <c r="AX143" s="23">
        <v>0</v>
      </c>
      <c r="AY143" s="23">
        <v>0</v>
      </c>
      <c r="AZ143" s="23">
        <v>0</v>
      </c>
      <c r="BA143" s="23">
        <v>0</v>
      </c>
      <c r="BB143" s="23">
        <v>0</v>
      </c>
      <c r="BC143" s="23">
        <v>0</v>
      </c>
      <c r="BD143" s="23">
        <v>0</v>
      </c>
      <c r="BE143" s="23">
        <v>0</v>
      </c>
      <c r="BF143" s="23">
        <v>0</v>
      </c>
      <c r="BG143" s="23">
        <v>0</v>
      </c>
      <c r="BH143" s="23">
        <v>0</v>
      </c>
      <c r="BI143" s="23">
        <v>0</v>
      </c>
      <c r="BJ143" s="23">
        <v>0</v>
      </c>
      <c r="BK143" s="23">
        <v>0</v>
      </c>
      <c r="BL143" s="23">
        <v>0</v>
      </c>
      <c r="BM143" s="23">
        <v>0</v>
      </c>
      <c r="BN143" s="23">
        <v>0</v>
      </c>
      <c r="BO143" s="23">
        <v>0</v>
      </c>
      <c r="BP143" s="23">
        <v>0</v>
      </c>
      <c r="BQ143" s="23">
        <v>0</v>
      </c>
      <c r="BR143" s="23">
        <v>0</v>
      </c>
      <c r="BS143" s="23">
        <v>0</v>
      </c>
      <c r="BT143" s="64">
        <v>0</v>
      </c>
      <c r="BU143" s="23">
        <v>0</v>
      </c>
      <c r="BV143" s="23">
        <v>0</v>
      </c>
      <c r="BW143" s="23">
        <v>0</v>
      </c>
      <c r="BX143" s="23">
        <v>0</v>
      </c>
      <c r="BY143" s="23">
        <v>0</v>
      </c>
      <c r="BZ143" s="23">
        <v>0</v>
      </c>
      <c r="CA143" s="23">
        <v>0</v>
      </c>
      <c r="CB143" s="23">
        <v>0</v>
      </c>
      <c r="CC143" s="23">
        <v>0</v>
      </c>
      <c r="CD143" s="23">
        <v>0</v>
      </c>
      <c r="CE143" s="23">
        <v>0</v>
      </c>
      <c r="CF143" s="23">
        <v>0</v>
      </c>
      <c r="CG143" s="23">
        <v>0</v>
      </c>
      <c r="CH143" s="23">
        <v>0</v>
      </c>
      <c r="CI143" s="23">
        <v>0</v>
      </c>
      <c r="CJ143" s="34">
        <f t="shared" si="5"/>
        <v>0</v>
      </c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  <c r="EH143" s="23"/>
      <c r="EI143" s="23"/>
      <c r="EJ143" s="23"/>
      <c r="EK143" s="23"/>
      <c r="EL143" s="23"/>
      <c r="EM143" s="23"/>
      <c r="EN143" s="23"/>
      <c r="EO143" s="23"/>
      <c r="EP143" s="23"/>
      <c r="EQ143" s="23"/>
      <c r="ER143" s="23"/>
      <c r="ES143" s="23"/>
      <c r="ET143" s="23"/>
      <c r="EU143" s="23"/>
      <c r="EV143" s="23"/>
      <c r="EW143" s="23"/>
      <c r="EX143" s="23"/>
      <c r="EY143" s="23"/>
      <c r="EZ143" s="23"/>
      <c r="FA143" s="23"/>
      <c r="FB143" s="23"/>
      <c r="FC143" s="23"/>
      <c r="FD143" s="23"/>
      <c r="FE143" s="23"/>
      <c r="FF143" s="23"/>
      <c r="FG143" s="23"/>
      <c r="FH143" s="23"/>
      <c r="FI143" s="23"/>
      <c r="FJ143" s="23"/>
      <c r="FK143" s="23"/>
      <c r="FL143" s="23"/>
      <c r="FM143" s="23"/>
      <c r="FN143" s="23"/>
      <c r="FO143" s="23"/>
      <c r="FP143" s="23"/>
      <c r="FQ143" s="23"/>
      <c r="FR143" s="23"/>
      <c r="FS143" s="23"/>
      <c r="FT143" s="23"/>
      <c r="FU143" s="23"/>
      <c r="FV143" s="23"/>
      <c r="FW143" s="23"/>
      <c r="FX143" s="23"/>
    </row>
    <row r="144" spans="1:180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66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35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  <c r="EH144" s="57"/>
      <c r="EI144" s="57"/>
      <c r="EJ144" s="57"/>
      <c r="EK144" s="57"/>
      <c r="EL144" s="57"/>
      <c r="EM144" s="57"/>
      <c r="EN144" s="57"/>
      <c r="EO144" s="57"/>
      <c r="EP144" s="57"/>
      <c r="EQ144" s="57"/>
      <c r="ER144" s="57"/>
      <c r="ES144" s="57"/>
      <c r="ET144" s="57"/>
      <c r="EU144" s="57"/>
      <c r="EV144" s="57"/>
      <c r="EW144" s="57"/>
      <c r="EX144" s="57"/>
      <c r="EY144" s="57"/>
      <c r="EZ144" s="57"/>
      <c r="FA144" s="57"/>
      <c r="FB144" s="57"/>
      <c r="FC144" s="57"/>
      <c r="FD144" s="57"/>
      <c r="FE144" s="57"/>
      <c r="FF144" s="57"/>
      <c r="FG144" s="57"/>
      <c r="FH144" s="57"/>
      <c r="FI144" s="57"/>
      <c r="FJ144" s="57"/>
      <c r="FK144" s="57"/>
      <c r="FL144" s="57"/>
      <c r="FM144" s="57"/>
      <c r="FN144" s="57"/>
      <c r="FO144" s="57"/>
      <c r="FP144" s="57"/>
      <c r="FQ144" s="57"/>
      <c r="FR144" s="57"/>
      <c r="FS144" s="57"/>
      <c r="FT144" s="57"/>
      <c r="FU144" s="57"/>
      <c r="FV144" s="57"/>
      <c r="FW144" s="57"/>
      <c r="FX144" s="57"/>
    </row>
    <row r="145" spans="1:180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540781.45766948117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965399.97479233611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23">
        <v>0</v>
      </c>
      <c r="AU145" s="23">
        <v>0</v>
      </c>
      <c r="AV145" s="23">
        <v>0</v>
      </c>
      <c r="AW145" s="23">
        <v>0</v>
      </c>
      <c r="AX145" s="23">
        <v>0</v>
      </c>
      <c r="AY145" s="23">
        <v>0</v>
      </c>
      <c r="AZ145" s="23">
        <v>0</v>
      </c>
      <c r="BA145" s="23">
        <v>0</v>
      </c>
      <c r="BB145" s="23">
        <v>0</v>
      </c>
      <c r="BC145" s="23">
        <v>0</v>
      </c>
      <c r="BD145" s="23">
        <v>0</v>
      </c>
      <c r="BE145" s="23">
        <v>0</v>
      </c>
      <c r="BF145" s="23">
        <v>0</v>
      </c>
      <c r="BG145" s="23">
        <v>0</v>
      </c>
      <c r="BH145" s="23">
        <v>0</v>
      </c>
      <c r="BI145" s="23">
        <v>0</v>
      </c>
      <c r="BJ145" s="23">
        <v>0</v>
      </c>
      <c r="BK145" s="23">
        <v>0</v>
      </c>
      <c r="BL145" s="23">
        <v>0</v>
      </c>
      <c r="BM145" s="23">
        <v>0</v>
      </c>
      <c r="BN145" s="23">
        <v>0</v>
      </c>
      <c r="BO145" s="23">
        <v>0</v>
      </c>
      <c r="BP145" s="23">
        <v>0</v>
      </c>
      <c r="BQ145" s="23">
        <v>0</v>
      </c>
      <c r="BR145" s="23">
        <v>0</v>
      </c>
      <c r="BS145" s="23">
        <v>0</v>
      </c>
      <c r="BT145" s="64">
        <v>1506181.4324618173</v>
      </c>
      <c r="BU145" s="23">
        <v>0</v>
      </c>
      <c r="BV145" s="23">
        <v>0</v>
      </c>
      <c r="BW145" s="23">
        <v>0</v>
      </c>
      <c r="BX145" s="23">
        <v>0</v>
      </c>
      <c r="BY145" s="23">
        <v>0</v>
      </c>
      <c r="BZ145" s="23">
        <v>0</v>
      </c>
      <c r="CA145" s="23">
        <v>0</v>
      </c>
      <c r="CB145" s="23">
        <v>0</v>
      </c>
      <c r="CC145" s="23">
        <v>0</v>
      </c>
      <c r="CD145" s="23">
        <v>0</v>
      </c>
      <c r="CE145" s="23">
        <v>0</v>
      </c>
      <c r="CF145" s="23">
        <v>210628.4152402294</v>
      </c>
      <c r="CG145" s="23">
        <v>0</v>
      </c>
      <c r="CH145" s="23">
        <v>0</v>
      </c>
      <c r="CI145" s="23">
        <v>0</v>
      </c>
      <c r="CJ145" s="34">
        <f>SUM(BT145:CI145)</f>
        <v>1716809.8477020466</v>
      </c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  <c r="EH145" s="57"/>
      <c r="EI145" s="57"/>
      <c r="EJ145" s="57"/>
      <c r="EK145" s="57"/>
      <c r="EL145" s="57"/>
      <c r="EM145" s="57"/>
      <c r="EN145" s="57"/>
      <c r="EO145" s="57"/>
      <c r="EP145" s="57"/>
      <c r="EQ145" s="57"/>
      <c r="ER145" s="57"/>
      <c r="ES145" s="57"/>
      <c r="ET145" s="57"/>
      <c r="EU145" s="57"/>
      <c r="EV145" s="57"/>
      <c r="EW145" s="57"/>
      <c r="EX145" s="57"/>
      <c r="EY145" s="57"/>
      <c r="EZ145" s="57"/>
      <c r="FA145" s="57"/>
      <c r="FB145" s="57"/>
      <c r="FC145" s="57"/>
      <c r="FD145" s="57"/>
      <c r="FE145" s="57"/>
      <c r="FF145" s="57"/>
      <c r="FG145" s="57"/>
      <c r="FH145" s="57"/>
      <c r="FI145" s="57"/>
      <c r="FJ145" s="57"/>
      <c r="FK145" s="57"/>
      <c r="FL145" s="57"/>
      <c r="FM145" s="57"/>
      <c r="FN145" s="57"/>
      <c r="FO145" s="57"/>
      <c r="FP145" s="57"/>
      <c r="FQ145" s="57"/>
      <c r="FR145" s="57"/>
      <c r="FS145" s="57"/>
      <c r="FT145" s="57"/>
      <c r="FU145" s="57"/>
      <c r="FV145" s="57"/>
      <c r="FW145" s="57"/>
      <c r="FX145" s="57"/>
    </row>
    <row r="146" spans="1:180" s="59" customFormat="1" x14ac:dyDescent="0.2">
      <c r="A146" t="s">
        <v>11</v>
      </c>
      <c r="B146"/>
      <c r="C146" s="23">
        <v>6917.0044933056379</v>
      </c>
      <c r="D146" s="23">
        <v>3402.7407890756017</v>
      </c>
      <c r="E146" s="23">
        <v>56.978985138631543</v>
      </c>
      <c r="F146" s="23">
        <v>3125.5980620066175</v>
      </c>
      <c r="G146" s="23">
        <v>116428.10141860321</v>
      </c>
      <c r="H146" s="23">
        <v>21994.867578373469</v>
      </c>
      <c r="I146" s="23">
        <v>22642.370852512326</v>
      </c>
      <c r="J146" s="23">
        <v>13723.701972002289</v>
      </c>
      <c r="K146" s="23">
        <v>15836.990877839015</v>
      </c>
      <c r="L146" s="23">
        <v>8037.2693784291787</v>
      </c>
      <c r="M146" s="23">
        <v>37894.691760596921</v>
      </c>
      <c r="N146" s="23">
        <v>136511.71902787709</v>
      </c>
      <c r="O146" s="23">
        <v>33172.851487807529</v>
      </c>
      <c r="P146" s="23">
        <v>23486.869926583513</v>
      </c>
      <c r="Q146" s="23">
        <v>3581.352255962368</v>
      </c>
      <c r="R146" s="23">
        <v>108692.84240756744</v>
      </c>
      <c r="S146" s="23">
        <v>113158.79161854423</v>
      </c>
      <c r="T146" s="23">
        <v>68692.550893422536</v>
      </c>
      <c r="U146" s="23">
        <v>317057.59140463406</v>
      </c>
      <c r="V146" s="23">
        <v>14471.552605636914</v>
      </c>
      <c r="W146" s="23">
        <v>18542.695546884399</v>
      </c>
      <c r="X146" s="23">
        <v>130402.78911199991</v>
      </c>
      <c r="Y146" s="23">
        <v>38127.359503338244</v>
      </c>
      <c r="Z146" s="23">
        <v>8065.6025316021178</v>
      </c>
      <c r="AA146" s="23">
        <v>10543.751287086323</v>
      </c>
      <c r="AB146" s="23">
        <v>28234.869001896241</v>
      </c>
      <c r="AC146" s="23">
        <v>2187.4549510874813</v>
      </c>
      <c r="AD146" s="23">
        <v>125348.13554777672</v>
      </c>
      <c r="AE146" s="23">
        <v>1422523.3757886079</v>
      </c>
      <c r="AF146" s="23">
        <v>452508.1405371775</v>
      </c>
      <c r="AG146" s="23">
        <v>1244778.1655494992</v>
      </c>
      <c r="AH146" s="23">
        <v>4911.7210000495415</v>
      </c>
      <c r="AI146" s="23">
        <v>170091.2947697991</v>
      </c>
      <c r="AJ146" s="23">
        <v>1337798.3905247469</v>
      </c>
      <c r="AK146" s="23">
        <v>17516.787571843004</v>
      </c>
      <c r="AL146" s="23">
        <v>13433.336238954224</v>
      </c>
      <c r="AM146" s="23">
        <v>60857.255031184322</v>
      </c>
      <c r="AN146" s="23">
        <v>44207.053707422958</v>
      </c>
      <c r="AO146" s="23">
        <v>94753.1236811501</v>
      </c>
      <c r="AP146" s="23">
        <v>301737.16902435332</v>
      </c>
      <c r="AQ146" s="23">
        <v>39540.443991261462</v>
      </c>
      <c r="AR146" s="23">
        <v>4686.8539053128343</v>
      </c>
      <c r="AS146" s="23">
        <v>18884.563445105399</v>
      </c>
      <c r="AT146" s="23">
        <v>84925.501968074372</v>
      </c>
      <c r="AU146" s="23">
        <v>11719.762161310942</v>
      </c>
      <c r="AV146" s="23">
        <v>72.505510198155761</v>
      </c>
      <c r="AW146" s="23">
        <v>162.25746357908091</v>
      </c>
      <c r="AX146" s="23">
        <v>104532.63039588332</v>
      </c>
      <c r="AY146" s="23">
        <v>310230.08738409472</v>
      </c>
      <c r="AZ146" s="23">
        <v>5544.4055981613647</v>
      </c>
      <c r="BA146" s="23">
        <v>5245.7991007369401</v>
      </c>
      <c r="BB146" s="23">
        <v>31066.511830400013</v>
      </c>
      <c r="BC146" s="23">
        <v>40541.883410332928</v>
      </c>
      <c r="BD146" s="23">
        <v>185465.82375526804</v>
      </c>
      <c r="BE146" s="23">
        <v>11218.337042391962</v>
      </c>
      <c r="BF146" s="23">
        <v>4352472.4099537525</v>
      </c>
      <c r="BG146" s="23">
        <v>55928.705641320688</v>
      </c>
      <c r="BH146" s="23">
        <v>504788.87339283607</v>
      </c>
      <c r="BI146" s="23">
        <v>46589.222596511856</v>
      </c>
      <c r="BJ146" s="23">
        <v>119509.29464605414</v>
      </c>
      <c r="BK146" s="23">
        <v>14618.992120420022</v>
      </c>
      <c r="BL146" s="23">
        <v>46808.661817702858</v>
      </c>
      <c r="BM146" s="23">
        <v>100832.31272794044</v>
      </c>
      <c r="BN146" s="23">
        <v>87567.642474425724</v>
      </c>
      <c r="BO146" s="23">
        <v>45476.70404296535</v>
      </c>
      <c r="BP146" s="23">
        <v>42726.431036118127</v>
      </c>
      <c r="BQ146" s="23">
        <v>50859.883792647175</v>
      </c>
      <c r="BR146" s="23">
        <v>8419.1922449035119</v>
      </c>
      <c r="BS146" s="23">
        <v>0</v>
      </c>
      <c r="BT146" s="64">
        <v>12925890.602152091</v>
      </c>
      <c r="BU146" s="23">
        <v>-3975295.1633992195</v>
      </c>
      <c r="BV146" s="23">
        <v>0</v>
      </c>
      <c r="BW146" s="23">
        <v>0</v>
      </c>
      <c r="BX146" s="23">
        <v>0</v>
      </c>
      <c r="BY146" s="23">
        <v>0</v>
      </c>
      <c r="BZ146" s="23">
        <v>0</v>
      </c>
      <c r="CA146" s="23">
        <v>0</v>
      </c>
      <c r="CB146" s="23">
        <v>0</v>
      </c>
      <c r="CC146" s="23">
        <v>0</v>
      </c>
      <c r="CD146" s="23">
        <v>0</v>
      </c>
      <c r="CE146" s="23">
        <v>0</v>
      </c>
      <c r="CF146" s="23">
        <v>0</v>
      </c>
      <c r="CG146" s="23">
        <v>0</v>
      </c>
      <c r="CH146" s="23">
        <v>0</v>
      </c>
      <c r="CI146" s="23">
        <v>32362545.538950134</v>
      </c>
      <c r="CJ146" s="34">
        <f>SUM(BT146:CI146)</f>
        <v>41313140.977703005</v>
      </c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  <c r="EH146" s="57"/>
      <c r="EI146" s="57"/>
      <c r="EJ146" s="57"/>
      <c r="EK146" s="57"/>
      <c r="EL146" s="57"/>
      <c r="EM146" s="57"/>
      <c r="EN146" s="57"/>
      <c r="EO146" s="57"/>
      <c r="EP146" s="57"/>
      <c r="EQ146" s="57"/>
      <c r="ER146" s="57"/>
      <c r="ES146" s="57"/>
      <c r="ET146" s="57"/>
      <c r="EU146" s="57"/>
      <c r="EV146" s="57"/>
      <c r="EW146" s="57"/>
      <c r="EX146" s="57"/>
      <c r="EY146" s="57"/>
      <c r="EZ146" s="57"/>
      <c r="FA146" s="57"/>
      <c r="FB146" s="57"/>
      <c r="FC146" s="57"/>
      <c r="FD146" s="57"/>
      <c r="FE146" s="57"/>
      <c r="FF146" s="57"/>
      <c r="FG146" s="57"/>
      <c r="FH146" s="57"/>
      <c r="FI146" s="57"/>
      <c r="FJ146" s="57"/>
      <c r="FK146" s="57"/>
      <c r="FL146" s="57"/>
      <c r="FM146" s="57"/>
      <c r="FN146" s="57"/>
      <c r="FO146" s="57"/>
      <c r="FP146" s="57"/>
      <c r="FQ146" s="57"/>
      <c r="FR146" s="57"/>
      <c r="FS146" s="57"/>
      <c r="FT146" s="57"/>
      <c r="FU146" s="57"/>
      <c r="FV146" s="57"/>
      <c r="FW146" s="57"/>
      <c r="FX146" s="57"/>
    </row>
    <row r="147" spans="1:180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73227006.034921393</v>
      </c>
      <c r="AI147" s="23">
        <v>2268870.1701863687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23">
        <v>0</v>
      </c>
      <c r="AU147" s="23">
        <v>0</v>
      </c>
      <c r="AV147" s="23">
        <v>0</v>
      </c>
      <c r="AW147" s="23">
        <v>0</v>
      </c>
      <c r="AX147" s="23">
        <v>0</v>
      </c>
      <c r="AY147" s="23">
        <v>0</v>
      </c>
      <c r="AZ147" s="23">
        <v>0</v>
      </c>
      <c r="BA147" s="23">
        <v>0</v>
      </c>
      <c r="BB147" s="23">
        <v>0</v>
      </c>
      <c r="BC147" s="23">
        <v>0</v>
      </c>
      <c r="BD147" s="23">
        <v>0</v>
      </c>
      <c r="BE147" s="23">
        <v>0</v>
      </c>
      <c r="BF147" s="23">
        <v>0</v>
      </c>
      <c r="BG147" s="23">
        <v>0</v>
      </c>
      <c r="BH147" s="23">
        <v>0</v>
      </c>
      <c r="BI147" s="23">
        <v>0</v>
      </c>
      <c r="BJ147" s="23">
        <v>0</v>
      </c>
      <c r="BK147" s="23">
        <v>0</v>
      </c>
      <c r="BL147" s="23">
        <v>0</v>
      </c>
      <c r="BM147" s="23">
        <v>0</v>
      </c>
      <c r="BN147" s="23">
        <v>0</v>
      </c>
      <c r="BO147" s="23">
        <v>0</v>
      </c>
      <c r="BP147" s="23">
        <v>0</v>
      </c>
      <c r="BQ147" s="23">
        <v>0</v>
      </c>
      <c r="BR147" s="23">
        <v>0</v>
      </c>
      <c r="BS147" s="23">
        <v>0</v>
      </c>
      <c r="BT147" s="64">
        <v>75495876.205107763</v>
      </c>
      <c r="BU147" s="23">
        <v>0</v>
      </c>
      <c r="BV147" s="23">
        <v>0</v>
      </c>
      <c r="BW147" s="23">
        <v>0</v>
      </c>
      <c r="BX147" s="23">
        <v>0</v>
      </c>
      <c r="BY147" s="23">
        <v>0</v>
      </c>
      <c r="BZ147" s="23">
        <v>0</v>
      </c>
      <c r="CA147" s="23">
        <v>0</v>
      </c>
      <c r="CB147" s="23">
        <v>0</v>
      </c>
      <c r="CC147" s="23">
        <v>0</v>
      </c>
      <c r="CD147" s="23">
        <v>0</v>
      </c>
      <c r="CE147" s="23">
        <v>0</v>
      </c>
      <c r="CF147" s="23">
        <v>0</v>
      </c>
      <c r="CG147" s="23">
        <v>0</v>
      </c>
      <c r="CH147" s="23">
        <v>0</v>
      </c>
      <c r="CI147" s="23">
        <v>0</v>
      </c>
      <c r="CJ147" s="34">
        <f>SUM(BT147:CI147)</f>
        <v>75495876.205107763</v>
      </c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  <c r="EH147" s="57"/>
      <c r="EI147" s="57"/>
      <c r="EJ147" s="57"/>
      <c r="EK147" s="57"/>
      <c r="EL147" s="57"/>
      <c r="EM147" s="57"/>
      <c r="EN147" s="57"/>
      <c r="EO147" s="57"/>
      <c r="EP147" s="57"/>
      <c r="EQ147" s="57"/>
      <c r="ER147" s="57"/>
      <c r="ES147" s="57"/>
      <c r="ET147" s="57"/>
      <c r="EU147" s="57"/>
      <c r="EV147" s="57"/>
      <c r="EW147" s="57"/>
      <c r="EX147" s="57"/>
      <c r="EY147" s="57"/>
      <c r="EZ147" s="57"/>
      <c r="FA147" s="57"/>
      <c r="FB147" s="57"/>
      <c r="FC147" s="57"/>
      <c r="FD147" s="57"/>
      <c r="FE147" s="57"/>
      <c r="FF147" s="57"/>
      <c r="FG147" s="57"/>
      <c r="FH147" s="57"/>
      <c r="FI147" s="57"/>
      <c r="FJ147" s="57"/>
      <c r="FK147" s="57"/>
      <c r="FL147" s="57"/>
      <c r="FM147" s="57"/>
      <c r="FN147" s="57"/>
      <c r="FO147" s="57"/>
      <c r="FP147" s="57"/>
      <c r="FQ147" s="57"/>
      <c r="FR147" s="57"/>
      <c r="FS147" s="57"/>
      <c r="FT147" s="57"/>
      <c r="FU147" s="57"/>
      <c r="FV147" s="57"/>
      <c r="FW147" s="57"/>
      <c r="FX147" s="57"/>
    </row>
    <row r="148" spans="1:180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23">
        <v>0</v>
      </c>
      <c r="AU148" s="23">
        <v>0</v>
      </c>
      <c r="AV148" s="23">
        <v>0</v>
      </c>
      <c r="AW148" s="23">
        <v>0</v>
      </c>
      <c r="AX148" s="23">
        <v>0</v>
      </c>
      <c r="AY148" s="23">
        <v>0</v>
      </c>
      <c r="AZ148" s="23">
        <v>0</v>
      </c>
      <c r="BA148" s="23">
        <v>0</v>
      </c>
      <c r="BB148" s="23">
        <v>0</v>
      </c>
      <c r="BC148" s="23">
        <v>0</v>
      </c>
      <c r="BD148" s="23">
        <v>0</v>
      </c>
      <c r="BE148" s="23">
        <v>0</v>
      </c>
      <c r="BF148" s="23">
        <v>0</v>
      </c>
      <c r="BG148" s="23">
        <v>0</v>
      </c>
      <c r="BH148" s="23">
        <v>0</v>
      </c>
      <c r="BI148" s="23">
        <v>0</v>
      </c>
      <c r="BJ148" s="23">
        <v>0</v>
      </c>
      <c r="BK148" s="23">
        <v>0</v>
      </c>
      <c r="BL148" s="23">
        <v>0</v>
      </c>
      <c r="BM148" s="23">
        <v>0</v>
      </c>
      <c r="BN148" s="23">
        <v>0</v>
      </c>
      <c r="BO148" s="23">
        <v>0</v>
      </c>
      <c r="BP148" s="23">
        <v>0</v>
      </c>
      <c r="BQ148" s="23">
        <v>0</v>
      </c>
      <c r="BR148" s="23">
        <v>0</v>
      </c>
      <c r="BS148" s="23">
        <v>0</v>
      </c>
      <c r="BT148" s="64">
        <v>0</v>
      </c>
      <c r="BU148" s="23">
        <v>0</v>
      </c>
      <c r="BV148" s="23">
        <v>0</v>
      </c>
      <c r="BW148" s="23">
        <v>0</v>
      </c>
      <c r="BX148" s="23">
        <v>0</v>
      </c>
      <c r="BY148" s="23">
        <v>0</v>
      </c>
      <c r="BZ148" s="23">
        <v>0</v>
      </c>
      <c r="CA148" s="23">
        <v>0</v>
      </c>
      <c r="CB148" s="23">
        <v>0</v>
      </c>
      <c r="CC148" s="23">
        <v>0</v>
      </c>
      <c r="CD148" s="23">
        <v>0</v>
      </c>
      <c r="CE148" s="23">
        <v>0</v>
      </c>
      <c r="CF148" s="23">
        <v>0</v>
      </c>
      <c r="CG148" s="23">
        <v>0</v>
      </c>
      <c r="CH148" s="23">
        <v>3128684.0096146385</v>
      </c>
      <c r="CI148" s="23">
        <v>1041247.4356977205</v>
      </c>
      <c r="CJ148" s="34">
        <f>SUM(BT148:CI148)</f>
        <v>4169931.4453123589</v>
      </c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  <c r="EH148" s="57"/>
      <c r="EI148" s="57"/>
      <c r="EJ148" s="57"/>
      <c r="EK148" s="57"/>
      <c r="EL148" s="57"/>
      <c r="EM148" s="57"/>
      <c r="EN148" s="57"/>
      <c r="EO148" s="57"/>
      <c r="EP148" s="57"/>
      <c r="EQ148" s="57"/>
      <c r="ER148" s="57"/>
      <c r="ES148" s="57"/>
      <c r="ET148" s="57"/>
      <c r="EU148" s="57"/>
      <c r="EV148" s="57"/>
      <c r="EW148" s="57"/>
      <c r="EX148" s="57"/>
      <c r="EY148" s="57"/>
      <c r="EZ148" s="57"/>
      <c r="FA148" s="57"/>
      <c r="FB148" s="57"/>
      <c r="FC148" s="57"/>
      <c r="FD148" s="57"/>
      <c r="FE148" s="57"/>
      <c r="FF148" s="57"/>
      <c r="FG148" s="57"/>
      <c r="FH148" s="57"/>
      <c r="FI148" s="57"/>
      <c r="FJ148" s="57"/>
      <c r="FK148" s="57"/>
      <c r="FL148" s="57"/>
      <c r="FM148" s="57"/>
      <c r="FN148" s="57"/>
      <c r="FO148" s="57"/>
      <c r="FP148" s="57"/>
      <c r="FQ148" s="57"/>
      <c r="FR148" s="57"/>
      <c r="FS148" s="57"/>
      <c r="FT148" s="57"/>
      <c r="FU148" s="57"/>
      <c r="FV148" s="57"/>
      <c r="FW148" s="57"/>
      <c r="FX148" s="57"/>
    </row>
    <row r="149" spans="1:180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23">
        <v>0</v>
      </c>
      <c r="AU149" s="23">
        <v>0</v>
      </c>
      <c r="AV149" s="23">
        <v>0</v>
      </c>
      <c r="AW149" s="23">
        <v>0</v>
      </c>
      <c r="AX149" s="23">
        <v>0</v>
      </c>
      <c r="AY149" s="23">
        <v>0</v>
      </c>
      <c r="AZ149" s="23">
        <v>0</v>
      </c>
      <c r="BA149" s="23">
        <v>0</v>
      </c>
      <c r="BB149" s="23">
        <v>0</v>
      </c>
      <c r="BC149" s="23">
        <v>0</v>
      </c>
      <c r="BD149" s="23">
        <v>0</v>
      </c>
      <c r="BE149" s="23">
        <v>0</v>
      </c>
      <c r="BF149" s="23">
        <v>0</v>
      </c>
      <c r="BG149" s="23">
        <v>0</v>
      </c>
      <c r="BH149" s="23">
        <v>0</v>
      </c>
      <c r="BI149" s="23">
        <v>0</v>
      </c>
      <c r="BJ149" s="23">
        <v>0</v>
      </c>
      <c r="BK149" s="23">
        <v>0</v>
      </c>
      <c r="BL149" s="23">
        <v>0</v>
      </c>
      <c r="BM149" s="23">
        <v>0</v>
      </c>
      <c r="BN149" s="23">
        <v>0</v>
      </c>
      <c r="BO149" s="23">
        <v>0</v>
      </c>
      <c r="BP149" s="23">
        <v>0</v>
      </c>
      <c r="BQ149" s="23">
        <v>0</v>
      </c>
      <c r="BR149" s="23">
        <v>0</v>
      </c>
      <c r="BS149" s="23">
        <v>0</v>
      </c>
      <c r="BT149" s="64">
        <v>0</v>
      </c>
      <c r="BU149" s="23">
        <v>0</v>
      </c>
      <c r="BV149" s="23">
        <v>0</v>
      </c>
      <c r="BW149" s="23">
        <v>0</v>
      </c>
      <c r="BX149" s="23">
        <v>0</v>
      </c>
      <c r="BY149" s="23">
        <v>0</v>
      </c>
      <c r="BZ149" s="23">
        <v>0</v>
      </c>
      <c r="CA149" s="23">
        <v>0</v>
      </c>
      <c r="CB149" s="23">
        <v>0</v>
      </c>
      <c r="CC149" s="23">
        <v>0</v>
      </c>
      <c r="CD149" s="23">
        <v>0</v>
      </c>
      <c r="CE149" s="23">
        <v>0</v>
      </c>
      <c r="CF149" s="23">
        <v>0</v>
      </c>
      <c r="CG149" s="23">
        <v>0</v>
      </c>
      <c r="CH149" s="23">
        <v>0</v>
      </c>
      <c r="CI149" s="23">
        <v>0</v>
      </c>
      <c r="CJ149" s="34">
        <f>SUM(BT149:CI149)</f>
        <v>0</v>
      </c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  <c r="EH149" s="57"/>
      <c r="EI149" s="57"/>
      <c r="EJ149" s="57"/>
      <c r="EK149" s="57"/>
      <c r="EL149" s="57"/>
      <c r="EM149" s="57"/>
      <c r="EN149" s="57"/>
      <c r="EO149" s="57"/>
      <c r="EP149" s="57"/>
      <c r="EQ149" s="57"/>
      <c r="ER149" s="57"/>
      <c r="ES149" s="57"/>
      <c r="ET149" s="57"/>
      <c r="EU149" s="57"/>
      <c r="EV149" s="57"/>
      <c r="EW149" s="57"/>
      <c r="EX149" s="57"/>
      <c r="EY149" s="57"/>
      <c r="EZ149" s="57"/>
      <c r="FA149" s="57"/>
      <c r="FB149" s="57"/>
      <c r="FC149" s="57"/>
      <c r="FD149" s="57"/>
      <c r="FE149" s="57"/>
      <c r="FF149" s="57"/>
      <c r="FG149" s="57"/>
      <c r="FH149" s="57"/>
      <c r="FI149" s="57"/>
      <c r="FJ149" s="57"/>
      <c r="FK149" s="57"/>
      <c r="FL149" s="57"/>
      <c r="FM149" s="57"/>
      <c r="FN149" s="57"/>
      <c r="FO149" s="57"/>
      <c r="FP149" s="57"/>
      <c r="FQ149" s="57"/>
      <c r="FR149" s="57"/>
      <c r="FS149" s="57"/>
      <c r="FT149" s="57"/>
      <c r="FU149" s="57"/>
      <c r="FV149" s="57"/>
      <c r="FW149" s="57"/>
      <c r="FX149" s="57"/>
    </row>
    <row r="150" spans="1:180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66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35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  <c r="EH150" s="57"/>
      <c r="EI150" s="57"/>
      <c r="EJ150" s="57"/>
      <c r="EK150" s="57"/>
      <c r="EL150" s="57"/>
      <c r="EM150" s="57"/>
      <c r="EN150" s="57"/>
      <c r="EO150" s="57"/>
      <c r="EP150" s="57"/>
      <c r="EQ150" s="57"/>
      <c r="ER150" s="57"/>
      <c r="ES150" s="57"/>
      <c r="ET150" s="57"/>
      <c r="EU150" s="57"/>
      <c r="EV150" s="57"/>
      <c r="EW150" s="57"/>
      <c r="EX150" s="57"/>
      <c r="EY150" s="57"/>
      <c r="EZ150" s="57"/>
      <c r="FA150" s="57"/>
      <c r="FB150" s="57"/>
      <c r="FC150" s="57"/>
      <c r="FD150" s="57"/>
      <c r="FE150" s="57"/>
      <c r="FF150" s="57"/>
      <c r="FG150" s="57"/>
      <c r="FH150" s="57"/>
      <c r="FI150" s="57"/>
      <c r="FJ150" s="57"/>
      <c r="FK150" s="57"/>
      <c r="FL150" s="57"/>
      <c r="FM150" s="57"/>
      <c r="FN150" s="57"/>
      <c r="FO150" s="57"/>
      <c r="FP150" s="57"/>
      <c r="FQ150" s="57"/>
      <c r="FR150" s="57"/>
      <c r="FS150" s="57"/>
      <c r="FT150" s="57"/>
      <c r="FU150" s="57"/>
      <c r="FV150" s="57"/>
      <c r="FW150" s="57"/>
      <c r="FX150" s="57"/>
    </row>
    <row r="151" spans="1:180" x14ac:dyDescent="0.2">
      <c r="A151" t="s">
        <v>16</v>
      </c>
      <c r="C151" s="41">
        <v>-355226.79616028036</v>
      </c>
      <c r="D151" s="23">
        <v>10712.585432961103</v>
      </c>
      <c r="E151" s="23">
        <v>53970.965541276259</v>
      </c>
      <c r="F151" s="23">
        <v>869609.3487095806</v>
      </c>
      <c r="G151" s="23">
        <v>-1290105.1978646258</v>
      </c>
      <c r="H151" s="23">
        <v>81978.861922710479</v>
      </c>
      <c r="I151" s="23">
        <v>50209.521163295598</v>
      </c>
      <c r="J151" s="23">
        <v>50620.719036493181</v>
      </c>
      <c r="K151" s="23">
        <v>60081.998624597174</v>
      </c>
      <c r="L151" s="23">
        <v>15624.896012393147</v>
      </c>
      <c r="M151" s="23">
        <v>225526.57674984518</v>
      </c>
      <c r="N151" s="23">
        <v>81119.503832093964</v>
      </c>
      <c r="O151" s="23">
        <v>169812.3807923999</v>
      </c>
      <c r="P151" s="23">
        <v>241817.84499599226</v>
      </c>
      <c r="Q151" s="23">
        <v>77629.897415860396</v>
      </c>
      <c r="R151" s="23">
        <v>297671.94267521513</v>
      </c>
      <c r="S151" s="23">
        <v>84258.004015956802</v>
      </c>
      <c r="T151" s="23">
        <v>44611.854588387381</v>
      </c>
      <c r="U151" s="23">
        <v>294718.70896294672</v>
      </c>
      <c r="V151" s="23">
        <v>36064.97754020142</v>
      </c>
      <c r="W151" s="23">
        <v>30250.562028988919</v>
      </c>
      <c r="X151" s="23">
        <v>139799.96511922468</v>
      </c>
      <c r="Y151" s="23">
        <v>84865.734386579948</v>
      </c>
      <c r="Z151" s="23">
        <v>130984.45340242777</v>
      </c>
      <c r="AA151" s="23">
        <v>17613.469635152262</v>
      </c>
      <c r="AB151" s="23">
        <v>870991.29851372004</v>
      </c>
      <c r="AC151" s="23">
        <v>1553959.3818808231</v>
      </c>
      <c r="AD151" s="23">
        <v>549937.78557590838</v>
      </c>
      <c r="AE151" s="23">
        <v>1601922.9696400203</v>
      </c>
      <c r="AF151" s="23">
        <v>775120.76970266539</v>
      </c>
      <c r="AG151" s="23">
        <v>1393479.3012565095</v>
      </c>
      <c r="AH151" s="23">
        <v>42106.948929023842</v>
      </c>
      <c r="AI151" s="23">
        <v>49961.74461997192</v>
      </c>
      <c r="AJ151" s="23">
        <v>517034.30804073985</v>
      </c>
      <c r="AK151" s="23">
        <v>53241.532205550939</v>
      </c>
      <c r="AL151" s="23">
        <v>1711758.1055309481</v>
      </c>
      <c r="AM151" s="23">
        <v>-221019.44674014789</v>
      </c>
      <c r="AN151" s="23">
        <v>-181152.15740193843</v>
      </c>
      <c r="AO151" s="23">
        <v>159993.87713884894</v>
      </c>
      <c r="AP151" s="23">
        <v>200908.45628331407</v>
      </c>
      <c r="AQ151" s="23">
        <v>318727.55694873072</v>
      </c>
      <c r="AR151" s="23">
        <v>82045.368994516102</v>
      </c>
      <c r="AS151" s="23">
        <v>33008.97682004104</v>
      </c>
      <c r="AT151" s="23">
        <v>67394.002584204864</v>
      </c>
      <c r="AU151" s="23">
        <v>209215.51353140277</v>
      </c>
      <c r="AV151" s="23">
        <v>1023840.1498313859</v>
      </c>
      <c r="AW151" s="23">
        <v>1475034.9656327884</v>
      </c>
      <c r="AX151" s="23">
        <v>240473.10264864989</v>
      </c>
      <c r="AY151" s="23">
        <v>422432.85907918232</v>
      </c>
      <c r="AZ151" s="23">
        <v>6200.3883387837523</v>
      </c>
      <c r="BA151" s="23">
        <v>51277.542137132317</v>
      </c>
      <c r="BB151" s="23">
        <v>-5511.0379387743178</v>
      </c>
      <c r="BC151" s="23">
        <v>55956.565881680122</v>
      </c>
      <c r="BD151" s="23">
        <v>87016.874869532272</v>
      </c>
      <c r="BE151" s="23">
        <v>52462.105113507059</v>
      </c>
      <c r="BF151" s="23">
        <v>103905.86641441021</v>
      </c>
      <c r="BG151" s="23">
        <v>314027.47370620706</v>
      </c>
      <c r="BH151" s="23">
        <v>744277.29657141143</v>
      </c>
      <c r="BI151" s="23">
        <v>37829.482798954879</v>
      </c>
      <c r="BJ151" s="23">
        <v>649447.84041916858</v>
      </c>
      <c r="BK151" s="23">
        <v>15261.888013807338</v>
      </c>
      <c r="BL151" s="23">
        <v>565094.68149547698</v>
      </c>
      <c r="BM151" s="23">
        <v>734868.84124974464</v>
      </c>
      <c r="BN151" s="23">
        <v>-145925.97164303908</v>
      </c>
      <c r="BO151" s="23">
        <v>-43466.762096549741</v>
      </c>
      <c r="BP151" s="23">
        <v>31232.826287169213</v>
      </c>
      <c r="BQ151" s="23">
        <v>50651.206302588085</v>
      </c>
      <c r="BR151" s="23">
        <v>44504.579217975122</v>
      </c>
      <c r="BS151" s="23">
        <v>0</v>
      </c>
      <c r="BT151" s="64">
        <v>17803751.83694572</v>
      </c>
      <c r="BU151" s="23">
        <v>46964788.264451258</v>
      </c>
      <c r="BV151" s="23">
        <v>0</v>
      </c>
      <c r="BW151" s="23">
        <v>178713.07231553594</v>
      </c>
      <c r="BX151" s="23">
        <v>0</v>
      </c>
      <c r="BY151" s="23">
        <v>0</v>
      </c>
      <c r="BZ151" s="23">
        <v>1251141.2889573642</v>
      </c>
      <c r="CA151" s="23">
        <v>684336.41365046462</v>
      </c>
      <c r="CB151" s="23">
        <v>-76079.602491914135</v>
      </c>
      <c r="CC151" s="23">
        <v>8374239.4768791096</v>
      </c>
      <c r="CD151" s="23">
        <v>0</v>
      </c>
      <c r="CE151" s="23">
        <v>0</v>
      </c>
      <c r="CF151" s="23">
        <v>0</v>
      </c>
      <c r="CG151" s="23">
        <v>0</v>
      </c>
      <c r="CH151" s="23">
        <v>-192107.97850838531</v>
      </c>
      <c r="CI151" s="23">
        <v>-2702654.770830859</v>
      </c>
      <c r="CJ151" s="34">
        <f>SUM(BT151:CI151)</f>
        <v>72286128.001368299</v>
      </c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  <c r="EH151" s="23"/>
      <c r="EI151" s="23"/>
      <c r="EJ151" s="23"/>
      <c r="EK151" s="23"/>
      <c r="EL151" s="23"/>
      <c r="EM151" s="23"/>
      <c r="EN151" s="23"/>
      <c r="EO151" s="23"/>
      <c r="EP151" s="23"/>
      <c r="EQ151" s="23"/>
      <c r="ER151" s="23"/>
      <c r="ES151" s="23"/>
      <c r="ET151" s="23"/>
      <c r="EU151" s="23"/>
      <c r="EV151" s="23"/>
      <c r="EW151" s="23"/>
      <c r="EX151" s="23"/>
      <c r="EY151" s="23"/>
      <c r="EZ151" s="23"/>
      <c r="FA151" s="23"/>
      <c r="FB151" s="23"/>
      <c r="FC151" s="23"/>
      <c r="FD151" s="23"/>
      <c r="FE151" s="23"/>
      <c r="FF151" s="23"/>
      <c r="FG151" s="23"/>
      <c r="FH151" s="23"/>
      <c r="FI151" s="23"/>
      <c r="FJ151" s="23"/>
      <c r="FK151" s="23"/>
      <c r="FL151" s="23"/>
      <c r="FM151" s="23"/>
      <c r="FN151" s="23"/>
      <c r="FO151" s="23"/>
      <c r="FP151" s="23"/>
      <c r="FQ151" s="23"/>
      <c r="FR151" s="23"/>
      <c r="FS151" s="23"/>
      <c r="FT151" s="23"/>
      <c r="FU151" s="23"/>
      <c r="FV151" s="23"/>
      <c r="FW151" s="23"/>
      <c r="FX151" s="23"/>
    </row>
    <row r="152" spans="1:180" x14ac:dyDescent="0.2">
      <c r="A152" t="s">
        <v>17</v>
      </c>
      <c r="C152" s="41">
        <v>11200.538300281487</v>
      </c>
      <c r="D152" s="23">
        <v>2470.7521375600554</v>
      </c>
      <c r="E152" s="23">
        <v>1671.7111668042833</v>
      </c>
      <c r="F152" s="23">
        <v>3393.8284786045542</v>
      </c>
      <c r="G152" s="23">
        <v>48459.319224783765</v>
      </c>
      <c r="H152" s="23">
        <v>9303.3572688313125</v>
      </c>
      <c r="I152" s="23">
        <v>10213.548669828802</v>
      </c>
      <c r="J152" s="23">
        <v>6554.8344961534012</v>
      </c>
      <c r="K152" s="23">
        <v>10062.02974692207</v>
      </c>
      <c r="L152" s="23">
        <v>1100.6503358778873</v>
      </c>
      <c r="M152" s="23">
        <v>21744.767959354831</v>
      </c>
      <c r="N152" s="23">
        <v>65068.691883133339</v>
      </c>
      <c r="O152" s="23">
        <v>20721.940528567495</v>
      </c>
      <c r="P152" s="23">
        <v>12006.313482250858</v>
      </c>
      <c r="Q152" s="23">
        <v>2141.8767778392589</v>
      </c>
      <c r="R152" s="23">
        <v>25053.459156532146</v>
      </c>
      <c r="S152" s="23">
        <v>21198.94579638174</v>
      </c>
      <c r="T152" s="23">
        <v>13724.338236874424</v>
      </c>
      <c r="U152" s="23">
        <v>63822.418941264303</v>
      </c>
      <c r="V152" s="23">
        <v>7318.4467339277689</v>
      </c>
      <c r="W152" s="23">
        <v>6879.5230588747354</v>
      </c>
      <c r="X152" s="23">
        <v>22600.304311830703</v>
      </c>
      <c r="Y152" s="23">
        <v>11217.141331497411</v>
      </c>
      <c r="Z152" s="23">
        <v>4531.1141471563806</v>
      </c>
      <c r="AA152" s="23">
        <v>3392.8212647096771</v>
      </c>
      <c r="AB152" s="23">
        <v>184119.51543065844</v>
      </c>
      <c r="AC152" s="23">
        <v>67230.872868492297</v>
      </c>
      <c r="AD152" s="23">
        <v>194577.58033050603</v>
      </c>
      <c r="AE152" s="23">
        <v>311438.94814541511</v>
      </c>
      <c r="AF152" s="23">
        <v>120144.84267960371</v>
      </c>
      <c r="AG152" s="23">
        <v>1231305.3529565127</v>
      </c>
      <c r="AH152" s="23">
        <v>98797.76947862035</v>
      </c>
      <c r="AI152" s="23">
        <v>276277.6388146886</v>
      </c>
      <c r="AJ152" s="23">
        <v>440354.59800962906</v>
      </c>
      <c r="AK152" s="23">
        <v>530094.26708490576</v>
      </c>
      <c r="AL152" s="23">
        <v>45656.171962912813</v>
      </c>
      <c r="AM152" s="23">
        <v>24480.924013851607</v>
      </c>
      <c r="AN152" s="23">
        <v>17933.124380916219</v>
      </c>
      <c r="AO152" s="23">
        <v>41058.933682829331</v>
      </c>
      <c r="AP152" s="23">
        <v>102635.81397354772</v>
      </c>
      <c r="AQ152" s="23">
        <v>2462447.4007385471</v>
      </c>
      <c r="AR152" s="23">
        <v>521438.16918800492</v>
      </c>
      <c r="AS152" s="23">
        <v>658080.96900064067</v>
      </c>
      <c r="AT152" s="23">
        <v>61235.333669907312</v>
      </c>
      <c r="AU152" s="23">
        <v>1442074.5303431938</v>
      </c>
      <c r="AV152" s="23">
        <v>1567200.9547254872</v>
      </c>
      <c r="AW152" s="23">
        <v>2161094.4527575001</v>
      </c>
      <c r="AX152" s="23">
        <v>100340.10999908225</v>
      </c>
      <c r="AY152" s="23">
        <v>158488.95512464826</v>
      </c>
      <c r="AZ152" s="23">
        <v>100207.5119300675</v>
      </c>
      <c r="BA152" s="23">
        <v>175023.14593154704</v>
      </c>
      <c r="BB152" s="23">
        <v>18345.598170224446</v>
      </c>
      <c r="BC152" s="23">
        <v>121030.10778854182</v>
      </c>
      <c r="BD152" s="23">
        <v>53597.602288416165</v>
      </c>
      <c r="BE152" s="23">
        <v>30787.030278022008</v>
      </c>
      <c r="BF152" s="23">
        <v>60745.06016896099</v>
      </c>
      <c r="BG152" s="23">
        <v>89170.71058213769</v>
      </c>
      <c r="BH152" s="23">
        <v>5478091.3449520394</v>
      </c>
      <c r="BI152" s="23">
        <v>145143.41773849213</v>
      </c>
      <c r="BJ152" s="23">
        <v>3277029.6542615616</v>
      </c>
      <c r="BK152" s="23">
        <v>97161.452238984566</v>
      </c>
      <c r="BL152" s="23">
        <v>4151733.1544230953</v>
      </c>
      <c r="BM152" s="23">
        <v>3598055.1865199371</v>
      </c>
      <c r="BN152" s="23">
        <v>771584.5763451556</v>
      </c>
      <c r="BO152" s="23">
        <v>493697.21062604204</v>
      </c>
      <c r="BP152" s="23">
        <v>855419.70438831532</v>
      </c>
      <c r="BQ152" s="23">
        <v>13743.355701198721</v>
      </c>
      <c r="BR152" s="23">
        <v>8530.1145009119555</v>
      </c>
      <c r="BS152" s="23">
        <v>0</v>
      </c>
      <c r="BT152" s="64">
        <v>32763455.841629602</v>
      </c>
      <c r="BU152" s="23">
        <v>81436983.167975739</v>
      </c>
      <c r="BV152" s="23">
        <v>0</v>
      </c>
      <c r="BW152" s="23">
        <v>1892671.311113141</v>
      </c>
      <c r="BX152" s="23">
        <v>0</v>
      </c>
      <c r="BY152" s="23">
        <v>0</v>
      </c>
      <c r="BZ152" s="23">
        <v>13326793.211062504</v>
      </c>
      <c r="CA152" s="23">
        <v>4002980.0750007927</v>
      </c>
      <c r="CB152" s="23">
        <v>1698595.4452896852</v>
      </c>
      <c r="CC152" s="23">
        <v>1772697.2150458763</v>
      </c>
      <c r="CD152" s="23">
        <v>3009290.0641448037</v>
      </c>
      <c r="CE152" s="23">
        <v>0</v>
      </c>
      <c r="CF152" s="23">
        <v>252743.78356286688</v>
      </c>
      <c r="CG152" s="23">
        <v>128584.13670131299</v>
      </c>
      <c r="CH152" s="23">
        <v>0</v>
      </c>
      <c r="CI152" s="23">
        <v>0</v>
      </c>
      <c r="CJ152" s="34">
        <f>SUM(BT152:CI152)</f>
        <v>140284794.2515263</v>
      </c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  <c r="EH152" s="23"/>
      <c r="EI152" s="23"/>
      <c r="EJ152" s="23"/>
      <c r="EK152" s="23"/>
      <c r="EL152" s="23"/>
      <c r="EM152" s="23"/>
      <c r="EN152" s="23"/>
      <c r="EO152" s="23"/>
      <c r="EP152" s="23"/>
      <c r="EQ152" s="23"/>
      <c r="ER152" s="23"/>
      <c r="ES152" s="23"/>
      <c r="ET152" s="23"/>
      <c r="EU152" s="23"/>
      <c r="EV152" s="23"/>
      <c r="EW152" s="23"/>
      <c r="EX152" s="23"/>
      <c r="EY152" s="23"/>
      <c r="EZ152" s="23"/>
      <c r="FA152" s="23"/>
      <c r="FB152" s="23"/>
      <c r="FC152" s="23"/>
      <c r="FD152" s="23"/>
      <c r="FE152" s="23"/>
      <c r="FF152" s="23"/>
      <c r="FG152" s="23"/>
      <c r="FH152" s="23"/>
      <c r="FI152" s="23"/>
      <c r="FJ152" s="23"/>
      <c r="FK152" s="23"/>
      <c r="FL152" s="23"/>
      <c r="FM152" s="23"/>
      <c r="FN152" s="23"/>
      <c r="FO152" s="23"/>
      <c r="FP152" s="23"/>
      <c r="FQ152" s="23"/>
      <c r="FR152" s="23"/>
      <c r="FS152" s="23"/>
      <c r="FT152" s="23"/>
      <c r="FU152" s="23"/>
      <c r="FV152" s="23"/>
      <c r="FW152" s="23"/>
      <c r="FX152" s="23"/>
    </row>
    <row r="153" spans="1:180" x14ac:dyDescent="0.2">
      <c r="A153" s="73" t="s">
        <v>60</v>
      </c>
      <c r="B153" s="73"/>
      <c r="C153" s="71">
        <f t="shared" ref="C153:AH153" si="6">+SUM(C5:C152)</f>
        <v>36747172.142978221</v>
      </c>
      <c r="D153" s="71">
        <f t="shared" si="6"/>
        <v>1528173.6038625271</v>
      </c>
      <c r="E153" s="71">
        <f t="shared" si="6"/>
        <v>1975755.2011773372</v>
      </c>
      <c r="F153" s="71">
        <f t="shared" si="6"/>
        <v>4455541.8171338411</v>
      </c>
      <c r="G153" s="71">
        <f t="shared" si="6"/>
        <v>93562679.201779068</v>
      </c>
      <c r="H153" s="71">
        <f t="shared" si="6"/>
        <v>7557758.5006918535</v>
      </c>
      <c r="I153" s="71">
        <f t="shared" si="6"/>
        <v>8253491.2819678849</v>
      </c>
      <c r="J153" s="71">
        <f t="shared" si="6"/>
        <v>6681267.4309898969</v>
      </c>
      <c r="K153" s="71">
        <f t="shared" si="6"/>
        <v>6954229.8719712403</v>
      </c>
      <c r="L153" s="71">
        <f t="shared" si="6"/>
        <v>15433942.572299629</v>
      </c>
      <c r="M153" s="71">
        <f t="shared" si="6"/>
        <v>14518238.448052578</v>
      </c>
      <c r="N153" s="71">
        <f t="shared" si="6"/>
        <v>19239611.690467466</v>
      </c>
      <c r="O153" s="71">
        <f t="shared" si="6"/>
        <v>11494109.884066489</v>
      </c>
      <c r="P153" s="71">
        <f t="shared" si="6"/>
        <v>9244706.1392175891</v>
      </c>
      <c r="Q153" s="71">
        <f t="shared" si="6"/>
        <v>6488424.7359615425</v>
      </c>
      <c r="R153" s="71">
        <f t="shared" si="6"/>
        <v>19347187.088327158</v>
      </c>
      <c r="S153" s="71">
        <f t="shared" si="6"/>
        <v>12583959.386746803</v>
      </c>
      <c r="T153" s="71">
        <f t="shared" si="6"/>
        <v>8450540.0035468452</v>
      </c>
      <c r="U153" s="71">
        <f t="shared" si="6"/>
        <v>49465026.83120279</v>
      </c>
      <c r="V153" s="71">
        <f t="shared" si="6"/>
        <v>4764817.016523106</v>
      </c>
      <c r="W153" s="71">
        <f t="shared" si="6"/>
        <v>6572846.4346512789</v>
      </c>
      <c r="X153" s="71">
        <f t="shared" si="6"/>
        <v>16563333.579023138</v>
      </c>
      <c r="Y153" s="71">
        <f t="shared" si="6"/>
        <v>5254625.1533741951</v>
      </c>
      <c r="Z153" s="71">
        <f t="shared" si="6"/>
        <v>20632344.149459459</v>
      </c>
      <c r="AA153" s="71">
        <f t="shared" si="6"/>
        <v>1921344.4202704092</v>
      </c>
      <c r="AB153" s="71">
        <f t="shared" si="6"/>
        <v>11200026.434909644</v>
      </c>
      <c r="AC153" s="71">
        <f t="shared" si="6"/>
        <v>114932117.99215926</v>
      </c>
      <c r="AD153" s="71">
        <f t="shared" si="6"/>
        <v>18455354.309084952</v>
      </c>
      <c r="AE153" s="71">
        <f t="shared" si="6"/>
        <v>77317402.858581245</v>
      </c>
      <c r="AF153" s="71">
        <f t="shared" si="6"/>
        <v>28562437.328518208</v>
      </c>
      <c r="AG153" s="71">
        <f t="shared" si="6"/>
        <v>29804658.940848589</v>
      </c>
      <c r="AH153" s="71">
        <f t="shared" si="6"/>
        <v>77724258.700493529</v>
      </c>
      <c r="AI153" s="71">
        <f t="shared" ref="AI153:BN153" si="7">+SUM(AI5:AI152)</f>
        <v>10187359.040976191</v>
      </c>
      <c r="AJ153" s="71">
        <f t="shared" si="7"/>
        <v>13379839.673258604</v>
      </c>
      <c r="AK153" s="71">
        <f t="shared" si="7"/>
        <v>4638818.6766779404</v>
      </c>
      <c r="AL153" s="71">
        <f t="shared" si="7"/>
        <v>22179269.360289015</v>
      </c>
      <c r="AM153" s="71">
        <f t="shared" si="7"/>
        <v>13093901.2092609</v>
      </c>
      <c r="AN153" s="71">
        <f t="shared" si="7"/>
        <v>7203521.4462793292</v>
      </c>
      <c r="AO153" s="71">
        <f t="shared" si="7"/>
        <v>27683914.315277532</v>
      </c>
      <c r="AP153" s="71">
        <f t="shared" si="7"/>
        <v>22869106.06929446</v>
      </c>
      <c r="AQ153" s="71">
        <f t="shared" si="7"/>
        <v>26482051.433292981</v>
      </c>
      <c r="AR153" s="71">
        <f t="shared" si="7"/>
        <v>10773776.137547299</v>
      </c>
      <c r="AS153" s="71">
        <f t="shared" si="7"/>
        <v>5266628.0162139684</v>
      </c>
      <c r="AT153" s="71">
        <f t="shared" si="7"/>
        <v>4725337.6331283497</v>
      </c>
      <c r="AU153" s="71">
        <f t="shared" si="7"/>
        <v>15075031.467667693</v>
      </c>
      <c r="AV153" s="71">
        <f t="shared" si="7"/>
        <v>11703063.731572727</v>
      </c>
      <c r="AW153" s="71">
        <f t="shared" si="7"/>
        <v>18126232.039941274</v>
      </c>
      <c r="AX153" s="71">
        <f t="shared" si="7"/>
        <v>10519607.376021512</v>
      </c>
      <c r="AY153" s="71">
        <f t="shared" si="7"/>
        <v>21184331.614573609</v>
      </c>
      <c r="AZ153" s="71">
        <f t="shared" si="7"/>
        <v>3282023.0858204914</v>
      </c>
      <c r="BA153" s="71">
        <f t="shared" si="7"/>
        <v>1147914.6580128141</v>
      </c>
      <c r="BB153" s="71">
        <f t="shared" si="7"/>
        <v>12029151.388664125</v>
      </c>
      <c r="BC153" s="71">
        <f t="shared" si="7"/>
        <v>4691718.0924145915</v>
      </c>
      <c r="BD153" s="71">
        <f t="shared" si="7"/>
        <v>9270031.371891411</v>
      </c>
      <c r="BE153" s="71">
        <f t="shared" si="7"/>
        <v>1246375.3544804857</v>
      </c>
      <c r="BF153" s="71">
        <f t="shared" si="7"/>
        <v>9188106.5186250079</v>
      </c>
      <c r="BG153" s="71">
        <f t="shared" si="7"/>
        <v>10771959.247805677</v>
      </c>
      <c r="BH153" s="71">
        <f t="shared" si="7"/>
        <v>38477172.287271813</v>
      </c>
      <c r="BI153" s="71">
        <f t="shared" si="7"/>
        <v>1777944.922748524</v>
      </c>
      <c r="BJ153" s="71">
        <f t="shared" si="7"/>
        <v>23947167.177464459</v>
      </c>
      <c r="BK153" s="71">
        <f t="shared" si="7"/>
        <v>1635843.8372912903</v>
      </c>
      <c r="BL153" s="71">
        <f t="shared" si="7"/>
        <v>26408999.802675288</v>
      </c>
      <c r="BM153" s="71">
        <f t="shared" si="7"/>
        <v>24093785.876566608</v>
      </c>
      <c r="BN153" s="71">
        <f t="shared" si="7"/>
        <v>7017375.9688744145</v>
      </c>
      <c r="BO153" s="71">
        <f t="shared" ref="BO153:BY153" si="8">+SUM(BO5:BO152)</f>
        <v>4548085.7198286476</v>
      </c>
      <c r="BP153" s="71">
        <f t="shared" si="8"/>
        <v>7928852.5264514852</v>
      </c>
      <c r="BQ153" s="71">
        <f t="shared" si="8"/>
        <v>3194942.0415902152</v>
      </c>
      <c r="BR153" s="71">
        <f t="shared" si="8"/>
        <v>2897899.2250461145</v>
      </c>
      <c r="BS153" s="71">
        <f t="shared" si="8"/>
        <v>0</v>
      </c>
      <c r="BT153" s="71">
        <f t="shared" si="8"/>
        <v>1186334521.4951346</v>
      </c>
      <c r="BU153" s="71">
        <f t="shared" si="8"/>
        <v>688971258.641698</v>
      </c>
      <c r="BV153" s="71">
        <f t="shared" si="8"/>
        <v>21368964.374774177</v>
      </c>
      <c r="BW153" s="71">
        <f t="shared" si="8"/>
        <v>21279333.383539353</v>
      </c>
      <c r="BX153" s="71">
        <f t="shared" si="8"/>
        <v>231838888.04087308</v>
      </c>
      <c r="BY153" s="71">
        <f t="shared" si="8"/>
        <v>112100558.49661329</v>
      </c>
      <c r="BZ153" s="71">
        <f t="shared" ref="BZ153:CJ153" si="9">+SUM(BZ5:BZ152)</f>
        <v>79186768.344157517</v>
      </c>
      <c r="CA153" s="71">
        <f t="shared" si="9"/>
        <v>45715651.352209315</v>
      </c>
      <c r="CB153" s="71">
        <f t="shared" si="9"/>
        <v>23496123.076127566</v>
      </c>
      <c r="CC153" s="71">
        <f t="shared" si="9"/>
        <v>30833634.375082333</v>
      </c>
      <c r="CD153" s="71">
        <f t="shared" si="9"/>
        <v>74652358.33901532</v>
      </c>
      <c r="CE153" s="71">
        <f t="shared" si="9"/>
        <v>4526.339073516313</v>
      </c>
      <c r="CF153" s="71">
        <f t="shared" si="9"/>
        <v>53969379.778754443</v>
      </c>
      <c r="CG153" s="71">
        <f t="shared" si="9"/>
        <v>2013562.2078705647</v>
      </c>
      <c r="CH153" s="71">
        <f t="shared" si="9"/>
        <v>11043004.936907291</v>
      </c>
      <c r="CI153" s="71">
        <f t="shared" si="9"/>
        <v>649416165.20165813</v>
      </c>
      <c r="CJ153" s="71">
        <f t="shared" si="9"/>
        <v>3232224698.3834896</v>
      </c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  <c r="EH153" s="23"/>
      <c r="EI153" s="23"/>
      <c r="EJ153" s="23"/>
      <c r="EK153" s="23"/>
      <c r="EL153" s="23"/>
      <c r="EM153" s="23"/>
      <c r="EN153" s="23"/>
      <c r="EO153" s="23"/>
      <c r="EP153" s="23"/>
      <c r="EQ153" s="23"/>
      <c r="ER153" s="23"/>
      <c r="ES153" s="23"/>
      <c r="ET153" s="23"/>
      <c r="EU153" s="23"/>
      <c r="EV153" s="23"/>
      <c r="EW153" s="23"/>
      <c r="EX153" s="23"/>
      <c r="EY153" s="23"/>
      <c r="EZ153" s="23"/>
      <c r="FA153" s="23"/>
      <c r="FB153" s="23"/>
      <c r="FC153" s="23"/>
      <c r="FD153" s="23"/>
      <c r="FE153" s="23"/>
      <c r="FF153" s="23"/>
      <c r="FG153" s="23"/>
      <c r="FH153" s="23"/>
      <c r="FI153" s="23"/>
      <c r="FJ153" s="23"/>
      <c r="FK153" s="23"/>
      <c r="FL153" s="23"/>
      <c r="FM153" s="23"/>
      <c r="FN153" s="23"/>
      <c r="FO153" s="23"/>
      <c r="FP153" s="23"/>
      <c r="FQ153" s="23"/>
      <c r="FR153" s="23"/>
      <c r="FS153" s="23"/>
      <c r="FT153" s="23"/>
      <c r="FU153" s="23"/>
      <c r="FV153" s="23"/>
      <c r="FW153" s="23"/>
      <c r="FX153" s="23"/>
    </row>
    <row r="154" spans="1:180" s="59" customFormat="1" x14ac:dyDescent="0.2">
      <c r="A154" s="58"/>
      <c r="B154" s="58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  <c r="AB154" s="56"/>
      <c r="AC154" s="56"/>
      <c r="AD154" s="56"/>
      <c r="AE154" s="56"/>
      <c r="AF154" s="56"/>
      <c r="AG154" s="56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  <c r="BI154" s="56"/>
      <c r="BJ154" s="56"/>
      <c r="BK154" s="56"/>
      <c r="BL154" s="56"/>
      <c r="BM154" s="56"/>
      <c r="BN154" s="56"/>
      <c r="BO154" s="56"/>
      <c r="BP154" s="56"/>
      <c r="BQ154" s="56"/>
      <c r="BR154" s="56"/>
      <c r="BS154" s="56"/>
      <c r="BT154" s="68"/>
      <c r="BU154" s="56"/>
      <c r="BV154" s="56"/>
      <c r="BW154" s="56"/>
      <c r="BX154" s="56"/>
      <c r="BY154" s="56"/>
      <c r="BZ154" s="56"/>
      <c r="CA154" s="56"/>
      <c r="CB154" s="56"/>
      <c r="CC154" s="56"/>
      <c r="CD154" s="56"/>
      <c r="CE154" s="56"/>
      <c r="CF154" s="56"/>
      <c r="CG154" s="56"/>
      <c r="CH154" s="56"/>
      <c r="CI154" s="56"/>
      <c r="CJ154" s="56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57"/>
      <c r="CV154" s="57"/>
      <c r="CW154" s="57"/>
      <c r="CX154" s="57"/>
      <c r="CY154" s="57"/>
      <c r="CZ154" s="57"/>
      <c r="DA154" s="57"/>
      <c r="DB154" s="57"/>
      <c r="DC154" s="57"/>
      <c r="DD154" s="57"/>
      <c r="DE154" s="57"/>
      <c r="DF154" s="57"/>
      <c r="DG154" s="57"/>
      <c r="DH154" s="57"/>
      <c r="DI154" s="57"/>
      <c r="DJ154" s="57"/>
      <c r="DK154" s="57"/>
      <c r="DL154" s="57"/>
      <c r="DM154" s="57"/>
      <c r="DN154" s="57"/>
      <c r="DO154" s="57"/>
      <c r="DP154" s="57"/>
      <c r="DQ154" s="57"/>
      <c r="DR154" s="57"/>
      <c r="DS154" s="57"/>
      <c r="DT154" s="57"/>
      <c r="DU154" s="57"/>
      <c r="DV154" s="57"/>
      <c r="DW154" s="57"/>
      <c r="DX154" s="57"/>
      <c r="DY154" s="57"/>
      <c r="DZ154" s="57"/>
      <c r="EA154" s="57"/>
      <c r="EB154" s="57"/>
      <c r="EC154" s="57"/>
      <c r="ED154" s="57"/>
      <c r="EE154" s="57"/>
      <c r="EF154" s="57"/>
      <c r="EG154" s="57"/>
      <c r="EH154" s="57"/>
      <c r="EI154" s="57"/>
      <c r="EJ154" s="57"/>
      <c r="EK154" s="57"/>
      <c r="EL154" s="57"/>
      <c r="EM154" s="57"/>
      <c r="EN154" s="57"/>
      <c r="EO154" s="57"/>
      <c r="EP154" s="57"/>
      <c r="EQ154" s="57"/>
      <c r="ER154" s="57"/>
      <c r="ES154" s="57"/>
      <c r="ET154" s="57"/>
      <c r="EU154" s="57"/>
      <c r="EV154" s="57"/>
      <c r="EW154" s="57"/>
      <c r="EX154" s="57"/>
      <c r="EY154" s="57"/>
      <c r="EZ154" s="57"/>
      <c r="FA154" s="57"/>
      <c r="FB154" s="57"/>
      <c r="FC154" s="57"/>
      <c r="FD154" s="57"/>
      <c r="FE154" s="57"/>
      <c r="FF154" s="57"/>
      <c r="FG154" s="57"/>
      <c r="FH154" s="57"/>
      <c r="FI154" s="57"/>
      <c r="FJ154" s="57"/>
      <c r="FK154" s="57"/>
      <c r="FL154" s="57"/>
      <c r="FM154" s="57"/>
      <c r="FN154" s="57"/>
      <c r="FO154" s="57"/>
      <c r="FP154" s="57"/>
      <c r="FQ154" s="57"/>
      <c r="FR154" s="57"/>
      <c r="FS154" s="57"/>
      <c r="FT154" s="57"/>
      <c r="FU154" s="57"/>
      <c r="FV154" s="57"/>
      <c r="FW154" s="57"/>
      <c r="FX154" s="57"/>
    </row>
    <row r="155" spans="1:180" s="59" customFormat="1" x14ac:dyDescent="0.2">
      <c r="A155" s="58"/>
      <c r="B155" s="58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  <c r="AB155" s="56"/>
      <c r="AC155" s="56"/>
      <c r="AD155" s="56"/>
      <c r="AE155" s="56"/>
      <c r="AF155" s="56"/>
      <c r="AG155" s="56"/>
      <c r="AH155" s="56"/>
      <c r="AI155" s="56"/>
      <c r="AJ155" s="56"/>
      <c r="AK155" s="56"/>
      <c r="AL155" s="56"/>
      <c r="AM155" s="56"/>
      <c r="AN155" s="56"/>
      <c r="AO155" s="56"/>
      <c r="AP155" s="56"/>
      <c r="AQ155" s="56"/>
      <c r="AR155" s="56"/>
      <c r="AS155" s="56"/>
      <c r="AT155" s="56"/>
      <c r="AU155" s="56"/>
      <c r="AV155" s="56"/>
      <c r="AW155" s="56"/>
      <c r="AX155" s="56"/>
      <c r="AY155" s="56"/>
      <c r="AZ155" s="56"/>
      <c r="BA155" s="56"/>
      <c r="BB155" s="56"/>
      <c r="BC155" s="56"/>
      <c r="BD155" s="56"/>
      <c r="BE155" s="56"/>
      <c r="BF155" s="56"/>
      <c r="BG155" s="56"/>
      <c r="BH155" s="56"/>
      <c r="BI155" s="56"/>
      <c r="BJ155" s="56"/>
      <c r="BK155" s="56"/>
      <c r="BL155" s="56"/>
      <c r="BM155" s="56"/>
      <c r="BN155" s="56"/>
      <c r="BO155" s="56"/>
      <c r="BP155" s="56"/>
      <c r="BQ155" s="56"/>
      <c r="BR155" s="56"/>
      <c r="BS155" s="56"/>
      <c r="BT155" s="68"/>
      <c r="BU155" s="56"/>
      <c r="BV155" s="56"/>
      <c r="BW155" s="56"/>
      <c r="BX155" s="56"/>
      <c r="BY155" s="56"/>
      <c r="BZ155" s="56"/>
      <c r="CA155" s="56"/>
      <c r="CB155" s="56"/>
      <c r="CC155" s="56"/>
      <c r="CD155" s="56"/>
      <c r="CE155" s="56"/>
      <c r="CF155" s="56"/>
      <c r="CG155" s="56"/>
      <c r="CH155" s="56"/>
      <c r="CI155" s="56"/>
      <c r="CJ155" s="56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57"/>
      <c r="CV155" s="57"/>
      <c r="CW155" s="57"/>
      <c r="CX155" s="57"/>
      <c r="CY155" s="57"/>
      <c r="CZ155" s="57"/>
      <c r="DA155" s="57"/>
      <c r="DB155" s="57"/>
      <c r="DC155" s="57"/>
      <c r="DD155" s="57"/>
      <c r="DE155" s="57"/>
      <c r="DF155" s="57"/>
      <c r="DG155" s="57"/>
      <c r="DH155" s="57"/>
      <c r="DI155" s="57"/>
      <c r="DJ155" s="57"/>
      <c r="DK155" s="57"/>
      <c r="DL155" s="57"/>
      <c r="DM155" s="57"/>
      <c r="DN155" s="57"/>
      <c r="DO155" s="57"/>
      <c r="DP155" s="57"/>
      <c r="DQ155" s="57"/>
      <c r="DR155" s="57"/>
      <c r="DS155" s="57"/>
      <c r="DT155" s="57"/>
      <c r="DU155" s="57"/>
      <c r="DV155" s="57"/>
      <c r="DW155" s="57"/>
      <c r="DX155" s="57"/>
      <c r="DY155" s="57"/>
      <c r="DZ155" s="57"/>
      <c r="EA155" s="57"/>
      <c r="EB155" s="57"/>
      <c r="EC155" s="57"/>
      <c r="ED155" s="57"/>
      <c r="EE155" s="57"/>
      <c r="EF155" s="57"/>
      <c r="EG155" s="57"/>
      <c r="EH155" s="57"/>
      <c r="EI155" s="57"/>
      <c r="EJ155" s="57"/>
      <c r="EK155" s="57"/>
      <c r="EL155" s="57"/>
      <c r="EM155" s="57"/>
      <c r="EN155" s="57"/>
      <c r="EO155" s="57"/>
      <c r="EP155" s="57"/>
      <c r="EQ155" s="57"/>
      <c r="ER155" s="57"/>
      <c r="ES155" s="57"/>
      <c r="ET155" s="57"/>
      <c r="EU155" s="57"/>
      <c r="EV155" s="57"/>
      <c r="EW155" s="57"/>
      <c r="EX155" s="57"/>
      <c r="EY155" s="57"/>
      <c r="EZ155" s="57"/>
      <c r="FA155" s="57"/>
      <c r="FB155" s="57"/>
      <c r="FC155" s="57"/>
      <c r="FD155" s="57"/>
      <c r="FE155" s="57"/>
      <c r="FF155" s="57"/>
      <c r="FG155" s="57"/>
      <c r="FH155" s="57"/>
      <c r="FI155" s="57"/>
      <c r="FJ155" s="57"/>
      <c r="FK155" s="57"/>
      <c r="FL155" s="57"/>
      <c r="FM155" s="57"/>
      <c r="FN155" s="57"/>
      <c r="FO155" s="57"/>
      <c r="FP155" s="57"/>
      <c r="FQ155" s="57"/>
      <c r="FR155" s="57"/>
      <c r="FS155" s="57"/>
      <c r="FT155" s="57"/>
      <c r="FU155" s="57"/>
      <c r="FV155" s="57"/>
      <c r="FW155" s="57"/>
      <c r="FX155" s="57"/>
    </row>
    <row r="156" spans="1:180" x14ac:dyDescent="0.2">
      <c r="A156" t="s">
        <v>58</v>
      </c>
      <c r="C156" s="42">
        <v>20356541.523271874</v>
      </c>
      <c r="D156" s="23">
        <v>1453283.5878737653</v>
      </c>
      <c r="E156" s="23">
        <v>1924601.6091682434</v>
      </c>
      <c r="F156" s="23">
        <v>33640260.355416052</v>
      </c>
      <c r="G156" s="23">
        <v>35076543.719154947</v>
      </c>
      <c r="H156" s="23">
        <v>3819547.6343719619</v>
      </c>
      <c r="I156" s="23">
        <v>5842216.0776715884</v>
      </c>
      <c r="J156" s="23">
        <v>3854057.3737794803</v>
      </c>
      <c r="K156" s="23">
        <v>6239371.7236222271</v>
      </c>
      <c r="L156" s="23">
        <v>1137407.3399695419</v>
      </c>
      <c r="M156" s="23">
        <v>8953391.1611274034</v>
      </c>
      <c r="N156" s="23">
        <v>20687821.790112238</v>
      </c>
      <c r="O156" s="23">
        <v>9787858.1363839898</v>
      </c>
      <c r="P156" s="23">
        <v>7865412.5572900111</v>
      </c>
      <c r="Q156" s="23">
        <v>2894413.0154553484</v>
      </c>
      <c r="R156" s="23">
        <v>16021490.824868523</v>
      </c>
      <c r="S156" s="23">
        <v>14151815.929673603</v>
      </c>
      <c r="T156" s="23">
        <v>6212458.8334124815</v>
      </c>
      <c r="U156" s="23">
        <v>29490908.952286892</v>
      </c>
      <c r="V156" s="23">
        <v>2720851.0339981755</v>
      </c>
      <c r="W156" s="23">
        <v>1371020.8310117852</v>
      </c>
      <c r="X156" s="23">
        <v>13481830.552228155</v>
      </c>
      <c r="Y156" s="23">
        <v>3846669.3096277248</v>
      </c>
      <c r="Z156" s="23">
        <v>23408260.288713455</v>
      </c>
      <c r="AA156" s="23">
        <v>1415309.560677727</v>
      </c>
      <c r="AB156" s="23">
        <v>7558945.2395590153</v>
      </c>
      <c r="AC156" s="23">
        <v>67152852.153092369</v>
      </c>
      <c r="AD156" s="23">
        <v>17074799.498766713</v>
      </c>
      <c r="AE156" s="23">
        <v>87634262.371182486</v>
      </c>
      <c r="AF156" s="23">
        <v>47296852.695445456</v>
      </c>
      <c r="AG156" s="23">
        <v>28659259.595823944</v>
      </c>
      <c r="AH156" s="23">
        <v>17468958.521032259</v>
      </c>
      <c r="AI156" s="23">
        <v>4453015.2568621691</v>
      </c>
      <c r="AJ156" s="23">
        <v>19534509.421898883</v>
      </c>
      <c r="AK156" s="23">
        <v>9055949.0082848947</v>
      </c>
      <c r="AL156" s="23">
        <v>17373167.878697287</v>
      </c>
      <c r="AM156" s="23">
        <v>10732100.075123724</v>
      </c>
      <c r="AN156" s="23">
        <v>6033990.3915615454</v>
      </c>
      <c r="AO156" s="23">
        <v>21860458.714393001</v>
      </c>
      <c r="AP156" s="23">
        <v>21426162.620101731</v>
      </c>
      <c r="AQ156" s="23">
        <v>50821426.307698861</v>
      </c>
      <c r="AR156" s="23">
        <v>11178627.9995481</v>
      </c>
      <c r="AS156" s="23">
        <v>5022567.8306882279</v>
      </c>
      <c r="AT156" s="23">
        <v>4174091.2343265871</v>
      </c>
      <c r="AU156" s="23">
        <v>25214679.925092444</v>
      </c>
      <c r="AV156" s="23">
        <v>35971045.004621834</v>
      </c>
      <c r="AW156" s="23">
        <v>54724445.991921671</v>
      </c>
      <c r="AX156" s="23">
        <v>21172329.088374797</v>
      </c>
      <c r="AY156" s="23">
        <v>20115905.831732687</v>
      </c>
      <c r="AZ156" s="23">
        <v>1680399.6035445489</v>
      </c>
      <c r="BA156" s="23">
        <v>3850099.2316768831</v>
      </c>
      <c r="BB156" s="23">
        <v>5168028.37983438</v>
      </c>
      <c r="BC156" s="23">
        <v>5995518.0176502913</v>
      </c>
      <c r="BD156" s="23">
        <v>6746452.4567203615</v>
      </c>
      <c r="BE156" s="23">
        <v>5584496.9812032953</v>
      </c>
      <c r="BF156" s="23">
        <v>1954168.2710643336</v>
      </c>
      <c r="BG156" s="23">
        <v>17112995.976465706</v>
      </c>
      <c r="BH156" s="23">
        <v>71473182.935538366</v>
      </c>
      <c r="BI156" s="23">
        <v>1723803.2433181836</v>
      </c>
      <c r="BJ156" s="23">
        <v>74877342.725803271</v>
      </c>
      <c r="BK156" s="23">
        <v>1254236.7253119017</v>
      </c>
      <c r="BL156" s="23">
        <v>56215284.291368552</v>
      </c>
      <c r="BM156" s="23">
        <v>76640229.767936006</v>
      </c>
      <c r="BN156" s="23">
        <v>12997476.332508408</v>
      </c>
      <c r="BO156" s="23">
        <v>5895446.3865350327</v>
      </c>
      <c r="BP156" s="23">
        <v>13114617.807975361</v>
      </c>
      <c r="BQ156" s="23">
        <v>1846403.6843261286</v>
      </c>
      <c r="BR156" s="23">
        <v>6364279.4671225809</v>
      </c>
      <c r="BS156" s="23">
        <v>2402743.5496702939</v>
      </c>
      <c r="BT156" s="68">
        <v>1260260952.2125714</v>
      </c>
      <c r="BU156" s="55"/>
      <c r="BV156" s="55"/>
      <c r="BW156" s="55"/>
      <c r="BX156" s="55"/>
      <c r="BY156" s="55"/>
      <c r="BZ156" s="55"/>
      <c r="CA156" s="55"/>
      <c r="CB156" s="55"/>
      <c r="CC156" s="55"/>
      <c r="CD156" s="55"/>
      <c r="CE156" s="55"/>
      <c r="CF156" s="55"/>
      <c r="CG156" s="55"/>
      <c r="CH156" s="55"/>
      <c r="CI156" s="55"/>
      <c r="CJ156" s="56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  <c r="EH156" s="23"/>
      <c r="EI156" s="23"/>
      <c r="EJ156" s="23"/>
      <c r="EK156" s="23"/>
      <c r="EL156" s="23"/>
      <c r="EM156" s="23"/>
      <c r="EN156" s="23"/>
      <c r="EO156" s="23"/>
      <c r="EP156" s="23"/>
      <c r="EQ156" s="23"/>
      <c r="ER156" s="23"/>
      <c r="ES156" s="23"/>
      <c r="ET156" s="23"/>
      <c r="EU156" s="23"/>
      <c r="EV156" s="23"/>
      <c r="EW156" s="23"/>
      <c r="EX156" s="23"/>
      <c r="EY156" s="23"/>
      <c r="EZ156" s="23"/>
      <c r="FA156" s="23"/>
      <c r="FB156" s="23"/>
      <c r="FC156" s="23"/>
      <c r="FD156" s="23"/>
      <c r="FE156" s="23"/>
      <c r="FF156" s="23"/>
      <c r="FG156" s="23"/>
      <c r="FH156" s="23"/>
      <c r="FI156" s="23"/>
      <c r="FJ156" s="23"/>
      <c r="FK156" s="23"/>
      <c r="FL156" s="23"/>
      <c r="FM156" s="23"/>
      <c r="FN156" s="23"/>
      <c r="FO156" s="23"/>
      <c r="FP156" s="23"/>
      <c r="FQ156" s="23"/>
      <c r="FR156" s="23"/>
      <c r="FS156" s="23"/>
      <c r="FT156" s="23"/>
      <c r="FU156" s="23"/>
      <c r="FV156" s="23"/>
      <c r="FW156" s="23"/>
      <c r="FX156" s="23"/>
    </row>
    <row r="157" spans="1:180" ht="13.5" thickBot="1" x14ac:dyDescent="0.25">
      <c r="A157" s="5" t="s">
        <v>8</v>
      </c>
      <c r="B157" s="5"/>
      <c r="C157" s="6">
        <f t="shared" ref="C157:AH157" si="10">C153+C156</f>
        <v>57103713.666250095</v>
      </c>
      <c r="D157" s="6">
        <f t="shared" si="10"/>
        <v>2981457.1917362921</v>
      </c>
      <c r="E157" s="6">
        <f t="shared" si="10"/>
        <v>3900356.8103455808</v>
      </c>
      <c r="F157" s="6">
        <f t="shared" si="10"/>
        <v>38095802.172549896</v>
      </c>
      <c r="G157" s="6">
        <f t="shared" si="10"/>
        <v>128639222.92093402</v>
      </c>
      <c r="H157" s="6">
        <f t="shared" si="10"/>
        <v>11377306.135063816</v>
      </c>
      <c r="I157" s="6">
        <f t="shared" si="10"/>
        <v>14095707.359639473</v>
      </c>
      <c r="J157" s="6">
        <f t="shared" si="10"/>
        <v>10535324.804769378</v>
      </c>
      <c r="K157" s="6">
        <f t="shared" si="10"/>
        <v>13193601.595593467</v>
      </c>
      <c r="L157" s="6">
        <f t="shared" si="10"/>
        <v>16571349.912269171</v>
      </c>
      <c r="M157" s="6">
        <f t="shared" si="10"/>
        <v>23471629.609179981</v>
      </c>
      <c r="N157" s="6">
        <f t="shared" si="10"/>
        <v>39927433.480579704</v>
      </c>
      <c r="O157" s="6">
        <f t="shared" si="10"/>
        <v>21281968.02045048</v>
      </c>
      <c r="P157" s="6">
        <f t="shared" si="10"/>
        <v>17110118.696507599</v>
      </c>
      <c r="Q157" s="6">
        <f t="shared" si="10"/>
        <v>9382837.7514168918</v>
      </c>
      <c r="R157" s="6">
        <f t="shared" si="10"/>
        <v>35368677.913195685</v>
      </c>
      <c r="S157" s="6">
        <f t="shared" si="10"/>
        <v>26735775.316420406</v>
      </c>
      <c r="T157" s="6">
        <f t="shared" si="10"/>
        <v>14662998.836959327</v>
      </c>
      <c r="U157" s="6">
        <f t="shared" si="10"/>
        <v>78955935.783489674</v>
      </c>
      <c r="V157" s="6">
        <f t="shared" si="10"/>
        <v>7485668.0505212815</v>
      </c>
      <c r="W157" s="6">
        <f t="shared" si="10"/>
        <v>7943867.2656630641</v>
      </c>
      <c r="X157" s="6">
        <f t="shared" si="10"/>
        <v>30045164.13125129</v>
      </c>
      <c r="Y157" s="6">
        <f t="shared" si="10"/>
        <v>9101294.4630019199</v>
      </c>
      <c r="Z157" s="6">
        <f t="shared" si="10"/>
        <v>44040604.438172914</v>
      </c>
      <c r="AA157" s="6">
        <f t="shared" si="10"/>
        <v>3336653.9809481362</v>
      </c>
      <c r="AB157" s="6">
        <f t="shared" si="10"/>
        <v>18758971.674468659</v>
      </c>
      <c r="AC157" s="6">
        <f t="shared" si="10"/>
        <v>182084970.14525163</v>
      </c>
      <c r="AD157" s="6">
        <f t="shared" si="10"/>
        <v>35530153.807851665</v>
      </c>
      <c r="AE157" s="6">
        <f t="shared" si="10"/>
        <v>164951665.22976375</v>
      </c>
      <c r="AF157" s="6">
        <f t="shared" si="10"/>
        <v>75859290.02396366</v>
      </c>
      <c r="AG157" s="6">
        <f t="shared" si="10"/>
        <v>58463918.536672533</v>
      </c>
      <c r="AH157" s="6">
        <f t="shared" si="10"/>
        <v>95193217.221525788</v>
      </c>
      <c r="AI157" s="6">
        <f t="shared" ref="AI157:BN157" si="11">AI153+AI156</f>
        <v>14640374.29783836</v>
      </c>
      <c r="AJ157" s="6">
        <f t="shared" si="11"/>
        <v>32914349.095157489</v>
      </c>
      <c r="AK157" s="6">
        <f t="shared" si="11"/>
        <v>13694767.684962835</v>
      </c>
      <c r="AL157" s="6">
        <f t="shared" si="11"/>
        <v>39552437.238986298</v>
      </c>
      <c r="AM157" s="6">
        <f t="shared" si="11"/>
        <v>23826001.284384623</v>
      </c>
      <c r="AN157" s="6">
        <f t="shared" si="11"/>
        <v>13237511.837840874</v>
      </c>
      <c r="AO157" s="6">
        <f t="shared" si="11"/>
        <v>49544373.029670537</v>
      </c>
      <c r="AP157" s="6">
        <f t="shared" si="11"/>
        <v>44295268.689396188</v>
      </c>
      <c r="AQ157" s="6">
        <f t="shared" si="11"/>
        <v>77303477.740991846</v>
      </c>
      <c r="AR157" s="6">
        <f t="shared" si="11"/>
        <v>21952404.137095399</v>
      </c>
      <c r="AS157" s="6">
        <f t="shared" si="11"/>
        <v>10289195.846902195</v>
      </c>
      <c r="AT157" s="6">
        <f t="shared" si="11"/>
        <v>8899428.8674549367</v>
      </c>
      <c r="AU157" s="6">
        <f t="shared" si="11"/>
        <v>40289711.392760135</v>
      </c>
      <c r="AV157" s="6">
        <f t="shared" si="11"/>
        <v>47674108.736194558</v>
      </c>
      <c r="AW157" s="6">
        <f t="shared" si="11"/>
        <v>72850678.031862944</v>
      </c>
      <c r="AX157" s="6">
        <f t="shared" si="11"/>
        <v>31691936.464396309</v>
      </c>
      <c r="AY157" s="6">
        <f t="shared" si="11"/>
        <v>41300237.446306296</v>
      </c>
      <c r="AZ157" s="6">
        <f t="shared" si="11"/>
        <v>4962422.6893650405</v>
      </c>
      <c r="BA157" s="6">
        <f t="shared" si="11"/>
        <v>4998013.889689697</v>
      </c>
      <c r="BB157" s="6">
        <f t="shared" si="11"/>
        <v>17197179.768498503</v>
      </c>
      <c r="BC157" s="6">
        <f t="shared" si="11"/>
        <v>10687236.110064883</v>
      </c>
      <c r="BD157" s="6">
        <f t="shared" si="11"/>
        <v>16016483.828611773</v>
      </c>
      <c r="BE157" s="6">
        <f t="shared" si="11"/>
        <v>6830872.3356837807</v>
      </c>
      <c r="BF157" s="6">
        <f t="shared" si="11"/>
        <v>11142274.789689342</v>
      </c>
      <c r="BG157" s="6">
        <f t="shared" si="11"/>
        <v>27884955.224271383</v>
      </c>
      <c r="BH157" s="6">
        <f t="shared" ref="BH157" si="12">BH153+BH156</f>
        <v>109950355.22281018</v>
      </c>
      <c r="BI157" s="6">
        <f t="shared" si="11"/>
        <v>3501748.1660667076</v>
      </c>
      <c r="BJ157" s="6">
        <f t="shared" si="11"/>
        <v>98824509.903267726</v>
      </c>
      <c r="BK157" s="6">
        <f t="shared" si="11"/>
        <v>2890080.5626031919</v>
      </c>
      <c r="BL157" s="6">
        <f t="shared" si="11"/>
        <v>82624284.094043836</v>
      </c>
      <c r="BM157" s="6">
        <f t="shared" si="11"/>
        <v>100734015.64450261</v>
      </c>
      <c r="BN157" s="6">
        <f t="shared" si="11"/>
        <v>20014852.301382821</v>
      </c>
      <c r="BO157" s="6">
        <f t="shared" ref="BO157:BS157" si="13">BO153+BO156</f>
        <v>10443532.10636368</v>
      </c>
      <c r="BP157" s="6">
        <f t="shared" si="13"/>
        <v>21043470.334426846</v>
      </c>
      <c r="BQ157" s="6">
        <f t="shared" si="13"/>
        <v>5041345.7259163437</v>
      </c>
      <c r="BR157" s="6">
        <f t="shared" si="13"/>
        <v>9262178.6921686959</v>
      </c>
      <c r="BS157" s="6">
        <f t="shared" si="13"/>
        <v>2402743.5496702939</v>
      </c>
      <c r="BT157" s="67">
        <f>SUM(C157:BS157)</f>
        <v>2446595473.7077065</v>
      </c>
      <c r="BU157" s="56"/>
      <c r="BV157" s="56"/>
      <c r="BW157" s="56"/>
      <c r="BX157" s="56"/>
      <c r="BY157" s="56"/>
      <c r="BZ157" s="56"/>
      <c r="CA157" s="56"/>
      <c r="CB157" s="56"/>
      <c r="CC157" s="56"/>
      <c r="CD157" s="56"/>
      <c r="CE157" s="56"/>
      <c r="CF157" s="56"/>
      <c r="CG157" s="56"/>
      <c r="CH157" s="56"/>
      <c r="CI157" s="56"/>
      <c r="CJ157" s="56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  <c r="EH157" s="23"/>
      <c r="EI157" s="23"/>
      <c r="EJ157" s="23"/>
      <c r="EK157" s="23"/>
      <c r="EL157" s="23"/>
      <c r="EM157" s="23"/>
      <c r="EN157" s="23"/>
      <c r="EO157" s="23"/>
      <c r="EP157" s="23"/>
      <c r="EQ157" s="23"/>
      <c r="ER157" s="23"/>
      <c r="ES157" s="23"/>
      <c r="ET157" s="23"/>
      <c r="EU157" s="23"/>
      <c r="EV157" s="23"/>
      <c r="EW157" s="23"/>
      <c r="EX157" s="23"/>
      <c r="EY157" s="23"/>
      <c r="EZ157" s="23"/>
      <c r="FA157" s="23"/>
      <c r="FB157" s="23"/>
      <c r="FC157" s="23"/>
      <c r="FD157" s="23"/>
      <c r="FE157" s="23"/>
      <c r="FF157" s="23"/>
      <c r="FG157" s="23"/>
      <c r="FH157" s="23"/>
      <c r="FI157" s="23"/>
      <c r="FJ157" s="23"/>
      <c r="FK157" s="23"/>
      <c r="FL157" s="23"/>
      <c r="FM157" s="23"/>
      <c r="FN157" s="23"/>
      <c r="FO157" s="23"/>
      <c r="FP157" s="23"/>
      <c r="FQ157" s="23"/>
      <c r="FR157" s="23"/>
      <c r="FS157" s="23"/>
      <c r="FT157" s="23"/>
      <c r="FU157" s="23"/>
      <c r="FV157" s="23"/>
      <c r="FW157" s="23"/>
      <c r="FX157" s="23"/>
    </row>
    <row r="158" spans="1:180" ht="13.5" thickTop="1" x14ac:dyDescent="0.2"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  <c r="EH158" s="23"/>
      <c r="EI158" s="23"/>
      <c r="EJ158" s="23"/>
      <c r="EK158" s="23"/>
      <c r="EL158" s="23"/>
      <c r="EM158" s="23"/>
      <c r="EN158" s="23"/>
      <c r="EO158" s="23"/>
      <c r="EP158" s="23"/>
      <c r="EQ158" s="23"/>
      <c r="ER158" s="23"/>
      <c r="ES158" s="23"/>
      <c r="ET158" s="23"/>
      <c r="EU158" s="23"/>
      <c r="EV158" s="23"/>
      <c r="EW158" s="23"/>
      <c r="EX158" s="23"/>
      <c r="EY158" s="23"/>
      <c r="EZ158" s="23"/>
      <c r="FA158" s="23"/>
      <c r="FB158" s="23"/>
      <c r="FC158" s="23"/>
      <c r="FD158" s="23"/>
      <c r="FE158" s="23"/>
      <c r="FF158" s="23"/>
      <c r="FG158" s="23"/>
      <c r="FH158" s="23"/>
      <c r="FI158" s="23"/>
      <c r="FJ158" s="23"/>
      <c r="FK158" s="23"/>
      <c r="FL158" s="23"/>
      <c r="FM158" s="23"/>
      <c r="FN158" s="23"/>
      <c r="FO158" s="23"/>
      <c r="FP158" s="23"/>
      <c r="FQ158" s="23"/>
      <c r="FR158" s="23"/>
      <c r="FS158" s="23"/>
      <c r="FT158" s="23"/>
      <c r="FU158" s="23"/>
      <c r="FV158" s="23"/>
      <c r="FW158" s="23"/>
      <c r="FX158" s="23"/>
    </row>
    <row r="159" spans="1:180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  <c r="EH159" s="23"/>
      <c r="EI159" s="23"/>
      <c r="EJ159" s="23"/>
      <c r="EK159" s="23"/>
      <c r="EL159" s="23"/>
      <c r="EM159" s="23"/>
      <c r="EN159" s="23"/>
      <c r="EO159" s="23"/>
      <c r="EP159" s="23"/>
      <c r="EQ159" s="23"/>
      <c r="ER159" s="23"/>
      <c r="ES159" s="23"/>
      <c r="ET159" s="23"/>
      <c r="EU159" s="23"/>
      <c r="EV159" s="23"/>
      <c r="EW159" s="23"/>
      <c r="EX159" s="23"/>
      <c r="EY159" s="23"/>
      <c r="EZ159" s="23"/>
      <c r="FA159" s="23"/>
      <c r="FB159" s="23"/>
      <c r="FC159" s="23"/>
      <c r="FD159" s="23"/>
      <c r="FE159" s="23"/>
      <c r="FF159" s="23"/>
      <c r="FG159" s="23"/>
      <c r="FH159" s="23"/>
      <c r="FI159" s="23"/>
      <c r="FJ159" s="23"/>
      <c r="FK159" s="23"/>
      <c r="FL159" s="23"/>
      <c r="FM159" s="23"/>
      <c r="FN159" s="23"/>
      <c r="FO159" s="23"/>
      <c r="FP159" s="23"/>
      <c r="FQ159" s="23"/>
      <c r="FR159" s="23"/>
      <c r="FS159" s="23"/>
      <c r="FT159" s="23"/>
      <c r="FU159" s="23"/>
      <c r="FV159" s="23"/>
      <c r="FW159" s="23"/>
      <c r="FX159" s="23"/>
    </row>
    <row r="160" spans="1:180" x14ac:dyDescent="0.2">
      <c r="A160" s="1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  <c r="CJ160" s="23"/>
      <c r="CK160" s="23"/>
      <c r="CL160" s="23"/>
      <c r="CM160" s="23"/>
      <c r="CN160" s="23"/>
      <c r="CO160" s="23"/>
      <c r="CP160" s="23"/>
      <c r="CQ160" s="23"/>
      <c r="CR160" s="23"/>
      <c r="CS160" s="23"/>
      <c r="CT160" s="23"/>
      <c r="CU160" s="23"/>
      <c r="CV160" s="23"/>
      <c r="CW160" s="23"/>
      <c r="CX160" s="23"/>
      <c r="CY160" s="23"/>
      <c r="CZ160" s="23"/>
      <c r="DA160" s="23"/>
      <c r="DB160" s="23"/>
      <c r="DC160" s="23"/>
      <c r="DD160" s="23"/>
      <c r="DE160" s="23"/>
      <c r="DF160" s="23"/>
      <c r="DG160" s="23"/>
      <c r="DH160" s="23"/>
      <c r="DI160" s="23"/>
      <c r="DJ160" s="23"/>
      <c r="DK160" s="23"/>
      <c r="DL160" s="23"/>
      <c r="DM160" s="23"/>
      <c r="DN160" s="23"/>
      <c r="DO160" s="23"/>
      <c r="DP160" s="23"/>
      <c r="DQ160" s="23"/>
      <c r="DR160" s="23"/>
      <c r="DS160" s="23"/>
      <c r="DT160" s="23"/>
      <c r="DU160" s="23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  <c r="EH160" s="23"/>
      <c r="EI160" s="23"/>
      <c r="EJ160" s="23"/>
      <c r="EK160" s="23"/>
      <c r="EL160" s="23"/>
      <c r="EM160" s="23"/>
      <c r="EN160" s="23"/>
      <c r="EO160" s="23"/>
      <c r="EP160" s="23"/>
      <c r="EQ160" s="23"/>
      <c r="ER160" s="23"/>
      <c r="ES160" s="23"/>
      <c r="ET160" s="23"/>
      <c r="EU160" s="23"/>
      <c r="EV160" s="23"/>
      <c r="EW160" s="23"/>
      <c r="EX160" s="23"/>
      <c r="EY160" s="23"/>
      <c r="EZ160" s="23"/>
      <c r="FA160" s="23"/>
      <c r="FB160" s="23"/>
      <c r="FC160" s="23"/>
      <c r="FD160" s="23"/>
      <c r="FE160" s="23"/>
      <c r="FF160" s="23"/>
      <c r="FG160" s="23"/>
      <c r="FH160" s="23"/>
      <c r="FI160" s="23"/>
      <c r="FJ160" s="23"/>
      <c r="FK160" s="23"/>
      <c r="FL160" s="23"/>
      <c r="FM160" s="23"/>
      <c r="FN160" s="23"/>
      <c r="FO160" s="23"/>
      <c r="FP160" s="23"/>
      <c r="FQ160" s="23"/>
      <c r="FR160" s="23"/>
      <c r="FS160" s="23"/>
      <c r="FT160" s="23"/>
      <c r="FU160" s="23"/>
      <c r="FV160" s="23"/>
      <c r="FW160" s="23"/>
      <c r="FX160" s="23"/>
    </row>
    <row r="161" spans="1:180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/>
      <c r="BY161" s="21"/>
      <c r="BZ161" s="21"/>
      <c r="CA161" s="21"/>
      <c r="CB161" s="21"/>
      <c r="CC161" s="21"/>
      <c r="CD161" s="21"/>
      <c r="CE161" s="21"/>
      <c r="CF161" s="21"/>
      <c r="CG161" s="21"/>
      <c r="CH161" s="21"/>
      <c r="CI161" s="21"/>
      <c r="CJ161" s="15"/>
      <c r="CK161" s="15"/>
      <c r="CL161" s="15"/>
      <c r="CM161" s="15"/>
      <c r="CN161" s="15"/>
      <c r="CO161" s="15"/>
      <c r="CP161" s="21"/>
      <c r="CQ161" s="21"/>
      <c r="CR161" s="21"/>
      <c r="CS161" s="21"/>
      <c r="CT161" s="21"/>
      <c r="CU161" s="21"/>
      <c r="CV161" s="21"/>
      <c r="CW161" s="21"/>
      <c r="CX161" s="21"/>
      <c r="CY161" s="21"/>
      <c r="CZ161" s="21"/>
      <c r="DA161" s="21"/>
      <c r="DB161" s="21"/>
      <c r="DC161" s="21"/>
      <c r="DD161" s="21"/>
      <c r="DE161" s="21"/>
      <c r="DF161" s="21"/>
      <c r="DG161" s="21"/>
      <c r="DH161" s="21"/>
      <c r="DI161" s="21"/>
      <c r="DJ161" s="21"/>
      <c r="DK161" s="21"/>
      <c r="FM161" s="23"/>
      <c r="FN161" s="23"/>
      <c r="FO161" s="23"/>
      <c r="FP161" s="23"/>
      <c r="FQ161" s="23"/>
      <c r="FR161" s="23"/>
      <c r="FS161" s="23"/>
      <c r="FT161" s="23"/>
      <c r="FU161" s="23"/>
      <c r="FV161" s="23"/>
      <c r="FW161" s="23"/>
      <c r="FX161" s="23"/>
    </row>
    <row r="162" spans="1:180" x14ac:dyDescent="0.2">
      <c r="A162" s="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/>
      <c r="BY162" s="21"/>
      <c r="BZ162" s="21"/>
      <c r="CA162" s="21"/>
      <c r="CB162" s="21"/>
      <c r="CC162" s="21"/>
      <c r="CD162" s="21"/>
      <c r="CE162" s="21"/>
      <c r="CF162" s="21"/>
      <c r="CG162" s="21"/>
      <c r="CH162" s="21"/>
      <c r="CI162" s="21"/>
      <c r="CJ162" s="15"/>
      <c r="CK162" s="15"/>
      <c r="CL162" s="15"/>
      <c r="CM162" s="15"/>
      <c r="CN162" s="15"/>
      <c r="CO162" s="15"/>
      <c r="CP162" s="21"/>
      <c r="CQ162" s="21"/>
      <c r="CR162" s="21"/>
      <c r="CS162" s="21"/>
      <c r="CT162" s="21"/>
      <c r="CU162" s="21"/>
      <c r="CV162" s="21"/>
      <c r="CW162" s="21"/>
      <c r="CX162" s="21"/>
      <c r="CY162" s="21"/>
      <c r="CZ162" s="21"/>
      <c r="DA162" s="21"/>
      <c r="DB162" s="21"/>
      <c r="DC162" s="21"/>
      <c r="DD162" s="21"/>
      <c r="DE162" s="21"/>
      <c r="DF162" s="21"/>
      <c r="DG162" s="21"/>
      <c r="DH162" s="21"/>
      <c r="DI162" s="21"/>
      <c r="DJ162" s="21"/>
      <c r="DK162" s="21"/>
      <c r="FM162" s="23"/>
      <c r="FN162" s="23"/>
      <c r="FO162" s="23"/>
      <c r="FP162" s="23"/>
      <c r="FQ162" s="23"/>
      <c r="FR162" s="23"/>
      <c r="FS162" s="23"/>
      <c r="FT162" s="23"/>
      <c r="FU162" s="23"/>
      <c r="FV162" s="23"/>
      <c r="FW162" s="23"/>
      <c r="FX162" s="23"/>
    </row>
    <row r="163" spans="1:180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  <c r="CH163" s="16"/>
      <c r="CI163" s="16"/>
      <c r="CJ163" s="15"/>
      <c r="CK163" s="15"/>
      <c r="CL163" s="15"/>
      <c r="CM163" s="15"/>
      <c r="CN163" s="15"/>
      <c r="CO163" s="15"/>
      <c r="CP163" s="16"/>
      <c r="CQ163" s="16"/>
      <c r="CR163" s="16"/>
      <c r="CS163" s="16"/>
      <c r="CT163" s="16"/>
      <c r="CU163" s="16"/>
      <c r="CV163" s="16"/>
      <c r="CW163" s="16"/>
      <c r="CX163" s="16"/>
      <c r="CY163" s="16"/>
      <c r="CZ163" s="16"/>
      <c r="DA163" s="16"/>
      <c r="DB163" s="16"/>
      <c r="DC163" s="16"/>
      <c r="DD163" s="16"/>
      <c r="DE163" s="16"/>
      <c r="DF163" s="16"/>
      <c r="DG163" s="16"/>
      <c r="DH163" s="16"/>
      <c r="DI163" s="16"/>
      <c r="DJ163" s="16"/>
      <c r="DK163" s="16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  <c r="EH163" s="23"/>
      <c r="EI163" s="23"/>
      <c r="EJ163" s="23"/>
      <c r="EK163" s="23"/>
      <c r="EL163" s="23"/>
      <c r="EM163" s="23"/>
      <c r="EN163" s="23"/>
      <c r="EO163" s="23"/>
      <c r="EP163" s="23"/>
      <c r="EQ163" s="23"/>
      <c r="ER163" s="23"/>
      <c r="ES163" s="23"/>
      <c r="ET163" s="23"/>
      <c r="EU163" s="23"/>
      <c r="EV163" s="23"/>
      <c r="EW163" s="23"/>
      <c r="EX163" s="23"/>
      <c r="EY163" s="23"/>
      <c r="EZ163" s="23"/>
      <c r="FA163" s="23"/>
      <c r="FB163" s="23"/>
      <c r="FC163" s="23"/>
      <c r="FD163" s="23"/>
      <c r="FE163" s="23"/>
      <c r="FF163" s="23"/>
      <c r="FG163" s="23"/>
      <c r="FH163" s="23"/>
      <c r="FI163" s="23"/>
      <c r="FJ163" s="23"/>
      <c r="FK163" s="23"/>
      <c r="FL163" s="23"/>
      <c r="FM163" s="23"/>
      <c r="FN163" s="23"/>
      <c r="FO163" s="23"/>
      <c r="FP163" s="23"/>
      <c r="FQ163" s="23"/>
      <c r="FR163" s="23"/>
      <c r="FS163" s="23"/>
      <c r="FT163" s="23"/>
      <c r="FU163" s="23"/>
      <c r="FV163" s="23"/>
      <c r="FW163" s="23"/>
      <c r="FX163" s="23"/>
    </row>
    <row r="164" spans="1:180" x14ac:dyDescent="0.2">
      <c r="A164" s="1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  <c r="CH164" s="16"/>
      <c r="CI164" s="16"/>
      <c r="CJ164" s="15"/>
      <c r="CK164" s="15"/>
      <c r="CL164" s="15"/>
      <c r="CM164" s="15"/>
      <c r="CN164" s="15"/>
      <c r="CO164" s="15"/>
      <c r="CP164" s="16"/>
      <c r="CQ164" s="16"/>
      <c r="CR164" s="16"/>
      <c r="CS164" s="16"/>
      <c r="CT164" s="16"/>
      <c r="CU164" s="16"/>
      <c r="CV164" s="16"/>
      <c r="CW164" s="16"/>
      <c r="CX164" s="16"/>
      <c r="CY164" s="16"/>
      <c r="CZ164" s="16"/>
      <c r="DA164" s="16"/>
      <c r="DB164" s="16"/>
      <c r="DC164" s="16"/>
      <c r="DD164" s="16"/>
      <c r="DE164" s="16"/>
      <c r="DF164" s="16"/>
      <c r="DG164" s="16"/>
      <c r="DH164" s="16"/>
      <c r="DI164" s="16"/>
      <c r="DJ164" s="16"/>
      <c r="DK164" s="16"/>
      <c r="DL164" s="23"/>
      <c r="DM164" s="23"/>
      <c r="DN164" s="23"/>
      <c r="DO164" s="23"/>
      <c r="DP164" s="23"/>
      <c r="DQ164" s="23"/>
      <c r="DR164" s="23"/>
      <c r="DS164" s="23"/>
      <c r="DT164" s="23"/>
      <c r="DU164" s="23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  <c r="EH164" s="23"/>
      <c r="EI164" s="23"/>
      <c r="EJ164" s="23"/>
      <c r="EK164" s="23"/>
      <c r="EL164" s="23"/>
      <c r="EM164" s="23"/>
      <c r="EN164" s="23"/>
      <c r="EO164" s="23"/>
      <c r="EP164" s="23"/>
      <c r="EQ164" s="23"/>
      <c r="ER164" s="23"/>
      <c r="ES164" s="23"/>
      <c r="ET164" s="23"/>
      <c r="EU164" s="23"/>
      <c r="EV164" s="23"/>
      <c r="EW164" s="23"/>
      <c r="EX164" s="23"/>
      <c r="EY164" s="23"/>
      <c r="EZ164" s="23"/>
      <c r="FA164" s="23"/>
      <c r="FB164" s="23"/>
      <c r="FC164" s="23"/>
      <c r="FD164" s="23"/>
      <c r="FE164" s="23"/>
      <c r="FF164" s="23"/>
      <c r="FG164" s="23"/>
      <c r="FH164" s="23"/>
      <c r="FI164" s="23"/>
      <c r="FJ164" s="23"/>
      <c r="FK164" s="23"/>
      <c r="FL164" s="23"/>
      <c r="FM164" s="23"/>
      <c r="FN164" s="23"/>
      <c r="FO164" s="23"/>
      <c r="FP164" s="23"/>
      <c r="FQ164" s="23"/>
      <c r="FR164" s="23"/>
      <c r="FS164" s="23"/>
      <c r="FT164" s="23"/>
      <c r="FU164" s="23"/>
      <c r="FV164" s="23"/>
      <c r="FW164" s="23"/>
      <c r="FX164" s="23"/>
    </row>
    <row r="165" spans="1:180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/>
      <c r="BY165" s="21"/>
      <c r="BZ165" s="21"/>
      <c r="CA165" s="21"/>
      <c r="CB165" s="21"/>
      <c r="CC165" s="21"/>
      <c r="CD165" s="21"/>
      <c r="CE165" s="21"/>
      <c r="CF165" s="21"/>
      <c r="CG165" s="21"/>
      <c r="CH165" s="21"/>
      <c r="CI165" s="21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FM165" s="23"/>
      <c r="FN165" s="23"/>
      <c r="FO165" s="23"/>
      <c r="FP165" s="23"/>
      <c r="FQ165" s="23"/>
      <c r="FR165" s="23"/>
      <c r="FS165" s="23"/>
      <c r="FT165" s="23"/>
      <c r="FU165" s="23"/>
      <c r="FV165" s="23"/>
      <c r="FW165" s="23"/>
      <c r="FX165" s="23"/>
    </row>
    <row r="166" spans="1:180" x14ac:dyDescent="0.2">
      <c r="A166" s="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/>
      <c r="BY166" s="21"/>
      <c r="BZ166" s="21"/>
      <c r="CA166" s="21"/>
      <c r="CB166" s="21"/>
      <c r="CC166" s="21"/>
      <c r="CD166" s="21"/>
      <c r="CE166" s="21"/>
      <c r="CF166" s="21"/>
      <c r="CG166" s="21"/>
      <c r="CH166" s="21"/>
      <c r="CI166" s="21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FM166" s="23"/>
      <c r="FN166" s="23"/>
      <c r="FO166" s="23"/>
      <c r="FP166" s="23"/>
      <c r="FQ166" s="23"/>
      <c r="FR166" s="23"/>
      <c r="FS166" s="23"/>
      <c r="FT166" s="23"/>
      <c r="FU166" s="23"/>
      <c r="FV166" s="23"/>
      <c r="FW166" s="23"/>
      <c r="FX166" s="23"/>
    </row>
    <row r="167" spans="1:180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  <c r="EH167" s="23"/>
      <c r="EI167" s="23"/>
      <c r="EJ167" s="23"/>
      <c r="EK167" s="23"/>
      <c r="EL167" s="23"/>
      <c r="EM167" s="23"/>
      <c r="EN167" s="23"/>
      <c r="EO167" s="23"/>
      <c r="EP167" s="23"/>
      <c r="EQ167" s="23"/>
      <c r="ER167" s="23"/>
      <c r="ES167" s="23"/>
      <c r="ET167" s="23"/>
      <c r="EU167" s="23"/>
      <c r="EV167" s="23"/>
      <c r="EW167" s="23"/>
      <c r="EX167" s="23"/>
      <c r="EY167" s="23"/>
      <c r="EZ167" s="23"/>
      <c r="FA167" s="23"/>
      <c r="FB167" s="23"/>
      <c r="FC167" s="23"/>
      <c r="FD167" s="23"/>
      <c r="FE167" s="23"/>
      <c r="FF167" s="23"/>
      <c r="FG167" s="23"/>
      <c r="FH167" s="23"/>
      <c r="FI167" s="23"/>
      <c r="FJ167" s="23"/>
      <c r="FK167" s="23"/>
      <c r="FL167" s="23"/>
      <c r="FM167" s="23"/>
      <c r="FN167" s="23"/>
      <c r="FO167" s="23"/>
      <c r="FP167" s="23"/>
      <c r="FQ167" s="23"/>
      <c r="FR167" s="23"/>
      <c r="FS167" s="23"/>
      <c r="FT167" s="23"/>
      <c r="FU167" s="23"/>
      <c r="FV167" s="23"/>
      <c r="FW167" s="23"/>
      <c r="FX167" s="23"/>
    </row>
    <row r="168" spans="1:180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  <c r="EH168" s="23"/>
      <c r="EI168" s="23"/>
      <c r="EJ168" s="23"/>
      <c r="EK168" s="23"/>
      <c r="EL168" s="23"/>
      <c r="EM168" s="23"/>
      <c r="EN168" s="23"/>
      <c r="EO168" s="23"/>
      <c r="EP168" s="23"/>
      <c r="EQ168" s="23"/>
      <c r="ER168" s="23"/>
      <c r="ES168" s="23"/>
      <c r="ET168" s="23"/>
      <c r="EU168" s="23"/>
      <c r="EV168" s="23"/>
      <c r="EW168" s="23"/>
      <c r="EX168" s="23"/>
      <c r="EY168" s="23"/>
      <c r="EZ168" s="23"/>
      <c r="FA168" s="23"/>
      <c r="FB168" s="23"/>
      <c r="FC168" s="23"/>
      <c r="FD168" s="23"/>
      <c r="FE168" s="23"/>
      <c r="FF168" s="23"/>
      <c r="FG168" s="23"/>
      <c r="FH168" s="23"/>
      <c r="FI168" s="23"/>
      <c r="FJ168" s="23"/>
      <c r="FK168" s="23"/>
      <c r="FL168" s="23"/>
      <c r="FM168" s="23"/>
      <c r="FN168" s="23"/>
      <c r="FO168" s="23"/>
      <c r="FP168" s="23"/>
      <c r="FQ168" s="23"/>
      <c r="FR168" s="23"/>
      <c r="FS168" s="23"/>
      <c r="FT168" s="23"/>
      <c r="FU168" s="23"/>
      <c r="FV168" s="23"/>
      <c r="FW168" s="23"/>
      <c r="FX168" s="23"/>
    </row>
    <row r="169" spans="1:180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  <c r="EH169" s="23"/>
      <c r="EI169" s="23"/>
      <c r="EJ169" s="23"/>
      <c r="EK169" s="23"/>
      <c r="EL169" s="23"/>
      <c r="EM169" s="23"/>
      <c r="EN169" s="23"/>
      <c r="EO169" s="23"/>
      <c r="EP169" s="23"/>
      <c r="EQ169" s="23"/>
      <c r="ER169" s="23"/>
      <c r="ES169" s="23"/>
      <c r="ET169" s="23"/>
      <c r="EU169" s="23"/>
      <c r="EV169" s="23"/>
      <c r="EW169" s="23"/>
      <c r="EX169" s="23"/>
      <c r="EY169" s="23"/>
      <c r="EZ169" s="23"/>
      <c r="FA169" s="23"/>
      <c r="FB169" s="23"/>
      <c r="FC169" s="23"/>
      <c r="FD169" s="23"/>
      <c r="FE169" s="23"/>
      <c r="FF169" s="23"/>
      <c r="FG169" s="23"/>
      <c r="FH169" s="23"/>
      <c r="FI169" s="23"/>
      <c r="FJ169" s="23"/>
      <c r="FK169" s="23"/>
      <c r="FL169" s="23"/>
      <c r="FM169" s="23"/>
      <c r="FN169" s="23"/>
      <c r="FO169" s="23"/>
      <c r="FP169" s="23"/>
      <c r="FQ169" s="23"/>
      <c r="FR169" s="23"/>
      <c r="FS169" s="23"/>
      <c r="FT169" s="23"/>
      <c r="FU169" s="23"/>
      <c r="FV169" s="23"/>
      <c r="FW169" s="23"/>
      <c r="FX169" s="23"/>
    </row>
    <row r="170" spans="1:180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  <c r="EH170" s="23"/>
      <c r="EI170" s="23"/>
      <c r="EJ170" s="23"/>
      <c r="EK170" s="23"/>
      <c r="EL170" s="23"/>
      <c r="EM170" s="23"/>
      <c r="EN170" s="23"/>
      <c r="EO170" s="23"/>
      <c r="EP170" s="23"/>
      <c r="EQ170" s="23"/>
      <c r="ER170" s="23"/>
      <c r="ES170" s="23"/>
      <c r="ET170" s="23"/>
      <c r="EU170" s="23"/>
      <c r="EV170" s="23"/>
      <c r="EW170" s="23"/>
      <c r="EX170" s="23"/>
      <c r="EY170" s="23"/>
      <c r="EZ170" s="23"/>
      <c r="FA170" s="23"/>
      <c r="FB170" s="23"/>
      <c r="FC170" s="23"/>
      <c r="FD170" s="23"/>
      <c r="FE170" s="23"/>
      <c r="FF170" s="23"/>
      <c r="FG170" s="23"/>
      <c r="FH170" s="23"/>
      <c r="FI170" s="23"/>
      <c r="FJ170" s="23"/>
      <c r="FK170" s="23"/>
      <c r="FL170" s="23"/>
      <c r="FM170" s="23"/>
      <c r="FN170" s="23"/>
      <c r="FO170" s="23"/>
      <c r="FP170" s="23"/>
      <c r="FQ170" s="23"/>
      <c r="FR170" s="23"/>
      <c r="FS170" s="23"/>
      <c r="FT170" s="23"/>
      <c r="FU170" s="23"/>
      <c r="FV170" s="23"/>
      <c r="FW170" s="23"/>
      <c r="FX170" s="23"/>
    </row>
    <row r="171" spans="1:180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  <c r="EH171" s="23"/>
      <c r="EI171" s="23"/>
      <c r="EJ171" s="23"/>
      <c r="EK171" s="23"/>
      <c r="EL171" s="23"/>
      <c r="EM171" s="23"/>
      <c r="EN171" s="23"/>
      <c r="EO171" s="23"/>
      <c r="EP171" s="23"/>
      <c r="EQ171" s="23"/>
      <c r="ER171" s="23"/>
      <c r="ES171" s="23"/>
      <c r="ET171" s="23"/>
      <c r="EU171" s="23"/>
      <c r="EV171" s="23"/>
      <c r="EW171" s="23"/>
      <c r="EX171" s="23"/>
      <c r="EY171" s="23"/>
      <c r="EZ171" s="23"/>
      <c r="FA171" s="23"/>
      <c r="FB171" s="23"/>
      <c r="FC171" s="23"/>
      <c r="FD171" s="23"/>
      <c r="FE171" s="23"/>
      <c r="FF171" s="23"/>
      <c r="FG171" s="23"/>
      <c r="FH171" s="23"/>
      <c r="FI171" s="23"/>
      <c r="FJ171" s="23"/>
      <c r="FK171" s="23"/>
      <c r="FL171" s="23"/>
      <c r="FM171" s="23"/>
      <c r="FN171" s="23"/>
      <c r="FO171" s="23"/>
      <c r="FP171" s="23"/>
      <c r="FQ171" s="23"/>
      <c r="FR171" s="23"/>
      <c r="FS171" s="23"/>
      <c r="FT171" s="23"/>
      <c r="FU171" s="23"/>
      <c r="FV171" s="23"/>
      <c r="FW171" s="23"/>
      <c r="FX171" s="23"/>
    </row>
    <row r="172" spans="1:180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  <c r="EH172" s="23"/>
      <c r="EI172" s="23"/>
      <c r="EJ172" s="23"/>
      <c r="EK172" s="23"/>
      <c r="EL172" s="23"/>
      <c r="EM172" s="23"/>
      <c r="EN172" s="23"/>
      <c r="EO172" s="23"/>
      <c r="EP172" s="23"/>
      <c r="EQ172" s="23"/>
      <c r="ER172" s="23"/>
      <c r="ES172" s="23"/>
      <c r="ET172" s="23"/>
      <c r="EU172" s="23"/>
      <c r="EV172" s="23"/>
      <c r="EW172" s="23"/>
      <c r="EX172" s="23"/>
      <c r="EY172" s="23"/>
      <c r="EZ172" s="23"/>
      <c r="FA172" s="23"/>
      <c r="FB172" s="23"/>
      <c r="FC172" s="23"/>
      <c r="FD172" s="23"/>
      <c r="FE172" s="23"/>
      <c r="FF172" s="23"/>
      <c r="FG172" s="23"/>
      <c r="FH172" s="23"/>
      <c r="FI172" s="23"/>
      <c r="FJ172" s="23"/>
      <c r="FK172" s="23"/>
      <c r="FL172" s="23"/>
      <c r="FM172" s="23"/>
      <c r="FN172" s="23"/>
      <c r="FO172" s="23"/>
      <c r="FP172" s="23"/>
      <c r="FQ172" s="23"/>
      <c r="FR172" s="23"/>
      <c r="FS172" s="23"/>
      <c r="FT172" s="23"/>
      <c r="FU172" s="23"/>
      <c r="FV172" s="23"/>
      <c r="FW172" s="23"/>
      <c r="FX172" s="23"/>
    </row>
    <row r="173" spans="1:180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  <c r="EH173" s="23"/>
      <c r="EI173" s="23"/>
      <c r="EJ173" s="23"/>
      <c r="EK173" s="23"/>
      <c r="EL173" s="23"/>
      <c r="EM173" s="23"/>
      <c r="EN173" s="23"/>
      <c r="EO173" s="23"/>
      <c r="EP173" s="23"/>
      <c r="EQ173" s="23"/>
      <c r="ER173" s="23"/>
      <c r="ES173" s="23"/>
      <c r="ET173" s="23"/>
      <c r="EU173" s="23"/>
      <c r="EV173" s="23"/>
      <c r="EW173" s="23"/>
      <c r="EX173" s="23"/>
      <c r="EY173" s="23"/>
      <c r="EZ173" s="23"/>
      <c r="FA173" s="23"/>
      <c r="FB173" s="23"/>
      <c r="FC173" s="23"/>
      <c r="FD173" s="23"/>
      <c r="FE173" s="23"/>
      <c r="FF173" s="23"/>
      <c r="FG173" s="23"/>
      <c r="FH173" s="23"/>
      <c r="FI173" s="23"/>
      <c r="FJ173" s="23"/>
      <c r="FK173" s="23"/>
      <c r="FL173" s="23"/>
      <c r="FM173" s="23"/>
      <c r="FN173" s="23"/>
      <c r="FO173" s="23"/>
      <c r="FP173" s="23"/>
      <c r="FQ173" s="23"/>
      <c r="FR173" s="23"/>
      <c r="FS173" s="23"/>
      <c r="FT173" s="23"/>
      <c r="FU173" s="23"/>
      <c r="FV173" s="23"/>
      <c r="FW173" s="23"/>
      <c r="FX173" s="23"/>
    </row>
    <row r="174" spans="1:180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  <c r="EH174" s="23"/>
      <c r="EI174" s="23"/>
      <c r="EJ174" s="23"/>
      <c r="EK174" s="23"/>
      <c r="EL174" s="23"/>
      <c r="EM174" s="23"/>
      <c r="EN174" s="23"/>
      <c r="EO174" s="23"/>
      <c r="EP174" s="23"/>
      <c r="EQ174" s="23"/>
      <c r="ER174" s="23"/>
      <c r="ES174" s="23"/>
      <c r="ET174" s="23"/>
      <c r="EU174" s="23"/>
      <c r="EV174" s="23"/>
      <c r="EW174" s="23"/>
      <c r="EX174" s="23"/>
      <c r="EY174" s="23"/>
      <c r="EZ174" s="23"/>
      <c r="FA174" s="23"/>
      <c r="FB174" s="23"/>
      <c r="FC174" s="23"/>
      <c r="FD174" s="23"/>
      <c r="FE174" s="23"/>
      <c r="FF174" s="23"/>
      <c r="FG174" s="23"/>
      <c r="FH174" s="23"/>
      <c r="FI174" s="23"/>
      <c r="FJ174" s="23"/>
      <c r="FK174" s="23"/>
      <c r="FL174" s="23"/>
      <c r="FM174" s="23"/>
      <c r="FN174" s="23"/>
      <c r="FO174" s="23"/>
      <c r="FP174" s="23"/>
      <c r="FQ174" s="23"/>
      <c r="FR174" s="23"/>
      <c r="FS174" s="23"/>
      <c r="FT174" s="23"/>
      <c r="FU174" s="23"/>
      <c r="FV174" s="23"/>
      <c r="FW174" s="23"/>
      <c r="FX174" s="23"/>
    </row>
    <row r="175" spans="1:180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  <c r="EH175" s="23"/>
      <c r="EI175" s="23"/>
      <c r="EJ175" s="23"/>
      <c r="EK175" s="23"/>
      <c r="EL175" s="23"/>
      <c r="EM175" s="23"/>
      <c r="EN175" s="23"/>
      <c r="EO175" s="23"/>
      <c r="EP175" s="23"/>
      <c r="EQ175" s="23"/>
      <c r="ER175" s="23"/>
      <c r="ES175" s="23"/>
      <c r="ET175" s="23"/>
      <c r="EU175" s="23"/>
      <c r="EV175" s="23"/>
      <c r="EW175" s="23"/>
      <c r="EX175" s="23"/>
      <c r="EY175" s="23"/>
      <c r="EZ175" s="23"/>
      <c r="FA175" s="23"/>
      <c r="FB175" s="23"/>
      <c r="FC175" s="23"/>
      <c r="FD175" s="23"/>
      <c r="FE175" s="23"/>
      <c r="FF175" s="23"/>
      <c r="FG175" s="23"/>
      <c r="FH175" s="23"/>
      <c r="FI175" s="23"/>
      <c r="FJ175" s="23"/>
      <c r="FK175" s="23"/>
      <c r="FL175" s="23"/>
      <c r="FM175" s="23"/>
      <c r="FN175" s="23"/>
      <c r="FO175" s="23"/>
      <c r="FP175" s="23"/>
      <c r="FQ175" s="23"/>
      <c r="FR175" s="23"/>
      <c r="FS175" s="23"/>
      <c r="FT175" s="23"/>
      <c r="FU175" s="23"/>
      <c r="FV175" s="23"/>
      <c r="FW175" s="23"/>
      <c r="FX175" s="23"/>
    </row>
    <row r="176" spans="1:180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  <c r="EH176" s="23"/>
      <c r="EI176" s="23"/>
      <c r="EJ176" s="23"/>
      <c r="EK176" s="23"/>
      <c r="EL176" s="23"/>
      <c r="EM176" s="23"/>
      <c r="EN176" s="23"/>
      <c r="EO176" s="23"/>
      <c r="EP176" s="23"/>
      <c r="EQ176" s="23"/>
      <c r="ER176" s="23"/>
      <c r="ES176" s="23"/>
      <c r="ET176" s="23"/>
      <c r="EU176" s="23"/>
      <c r="EV176" s="23"/>
      <c r="EW176" s="23"/>
      <c r="EX176" s="23"/>
      <c r="EY176" s="23"/>
      <c r="EZ176" s="23"/>
      <c r="FA176" s="23"/>
      <c r="FB176" s="23"/>
      <c r="FC176" s="23"/>
      <c r="FD176" s="23"/>
      <c r="FE176" s="23"/>
      <c r="FF176" s="23"/>
      <c r="FG176" s="23"/>
      <c r="FH176" s="23"/>
      <c r="FI176" s="23"/>
      <c r="FJ176" s="23"/>
      <c r="FK176" s="23"/>
      <c r="FL176" s="23"/>
      <c r="FM176" s="23"/>
      <c r="FN176" s="23"/>
      <c r="FO176" s="23"/>
      <c r="FP176" s="23"/>
      <c r="FQ176" s="23"/>
      <c r="FR176" s="23"/>
      <c r="FS176" s="23"/>
      <c r="FT176" s="23"/>
      <c r="FU176" s="23"/>
      <c r="FV176" s="23"/>
      <c r="FW176" s="23"/>
      <c r="FX176" s="23"/>
    </row>
    <row r="177" spans="1:180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  <c r="EH177" s="23"/>
      <c r="EI177" s="23"/>
      <c r="EJ177" s="23"/>
      <c r="EK177" s="23"/>
      <c r="EL177" s="23"/>
      <c r="EM177" s="23"/>
      <c r="EN177" s="23"/>
      <c r="EO177" s="23"/>
      <c r="EP177" s="23"/>
      <c r="EQ177" s="23"/>
      <c r="ER177" s="23"/>
      <c r="ES177" s="23"/>
      <c r="ET177" s="23"/>
      <c r="EU177" s="23"/>
      <c r="EV177" s="23"/>
      <c r="EW177" s="23"/>
      <c r="EX177" s="23"/>
      <c r="EY177" s="23"/>
      <c r="EZ177" s="23"/>
      <c r="FA177" s="23"/>
      <c r="FB177" s="23"/>
      <c r="FC177" s="23"/>
      <c r="FD177" s="23"/>
      <c r="FE177" s="23"/>
      <c r="FF177" s="23"/>
      <c r="FG177" s="23"/>
      <c r="FH177" s="23"/>
      <c r="FI177" s="23"/>
      <c r="FJ177" s="23"/>
      <c r="FK177" s="23"/>
      <c r="FL177" s="23"/>
      <c r="FM177" s="23"/>
      <c r="FN177" s="23"/>
      <c r="FO177" s="23"/>
      <c r="FP177" s="23"/>
      <c r="FQ177" s="23"/>
      <c r="FR177" s="23"/>
      <c r="FS177" s="23"/>
      <c r="FT177" s="23"/>
      <c r="FU177" s="23"/>
      <c r="FV177" s="23"/>
      <c r="FW177" s="23"/>
      <c r="FX177" s="23"/>
    </row>
    <row r="178" spans="1:180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  <c r="EH178" s="23"/>
      <c r="EI178" s="23"/>
      <c r="EJ178" s="23"/>
      <c r="EK178" s="23"/>
      <c r="EL178" s="23"/>
      <c r="EM178" s="23"/>
      <c r="EN178" s="23"/>
      <c r="EO178" s="23"/>
      <c r="EP178" s="23"/>
      <c r="EQ178" s="23"/>
      <c r="ER178" s="23"/>
      <c r="ES178" s="23"/>
      <c r="ET178" s="23"/>
      <c r="EU178" s="23"/>
      <c r="EV178" s="23"/>
      <c r="EW178" s="23"/>
      <c r="EX178" s="23"/>
      <c r="EY178" s="23"/>
      <c r="EZ178" s="23"/>
      <c r="FA178" s="23"/>
      <c r="FB178" s="23"/>
      <c r="FC178" s="23"/>
      <c r="FD178" s="23"/>
      <c r="FE178" s="23"/>
      <c r="FF178" s="23"/>
      <c r="FG178" s="23"/>
      <c r="FH178" s="23"/>
      <c r="FI178" s="23"/>
      <c r="FJ178" s="23"/>
      <c r="FK178" s="23"/>
      <c r="FL178" s="23"/>
      <c r="FM178" s="23"/>
      <c r="FN178" s="23"/>
      <c r="FO178" s="23"/>
      <c r="FP178" s="23"/>
      <c r="FQ178" s="23"/>
      <c r="FR178" s="23"/>
      <c r="FS178" s="23"/>
      <c r="FT178" s="23"/>
      <c r="FU178" s="23"/>
      <c r="FV178" s="23"/>
      <c r="FW178" s="23"/>
      <c r="FX178" s="23"/>
    </row>
    <row r="179" spans="1:180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  <c r="EH179" s="23"/>
      <c r="EI179" s="23"/>
      <c r="EJ179" s="23"/>
      <c r="EK179" s="23"/>
      <c r="EL179" s="23"/>
      <c r="EM179" s="23"/>
      <c r="EN179" s="23"/>
      <c r="EO179" s="23"/>
      <c r="EP179" s="23"/>
      <c r="EQ179" s="23"/>
      <c r="ER179" s="23"/>
      <c r="ES179" s="23"/>
      <c r="ET179" s="23"/>
      <c r="EU179" s="23"/>
      <c r="EV179" s="23"/>
      <c r="EW179" s="23"/>
      <c r="EX179" s="23"/>
      <c r="EY179" s="23"/>
      <c r="EZ179" s="23"/>
      <c r="FA179" s="23"/>
      <c r="FB179" s="23"/>
      <c r="FC179" s="23"/>
      <c r="FD179" s="23"/>
      <c r="FE179" s="23"/>
      <c r="FF179" s="23"/>
      <c r="FG179" s="23"/>
      <c r="FH179" s="23"/>
      <c r="FI179" s="23"/>
      <c r="FJ179" s="23"/>
      <c r="FK179" s="23"/>
      <c r="FL179" s="23"/>
      <c r="FM179" s="23"/>
      <c r="FN179" s="23"/>
      <c r="FO179" s="23"/>
      <c r="FP179" s="23"/>
      <c r="FQ179" s="23"/>
      <c r="FR179" s="23"/>
      <c r="FS179" s="23"/>
      <c r="FT179" s="23"/>
      <c r="FU179" s="23"/>
      <c r="FV179" s="23"/>
      <c r="FW179" s="23"/>
      <c r="FX179" s="23"/>
    </row>
    <row r="180" spans="1:180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  <c r="EH180" s="23"/>
      <c r="EI180" s="23"/>
      <c r="EJ180" s="23"/>
      <c r="EK180" s="23"/>
      <c r="EL180" s="23"/>
      <c r="EM180" s="23"/>
      <c r="EN180" s="23"/>
      <c r="EO180" s="23"/>
      <c r="EP180" s="23"/>
      <c r="EQ180" s="23"/>
      <c r="ER180" s="23"/>
      <c r="ES180" s="23"/>
      <c r="ET180" s="23"/>
      <c r="EU180" s="23"/>
      <c r="EV180" s="23"/>
      <c r="EW180" s="23"/>
      <c r="EX180" s="23"/>
      <c r="EY180" s="23"/>
      <c r="EZ180" s="23"/>
      <c r="FA180" s="23"/>
      <c r="FB180" s="23"/>
      <c r="FC180" s="23"/>
      <c r="FD180" s="23"/>
      <c r="FE180" s="23"/>
      <c r="FF180" s="23"/>
      <c r="FG180" s="23"/>
      <c r="FH180" s="23"/>
      <c r="FI180" s="23"/>
      <c r="FJ180" s="23"/>
      <c r="FK180" s="23"/>
      <c r="FL180" s="23"/>
      <c r="FM180" s="23"/>
      <c r="FN180" s="23"/>
      <c r="FO180" s="23"/>
      <c r="FP180" s="23"/>
      <c r="FQ180" s="23"/>
      <c r="FR180" s="23"/>
      <c r="FS180" s="23"/>
      <c r="FT180" s="23"/>
      <c r="FU180" s="23"/>
      <c r="FV180" s="23"/>
      <c r="FW180" s="23"/>
      <c r="FX180" s="23"/>
    </row>
    <row r="181" spans="1:180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  <c r="EH181" s="23"/>
      <c r="EI181" s="23"/>
      <c r="EJ181" s="23"/>
      <c r="EK181" s="23"/>
      <c r="EL181" s="23"/>
      <c r="EM181" s="23"/>
      <c r="EN181" s="23"/>
      <c r="EO181" s="23"/>
      <c r="EP181" s="23"/>
      <c r="EQ181" s="23"/>
      <c r="ER181" s="23"/>
      <c r="ES181" s="23"/>
      <c r="ET181" s="23"/>
      <c r="EU181" s="23"/>
      <c r="EV181" s="23"/>
      <c r="EW181" s="23"/>
      <c r="EX181" s="23"/>
      <c r="EY181" s="23"/>
      <c r="EZ181" s="23"/>
      <c r="FA181" s="23"/>
      <c r="FB181" s="23"/>
      <c r="FC181" s="23"/>
      <c r="FD181" s="23"/>
      <c r="FE181" s="23"/>
      <c r="FF181" s="23"/>
      <c r="FG181" s="23"/>
      <c r="FH181" s="23"/>
      <c r="FI181" s="23"/>
      <c r="FJ181" s="23"/>
      <c r="FK181" s="23"/>
      <c r="FL181" s="23"/>
      <c r="FM181" s="23"/>
      <c r="FN181" s="23"/>
      <c r="FO181" s="23"/>
      <c r="FP181" s="23"/>
      <c r="FQ181" s="23"/>
      <c r="FR181" s="23"/>
      <c r="FS181" s="23"/>
      <c r="FT181" s="23"/>
      <c r="FU181" s="23"/>
      <c r="FV181" s="23"/>
      <c r="FW181" s="23"/>
      <c r="FX181" s="23"/>
    </row>
    <row r="182" spans="1:180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  <c r="EH182" s="23"/>
      <c r="EI182" s="23"/>
      <c r="EJ182" s="23"/>
      <c r="EK182" s="23"/>
      <c r="EL182" s="23"/>
      <c r="EM182" s="23"/>
      <c r="EN182" s="23"/>
      <c r="EO182" s="23"/>
      <c r="EP182" s="23"/>
      <c r="EQ182" s="23"/>
      <c r="ER182" s="23"/>
      <c r="ES182" s="23"/>
      <c r="ET182" s="23"/>
      <c r="EU182" s="23"/>
      <c r="EV182" s="23"/>
      <c r="EW182" s="23"/>
      <c r="EX182" s="23"/>
      <c r="EY182" s="23"/>
      <c r="EZ182" s="23"/>
      <c r="FA182" s="23"/>
      <c r="FB182" s="23"/>
      <c r="FC182" s="23"/>
      <c r="FD182" s="23"/>
      <c r="FE182" s="23"/>
      <c r="FF182" s="23"/>
      <c r="FG182" s="23"/>
      <c r="FH182" s="23"/>
      <c r="FI182" s="23"/>
      <c r="FJ182" s="23"/>
      <c r="FK182" s="23"/>
      <c r="FL182" s="23"/>
      <c r="FM182" s="23"/>
      <c r="FN182" s="23"/>
      <c r="FO182" s="23"/>
      <c r="FP182" s="23"/>
      <c r="FQ182" s="23"/>
      <c r="FR182" s="23"/>
      <c r="FS182" s="23"/>
      <c r="FT182" s="23"/>
      <c r="FU182" s="23"/>
      <c r="FV182" s="23"/>
      <c r="FW182" s="23"/>
      <c r="FX182" s="23"/>
    </row>
    <row r="183" spans="1:180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  <c r="EH183" s="23"/>
      <c r="EI183" s="23"/>
      <c r="EJ183" s="23"/>
      <c r="EK183" s="23"/>
      <c r="EL183" s="23"/>
      <c r="EM183" s="23"/>
      <c r="EN183" s="23"/>
      <c r="EO183" s="23"/>
      <c r="EP183" s="23"/>
      <c r="EQ183" s="23"/>
      <c r="ER183" s="23"/>
      <c r="ES183" s="23"/>
      <c r="ET183" s="23"/>
      <c r="EU183" s="23"/>
      <c r="EV183" s="23"/>
      <c r="EW183" s="23"/>
      <c r="EX183" s="23"/>
      <c r="EY183" s="23"/>
      <c r="EZ183" s="23"/>
      <c r="FA183" s="23"/>
      <c r="FB183" s="23"/>
      <c r="FC183" s="23"/>
      <c r="FD183" s="23"/>
      <c r="FE183" s="23"/>
      <c r="FF183" s="23"/>
      <c r="FG183" s="23"/>
      <c r="FH183" s="23"/>
      <c r="FI183" s="23"/>
      <c r="FJ183" s="23"/>
      <c r="FK183" s="23"/>
      <c r="FL183" s="23"/>
      <c r="FM183" s="23"/>
      <c r="FN183" s="23"/>
      <c r="FO183" s="23"/>
      <c r="FP183" s="23"/>
      <c r="FQ183" s="23"/>
      <c r="FR183" s="23"/>
      <c r="FS183" s="23"/>
      <c r="FT183" s="23"/>
      <c r="FU183" s="23"/>
      <c r="FV183" s="23"/>
      <c r="FW183" s="23"/>
      <c r="FX183" s="23"/>
    </row>
    <row r="184" spans="1:180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  <c r="EH184" s="23"/>
      <c r="EI184" s="23"/>
      <c r="EJ184" s="23"/>
      <c r="EK184" s="23"/>
      <c r="EL184" s="23"/>
      <c r="EM184" s="23"/>
      <c r="EN184" s="23"/>
      <c r="EO184" s="23"/>
      <c r="EP184" s="23"/>
      <c r="EQ184" s="23"/>
      <c r="ER184" s="23"/>
      <c r="ES184" s="23"/>
      <c r="ET184" s="23"/>
      <c r="EU184" s="23"/>
      <c r="EV184" s="23"/>
      <c r="EW184" s="23"/>
      <c r="EX184" s="23"/>
      <c r="EY184" s="23"/>
      <c r="EZ184" s="23"/>
      <c r="FA184" s="23"/>
      <c r="FB184" s="23"/>
      <c r="FC184" s="23"/>
      <c r="FD184" s="23"/>
      <c r="FE184" s="23"/>
      <c r="FF184" s="23"/>
      <c r="FG184" s="23"/>
      <c r="FH184" s="23"/>
      <c r="FI184" s="23"/>
      <c r="FJ184" s="23"/>
      <c r="FK184" s="23"/>
      <c r="FL184" s="23"/>
      <c r="FM184" s="23"/>
      <c r="FN184" s="23"/>
      <c r="FO184" s="23"/>
      <c r="FP184" s="23"/>
      <c r="FQ184" s="23"/>
      <c r="FR184" s="23"/>
      <c r="FS184" s="23"/>
      <c r="FT184" s="23"/>
      <c r="FU184" s="23"/>
      <c r="FV184" s="23"/>
      <c r="FW184" s="23"/>
      <c r="FX184" s="23"/>
    </row>
    <row r="185" spans="1:180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  <c r="EH185" s="23"/>
      <c r="EI185" s="23"/>
      <c r="EJ185" s="23"/>
      <c r="EK185" s="23"/>
      <c r="EL185" s="23"/>
      <c r="EM185" s="23"/>
      <c r="EN185" s="23"/>
      <c r="EO185" s="23"/>
      <c r="EP185" s="23"/>
      <c r="EQ185" s="23"/>
      <c r="ER185" s="23"/>
      <c r="ES185" s="23"/>
      <c r="ET185" s="23"/>
      <c r="EU185" s="23"/>
      <c r="EV185" s="23"/>
      <c r="EW185" s="23"/>
      <c r="EX185" s="23"/>
      <c r="EY185" s="23"/>
      <c r="EZ185" s="23"/>
      <c r="FA185" s="23"/>
      <c r="FB185" s="23"/>
      <c r="FC185" s="23"/>
      <c r="FD185" s="23"/>
      <c r="FE185" s="23"/>
      <c r="FF185" s="23"/>
      <c r="FG185" s="23"/>
      <c r="FH185" s="23"/>
      <c r="FI185" s="23"/>
      <c r="FJ185" s="23"/>
      <c r="FK185" s="23"/>
      <c r="FL185" s="23"/>
      <c r="FM185" s="23"/>
      <c r="FN185" s="23"/>
      <c r="FO185" s="23"/>
      <c r="FP185" s="23"/>
      <c r="FQ185" s="23"/>
      <c r="FR185" s="23"/>
      <c r="FS185" s="23"/>
      <c r="FT185" s="23"/>
      <c r="FU185" s="23"/>
      <c r="FV185" s="23"/>
      <c r="FW185" s="23"/>
      <c r="FX185" s="23"/>
    </row>
    <row r="186" spans="1:180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  <c r="EH186" s="23"/>
      <c r="EI186" s="23"/>
      <c r="EJ186" s="23"/>
      <c r="EK186" s="23"/>
      <c r="EL186" s="23"/>
      <c r="EM186" s="23"/>
      <c r="EN186" s="23"/>
      <c r="EO186" s="23"/>
      <c r="EP186" s="23"/>
      <c r="EQ186" s="23"/>
      <c r="ER186" s="23"/>
      <c r="ES186" s="23"/>
      <c r="ET186" s="23"/>
      <c r="EU186" s="23"/>
      <c r="EV186" s="23"/>
      <c r="EW186" s="23"/>
      <c r="EX186" s="23"/>
      <c r="EY186" s="23"/>
      <c r="EZ186" s="23"/>
      <c r="FA186" s="23"/>
      <c r="FB186" s="23"/>
      <c r="FC186" s="23"/>
      <c r="FD186" s="23"/>
      <c r="FE186" s="23"/>
      <c r="FF186" s="23"/>
      <c r="FG186" s="23"/>
      <c r="FH186" s="23"/>
      <c r="FI186" s="23"/>
      <c r="FJ186" s="23"/>
      <c r="FK186" s="23"/>
      <c r="FL186" s="23"/>
      <c r="FM186" s="23"/>
      <c r="FN186" s="23"/>
      <c r="FO186" s="23"/>
      <c r="FP186" s="23"/>
      <c r="FQ186" s="23"/>
      <c r="FR186" s="23"/>
      <c r="FS186" s="23"/>
      <c r="FT186" s="23"/>
      <c r="FU186" s="23"/>
      <c r="FV186" s="23"/>
      <c r="FW186" s="23"/>
      <c r="FX186" s="23"/>
    </row>
    <row r="187" spans="1:180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  <c r="EH187" s="23"/>
      <c r="EI187" s="23"/>
      <c r="EJ187" s="23"/>
      <c r="EK187" s="23"/>
      <c r="EL187" s="23"/>
      <c r="EM187" s="23"/>
      <c r="EN187" s="23"/>
      <c r="EO187" s="23"/>
      <c r="EP187" s="23"/>
      <c r="EQ187" s="23"/>
      <c r="ER187" s="23"/>
      <c r="ES187" s="23"/>
      <c r="ET187" s="23"/>
      <c r="EU187" s="23"/>
      <c r="EV187" s="23"/>
      <c r="EW187" s="23"/>
      <c r="EX187" s="23"/>
      <c r="EY187" s="23"/>
      <c r="EZ187" s="23"/>
      <c r="FA187" s="23"/>
      <c r="FB187" s="23"/>
      <c r="FC187" s="23"/>
      <c r="FD187" s="23"/>
      <c r="FE187" s="23"/>
      <c r="FF187" s="23"/>
      <c r="FG187" s="23"/>
      <c r="FH187" s="23"/>
      <c r="FI187" s="23"/>
      <c r="FJ187" s="23"/>
      <c r="FK187" s="23"/>
      <c r="FL187" s="23"/>
      <c r="FM187" s="23"/>
      <c r="FN187" s="23"/>
      <c r="FO187" s="23"/>
      <c r="FP187" s="23"/>
      <c r="FQ187" s="23"/>
      <c r="FR187" s="23"/>
      <c r="FS187" s="23"/>
      <c r="FT187" s="23"/>
      <c r="FU187" s="23"/>
      <c r="FV187" s="23"/>
      <c r="FW187" s="23"/>
      <c r="FX187" s="23"/>
    </row>
    <row r="188" spans="1:180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  <c r="EH188" s="23"/>
      <c r="EI188" s="23"/>
      <c r="EJ188" s="23"/>
      <c r="EK188" s="23"/>
      <c r="EL188" s="23"/>
      <c r="EM188" s="23"/>
      <c r="EN188" s="23"/>
      <c r="EO188" s="23"/>
      <c r="EP188" s="23"/>
      <c r="EQ188" s="23"/>
      <c r="ER188" s="23"/>
      <c r="ES188" s="23"/>
      <c r="ET188" s="23"/>
      <c r="EU188" s="23"/>
      <c r="EV188" s="23"/>
      <c r="EW188" s="23"/>
      <c r="EX188" s="23"/>
      <c r="EY188" s="23"/>
      <c r="EZ188" s="23"/>
      <c r="FA188" s="23"/>
      <c r="FB188" s="23"/>
      <c r="FC188" s="23"/>
      <c r="FD188" s="23"/>
      <c r="FE188" s="23"/>
      <c r="FF188" s="23"/>
      <c r="FG188" s="23"/>
      <c r="FH188" s="23"/>
      <c r="FI188" s="23"/>
      <c r="FJ188" s="23"/>
      <c r="FK188" s="23"/>
      <c r="FL188" s="23"/>
      <c r="FM188" s="23"/>
      <c r="FN188" s="23"/>
      <c r="FO188" s="23"/>
      <c r="FP188" s="23"/>
      <c r="FQ188" s="23"/>
      <c r="FR188" s="23"/>
      <c r="FS188" s="23"/>
      <c r="FT188" s="23"/>
      <c r="FU188" s="23"/>
      <c r="FV188" s="23"/>
      <c r="FW188" s="23"/>
      <c r="FX188" s="23"/>
    </row>
    <row r="189" spans="1:180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  <c r="EH189" s="23"/>
      <c r="EI189" s="23"/>
      <c r="EJ189" s="23"/>
      <c r="EK189" s="23"/>
      <c r="EL189" s="23"/>
      <c r="EM189" s="23"/>
      <c r="EN189" s="23"/>
      <c r="EO189" s="23"/>
      <c r="EP189" s="23"/>
      <c r="EQ189" s="23"/>
      <c r="ER189" s="23"/>
      <c r="ES189" s="23"/>
      <c r="ET189" s="23"/>
      <c r="EU189" s="23"/>
      <c r="EV189" s="23"/>
      <c r="EW189" s="23"/>
      <c r="EX189" s="23"/>
      <c r="EY189" s="23"/>
      <c r="EZ189" s="23"/>
      <c r="FA189" s="23"/>
      <c r="FB189" s="23"/>
      <c r="FC189" s="23"/>
      <c r="FD189" s="23"/>
      <c r="FE189" s="23"/>
      <c r="FF189" s="23"/>
      <c r="FG189" s="23"/>
      <c r="FH189" s="23"/>
      <c r="FI189" s="23"/>
      <c r="FJ189" s="23"/>
      <c r="FK189" s="23"/>
      <c r="FL189" s="23"/>
      <c r="FM189" s="23"/>
      <c r="FN189" s="23"/>
      <c r="FO189" s="23"/>
      <c r="FP189" s="23"/>
      <c r="FQ189" s="23"/>
      <c r="FR189" s="23"/>
      <c r="FS189" s="23"/>
      <c r="FT189" s="23"/>
      <c r="FU189" s="23"/>
      <c r="FV189" s="23"/>
      <c r="FW189" s="23"/>
      <c r="FX189" s="23"/>
    </row>
    <row r="190" spans="1:180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  <c r="EH190" s="23"/>
      <c r="EI190" s="23"/>
      <c r="EJ190" s="23"/>
      <c r="EK190" s="23"/>
      <c r="EL190" s="23"/>
      <c r="EM190" s="23"/>
      <c r="EN190" s="23"/>
      <c r="EO190" s="23"/>
      <c r="EP190" s="23"/>
      <c r="EQ190" s="23"/>
      <c r="ER190" s="23"/>
      <c r="ES190" s="23"/>
      <c r="ET190" s="23"/>
      <c r="EU190" s="23"/>
      <c r="EV190" s="23"/>
      <c r="EW190" s="23"/>
      <c r="EX190" s="23"/>
      <c r="EY190" s="23"/>
      <c r="EZ190" s="23"/>
      <c r="FA190" s="23"/>
      <c r="FB190" s="23"/>
      <c r="FC190" s="23"/>
      <c r="FD190" s="23"/>
      <c r="FE190" s="23"/>
      <c r="FF190" s="23"/>
      <c r="FG190" s="23"/>
      <c r="FH190" s="23"/>
      <c r="FI190" s="23"/>
      <c r="FJ190" s="23"/>
      <c r="FK190" s="23"/>
      <c r="FL190" s="23"/>
      <c r="FM190" s="23"/>
      <c r="FN190" s="23"/>
      <c r="FO190" s="23"/>
      <c r="FP190" s="23"/>
      <c r="FQ190" s="23"/>
      <c r="FR190" s="23"/>
      <c r="FS190" s="23"/>
      <c r="FT190" s="23"/>
      <c r="FU190" s="23"/>
      <c r="FV190" s="23"/>
      <c r="FW190" s="23"/>
      <c r="FX190" s="23"/>
    </row>
    <row r="191" spans="1:180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  <c r="EH191" s="23"/>
      <c r="EI191" s="23"/>
      <c r="EJ191" s="23"/>
      <c r="EK191" s="23"/>
      <c r="EL191" s="23"/>
      <c r="EM191" s="23"/>
      <c r="EN191" s="23"/>
      <c r="EO191" s="23"/>
      <c r="EP191" s="23"/>
      <c r="EQ191" s="23"/>
      <c r="ER191" s="23"/>
      <c r="ES191" s="23"/>
      <c r="ET191" s="23"/>
      <c r="EU191" s="23"/>
      <c r="EV191" s="23"/>
      <c r="EW191" s="23"/>
      <c r="EX191" s="23"/>
      <c r="EY191" s="23"/>
      <c r="EZ191" s="23"/>
      <c r="FA191" s="23"/>
      <c r="FB191" s="23"/>
      <c r="FC191" s="23"/>
      <c r="FD191" s="23"/>
      <c r="FE191" s="23"/>
      <c r="FF191" s="23"/>
      <c r="FG191" s="23"/>
      <c r="FH191" s="23"/>
      <c r="FI191" s="23"/>
      <c r="FJ191" s="23"/>
      <c r="FK191" s="23"/>
      <c r="FL191" s="23"/>
      <c r="FM191" s="23"/>
      <c r="FN191" s="23"/>
      <c r="FO191" s="23"/>
      <c r="FP191" s="23"/>
      <c r="FQ191" s="23"/>
      <c r="FR191" s="23"/>
      <c r="FS191" s="23"/>
      <c r="FT191" s="23"/>
      <c r="FU191" s="23"/>
      <c r="FV191" s="23"/>
      <c r="FW191" s="23"/>
      <c r="FX191" s="23"/>
    </row>
    <row r="192" spans="1:180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  <c r="EH192" s="23"/>
      <c r="EI192" s="23"/>
      <c r="EJ192" s="23"/>
      <c r="EK192" s="23"/>
      <c r="EL192" s="23"/>
      <c r="EM192" s="23"/>
      <c r="EN192" s="23"/>
      <c r="EO192" s="23"/>
      <c r="EP192" s="23"/>
      <c r="EQ192" s="23"/>
      <c r="ER192" s="23"/>
      <c r="ES192" s="23"/>
      <c r="ET192" s="23"/>
      <c r="EU192" s="23"/>
      <c r="EV192" s="23"/>
      <c r="EW192" s="23"/>
      <c r="EX192" s="23"/>
      <c r="EY192" s="23"/>
      <c r="EZ192" s="23"/>
      <c r="FA192" s="23"/>
      <c r="FB192" s="23"/>
      <c r="FC192" s="23"/>
      <c r="FD192" s="23"/>
      <c r="FE192" s="23"/>
      <c r="FF192" s="23"/>
      <c r="FG192" s="23"/>
      <c r="FH192" s="23"/>
      <c r="FI192" s="23"/>
      <c r="FJ192" s="23"/>
      <c r="FK192" s="23"/>
      <c r="FL192" s="23"/>
      <c r="FM192" s="23"/>
      <c r="FN192" s="23"/>
      <c r="FO192" s="23"/>
      <c r="FP192" s="23"/>
      <c r="FQ192" s="23"/>
      <c r="FR192" s="23"/>
      <c r="FS192" s="23"/>
      <c r="FT192" s="23"/>
      <c r="FU192" s="23"/>
      <c r="FV192" s="23"/>
      <c r="FW192" s="23"/>
      <c r="FX192" s="23"/>
    </row>
    <row r="193" spans="1:180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  <c r="EH193" s="23"/>
      <c r="EI193" s="23"/>
      <c r="EJ193" s="23"/>
      <c r="EK193" s="23"/>
      <c r="EL193" s="23"/>
      <c r="EM193" s="23"/>
      <c r="EN193" s="23"/>
      <c r="EO193" s="23"/>
      <c r="EP193" s="23"/>
      <c r="EQ193" s="23"/>
      <c r="ER193" s="23"/>
      <c r="ES193" s="23"/>
      <c r="ET193" s="23"/>
      <c r="EU193" s="23"/>
      <c r="EV193" s="23"/>
      <c r="EW193" s="23"/>
      <c r="EX193" s="23"/>
      <c r="EY193" s="23"/>
      <c r="EZ193" s="23"/>
      <c r="FA193" s="23"/>
      <c r="FB193" s="23"/>
      <c r="FC193" s="23"/>
      <c r="FD193" s="23"/>
      <c r="FE193" s="23"/>
      <c r="FF193" s="23"/>
      <c r="FG193" s="23"/>
      <c r="FH193" s="23"/>
      <c r="FI193" s="23"/>
      <c r="FJ193" s="23"/>
      <c r="FK193" s="23"/>
      <c r="FL193" s="23"/>
      <c r="FM193" s="23"/>
      <c r="FN193" s="23"/>
      <c r="FO193" s="23"/>
      <c r="FP193" s="23"/>
      <c r="FQ193" s="23"/>
      <c r="FR193" s="23"/>
      <c r="FS193" s="23"/>
      <c r="FT193" s="23"/>
      <c r="FU193" s="23"/>
      <c r="FV193" s="23"/>
      <c r="FW193" s="23"/>
      <c r="FX193" s="23"/>
    </row>
    <row r="194" spans="1:180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  <c r="EH194" s="23"/>
      <c r="EI194" s="23"/>
      <c r="EJ194" s="23"/>
      <c r="EK194" s="23"/>
      <c r="EL194" s="23"/>
      <c r="EM194" s="23"/>
      <c r="EN194" s="23"/>
      <c r="EO194" s="23"/>
      <c r="EP194" s="23"/>
      <c r="EQ194" s="23"/>
      <c r="ER194" s="23"/>
      <c r="ES194" s="23"/>
      <c r="ET194" s="23"/>
      <c r="EU194" s="23"/>
      <c r="EV194" s="23"/>
      <c r="EW194" s="23"/>
      <c r="EX194" s="23"/>
      <c r="EY194" s="23"/>
      <c r="EZ194" s="23"/>
      <c r="FA194" s="23"/>
      <c r="FB194" s="23"/>
      <c r="FC194" s="23"/>
      <c r="FD194" s="23"/>
      <c r="FE194" s="23"/>
      <c r="FF194" s="23"/>
      <c r="FG194" s="23"/>
      <c r="FH194" s="23"/>
      <c r="FI194" s="23"/>
      <c r="FJ194" s="23"/>
      <c r="FK194" s="23"/>
      <c r="FL194" s="23"/>
      <c r="FM194" s="23"/>
      <c r="FN194" s="23"/>
      <c r="FO194" s="23"/>
      <c r="FP194" s="23"/>
      <c r="FQ194" s="23"/>
      <c r="FR194" s="23"/>
      <c r="FS194" s="23"/>
      <c r="FT194" s="23"/>
      <c r="FU194" s="23"/>
      <c r="FV194" s="23"/>
      <c r="FW194" s="23"/>
      <c r="FX194" s="23"/>
    </row>
    <row r="195" spans="1:180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  <c r="EH195" s="23"/>
      <c r="EI195" s="23"/>
      <c r="EJ195" s="23"/>
      <c r="EK195" s="23"/>
      <c r="EL195" s="23"/>
      <c r="EM195" s="23"/>
      <c r="EN195" s="23"/>
      <c r="EO195" s="23"/>
      <c r="EP195" s="23"/>
      <c r="EQ195" s="23"/>
      <c r="ER195" s="23"/>
      <c r="ES195" s="23"/>
      <c r="ET195" s="23"/>
      <c r="EU195" s="23"/>
      <c r="EV195" s="23"/>
      <c r="EW195" s="23"/>
      <c r="EX195" s="23"/>
      <c r="EY195" s="23"/>
      <c r="EZ195" s="23"/>
      <c r="FA195" s="23"/>
      <c r="FB195" s="23"/>
      <c r="FC195" s="23"/>
      <c r="FD195" s="23"/>
      <c r="FE195" s="23"/>
      <c r="FF195" s="23"/>
      <c r="FG195" s="23"/>
      <c r="FH195" s="23"/>
      <c r="FI195" s="23"/>
      <c r="FJ195" s="23"/>
      <c r="FK195" s="23"/>
      <c r="FL195" s="23"/>
      <c r="FM195" s="23"/>
      <c r="FN195" s="23"/>
      <c r="FO195" s="23"/>
      <c r="FP195" s="23"/>
      <c r="FQ195" s="23"/>
      <c r="FR195" s="23"/>
      <c r="FS195" s="23"/>
      <c r="FT195" s="23"/>
      <c r="FU195" s="23"/>
      <c r="FV195" s="23"/>
      <c r="FW195" s="23"/>
      <c r="FX195" s="23"/>
    </row>
    <row r="196" spans="1:180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  <c r="EH196" s="23"/>
      <c r="EI196" s="23"/>
      <c r="EJ196" s="23"/>
      <c r="EK196" s="23"/>
      <c r="EL196" s="23"/>
      <c r="EM196" s="23"/>
      <c r="EN196" s="23"/>
      <c r="EO196" s="23"/>
      <c r="EP196" s="23"/>
      <c r="EQ196" s="23"/>
      <c r="ER196" s="23"/>
      <c r="ES196" s="23"/>
      <c r="ET196" s="23"/>
      <c r="EU196" s="23"/>
      <c r="EV196" s="23"/>
      <c r="EW196" s="23"/>
      <c r="EX196" s="23"/>
      <c r="EY196" s="23"/>
      <c r="EZ196" s="23"/>
      <c r="FA196" s="23"/>
      <c r="FB196" s="23"/>
      <c r="FC196" s="23"/>
      <c r="FD196" s="23"/>
      <c r="FE196" s="23"/>
      <c r="FF196" s="23"/>
      <c r="FG196" s="23"/>
      <c r="FH196" s="23"/>
      <c r="FI196" s="23"/>
      <c r="FJ196" s="23"/>
      <c r="FK196" s="23"/>
      <c r="FL196" s="23"/>
      <c r="FM196" s="23"/>
      <c r="FN196" s="23"/>
      <c r="FO196" s="23"/>
      <c r="FP196" s="23"/>
      <c r="FQ196" s="23"/>
      <c r="FR196" s="23"/>
      <c r="FS196" s="23"/>
      <c r="FT196" s="23"/>
      <c r="FU196" s="23"/>
      <c r="FV196" s="23"/>
      <c r="FW196" s="23"/>
      <c r="FX196" s="23"/>
    </row>
    <row r="197" spans="1:180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  <c r="EH197" s="23"/>
      <c r="EI197" s="23"/>
      <c r="EJ197" s="23"/>
      <c r="EK197" s="23"/>
      <c r="EL197" s="23"/>
      <c r="EM197" s="23"/>
      <c r="EN197" s="23"/>
      <c r="EO197" s="23"/>
      <c r="EP197" s="23"/>
      <c r="EQ197" s="23"/>
      <c r="ER197" s="23"/>
      <c r="ES197" s="23"/>
      <c r="ET197" s="23"/>
      <c r="EU197" s="23"/>
      <c r="EV197" s="23"/>
      <c r="EW197" s="23"/>
      <c r="EX197" s="23"/>
      <c r="EY197" s="23"/>
      <c r="EZ197" s="23"/>
      <c r="FA197" s="23"/>
      <c r="FB197" s="23"/>
      <c r="FC197" s="23"/>
      <c r="FD197" s="23"/>
      <c r="FE197" s="23"/>
      <c r="FF197" s="23"/>
      <c r="FG197" s="23"/>
      <c r="FH197" s="23"/>
      <c r="FI197" s="23"/>
      <c r="FJ197" s="23"/>
      <c r="FK197" s="23"/>
      <c r="FL197" s="23"/>
      <c r="FM197" s="23"/>
      <c r="FN197" s="23"/>
      <c r="FO197" s="23"/>
      <c r="FP197" s="23"/>
      <c r="FQ197" s="23"/>
      <c r="FR197" s="23"/>
      <c r="FS197" s="23"/>
      <c r="FT197" s="23"/>
      <c r="FU197" s="23"/>
      <c r="FV197" s="23"/>
      <c r="FW197" s="23"/>
      <c r="FX197" s="23"/>
    </row>
    <row r="198" spans="1:180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  <c r="EH198" s="23"/>
      <c r="EI198" s="23"/>
      <c r="EJ198" s="23"/>
      <c r="EK198" s="23"/>
      <c r="EL198" s="23"/>
      <c r="EM198" s="23"/>
      <c r="EN198" s="23"/>
      <c r="EO198" s="23"/>
      <c r="EP198" s="23"/>
      <c r="EQ198" s="23"/>
      <c r="ER198" s="23"/>
      <c r="ES198" s="23"/>
      <c r="ET198" s="23"/>
      <c r="EU198" s="23"/>
      <c r="EV198" s="23"/>
      <c r="EW198" s="23"/>
      <c r="EX198" s="23"/>
      <c r="EY198" s="23"/>
      <c r="EZ198" s="23"/>
      <c r="FA198" s="23"/>
      <c r="FB198" s="23"/>
      <c r="FC198" s="23"/>
      <c r="FD198" s="23"/>
      <c r="FE198" s="23"/>
      <c r="FF198" s="23"/>
      <c r="FG198" s="23"/>
      <c r="FH198" s="23"/>
      <c r="FI198" s="23"/>
      <c r="FJ198" s="23"/>
      <c r="FK198" s="23"/>
      <c r="FL198" s="23"/>
      <c r="FM198" s="23"/>
      <c r="FN198" s="23"/>
      <c r="FO198" s="23"/>
      <c r="FP198" s="23"/>
      <c r="FQ198" s="23"/>
      <c r="FR198" s="23"/>
      <c r="FS198" s="23"/>
      <c r="FT198" s="23"/>
      <c r="FU198" s="23"/>
      <c r="FV198" s="23"/>
      <c r="FW198" s="23"/>
      <c r="FX198" s="23"/>
    </row>
    <row r="199" spans="1:180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  <c r="EH199" s="23"/>
      <c r="EI199" s="23"/>
      <c r="EJ199" s="23"/>
      <c r="EK199" s="23"/>
      <c r="EL199" s="23"/>
      <c r="EM199" s="23"/>
      <c r="EN199" s="23"/>
      <c r="EO199" s="23"/>
      <c r="EP199" s="23"/>
      <c r="EQ199" s="23"/>
      <c r="ER199" s="23"/>
      <c r="ES199" s="23"/>
      <c r="ET199" s="23"/>
      <c r="EU199" s="23"/>
      <c r="EV199" s="23"/>
      <c r="EW199" s="23"/>
      <c r="EX199" s="23"/>
      <c r="EY199" s="23"/>
      <c r="EZ199" s="23"/>
      <c r="FA199" s="23"/>
      <c r="FB199" s="23"/>
      <c r="FC199" s="23"/>
      <c r="FD199" s="23"/>
      <c r="FE199" s="23"/>
      <c r="FF199" s="23"/>
      <c r="FG199" s="23"/>
      <c r="FH199" s="23"/>
      <c r="FI199" s="23"/>
      <c r="FJ199" s="23"/>
      <c r="FK199" s="23"/>
      <c r="FL199" s="23"/>
      <c r="FM199" s="23"/>
      <c r="FN199" s="23"/>
      <c r="FO199" s="23"/>
      <c r="FP199" s="23"/>
      <c r="FQ199" s="23"/>
      <c r="FR199" s="23"/>
      <c r="FS199" s="23"/>
      <c r="FT199" s="23"/>
      <c r="FU199" s="23"/>
      <c r="FV199" s="23"/>
      <c r="FW199" s="23"/>
      <c r="FX199" s="23"/>
    </row>
    <row r="200" spans="1:180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  <c r="EH200" s="23"/>
      <c r="EI200" s="23"/>
      <c r="EJ200" s="23"/>
      <c r="EK200" s="23"/>
      <c r="EL200" s="23"/>
      <c r="EM200" s="23"/>
      <c r="EN200" s="23"/>
      <c r="EO200" s="23"/>
      <c r="EP200" s="23"/>
      <c r="EQ200" s="23"/>
      <c r="ER200" s="23"/>
      <c r="ES200" s="23"/>
      <c r="ET200" s="23"/>
      <c r="EU200" s="23"/>
      <c r="EV200" s="23"/>
      <c r="EW200" s="23"/>
      <c r="EX200" s="23"/>
      <c r="EY200" s="23"/>
      <c r="EZ200" s="23"/>
      <c r="FA200" s="23"/>
      <c r="FB200" s="23"/>
      <c r="FC200" s="23"/>
      <c r="FD200" s="23"/>
      <c r="FE200" s="23"/>
      <c r="FF200" s="23"/>
      <c r="FG200" s="23"/>
      <c r="FH200" s="23"/>
      <c r="FI200" s="23"/>
      <c r="FJ200" s="23"/>
      <c r="FK200" s="23"/>
      <c r="FL200" s="23"/>
      <c r="FM200" s="23"/>
      <c r="FN200" s="23"/>
      <c r="FO200" s="23"/>
      <c r="FP200" s="23"/>
      <c r="FQ200" s="23"/>
      <c r="FR200" s="23"/>
      <c r="FS200" s="23"/>
      <c r="FT200" s="23"/>
      <c r="FU200" s="23"/>
      <c r="FV200" s="23"/>
      <c r="FW200" s="23"/>
      <c r="FX200" s="23"/>
    </row>
    <row r="201" spans="1:180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  <c r="EH201" s="23"/>
      <c r="EI201" s="23"/>
      <c r="EJ201" s="23"/>
      <c r="EK201" s="23"/>
      <c r="EL201" s="23"/>
      <c r="EM201" s="23"/>
      <c r="EN201" s="23"/>
      <c r="EO201" s="23"/>
      <c r="EP201" s="23"/>
      <c r="EQ201" s="23"/>
      <c r="ER201" s="23"/>
      <c r="ES201" s="23"/>
      <c r="ET201" s="23"/>
      <c r="EU201" s="23"/>
      <c r="EV201" s="23"/>
      <c r="EW201" s="23"/>
      <c r="EX201" s="23"/>
      <c r="EY201" s="23"/>
      <c r="EZ201" s="23"/>
      <c r="FA201" s="23"/>
      <c r="FB201" s="23"/>
      <c r="FC201" s="23"/>
      <c r="FD201" s="23"/>
      <c r="FE201" s="23"/>
      <c r="FF201" s="23"/>
      <c r="FG201" s="23"/>
      <c r="FH201" s="23"/>
      <c r="FI201" s="23"/>
      <c r="FJ201" s="23"/>
      <c r="FK201" s="23"/>
      <c r="FL201" s="23"/>
      <c r="FM201" s="23"/>
      <c r="FN201" s="23"/>
      <c r="FO201" s="23"/>
      <c r="FP201" s="23"/>
      <c r="FQ201" s="23"/>
      <c r="FR201" s="23"/>
      <c r="FS201" s="23"/>
      <c r="FT201" s="23"/>
      <c r="FU201" s="23"/>
      <c r="FV201" s="23"/>
      <c r="FW201" s="23"/>
      <c r="FX201" s="23"/>
    </row>
    <row r="202" spans="1:180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  <c r="EH202" s="23"/>
      <c r="EI202" s="23"/>
      <c r="EJ202" s="23"/>
      <c r="EK202" s="23"/>
      <c r="EL202" s="23"/>
      <c r="EM202" s="23"/>
      <c r="EN202" s="23"/>
      <c r="EO202" s="23"/>
      <c r="EP202" s="23"/>
      <c r="EQ202" s="23"/>
      <c r="ER202" s="23"/>
      <c r="ES202" s="23"/>
      <c r="ET202" s="23"/>
      <c r="EU202" s="23"/>
      <c r="EV202" s="23"/>
      <c r="EW202" s="23"/>
      <c r="EX202" s="23"/>
      <c r="EY202" s="23"/>
      <c r="EZ202" s="23"/>
      <c r="FA202" s="23"/>
      <c r="FB202" s="23"/>
      <c r="FC202" s="23"/>
      <c r="FD202" s="23"/>
      <c r="FE202" s="23"/>
      <c r="FF202" s="23"/>
      <c r="FG202" s="23"/>
      <c r="FH202" s="23"/>
      <c r="FI202" s="23"/>
      <c r="FJ202" s="23"/>
      <c r="FK202" s="23"/>
      <c r="FL202" s="23"/>
      <c r="FM202" s="23"/>
      <c r="FN202" s="23"/>
      <c r="FO202" s="23"/>
      <c r="FP202" s="23"/>
      <c r="FQ202" s="23"/>
      <c r="FR202" s="23"/>
      <c r="FS202" s="23"/>
      <c r="FT202" s="23"/>
      <c r="FU202" s="23"/>
      <c r="FV202" s="23"/>
      <c r="FW202" s="23"/>
      <c r="FX202" s="23"/>
    </row>
    <row r="203" spans="1:180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  <c r="EH203" s="23"/>
      <c r="EI203" s="23"/>
      <c r="EJ203" s="23"/>
      <c r="EK203" s="23"/>
      <c r="EL203" s="23"/>
      <c r="EM203" s="23"/>
      <c r="EN203" s="23"/>
      <c r="EO203" s="23"/>
      <c r="EP203" s="23"/>
      <c r="EQ203" s="23"/>
      <c r="ER203" s="23"/>
      <c r="ES203" s="23"/>
      <c r="ET203" s="23"/>
      <c r="EU203" s="23"/>
      <c r="EV203" s="23"/>
      <c r="EW203" s="23"/>
      <c r="EX203" s="23"/>
      <c r="EY203" s="23"/>
      <c r="EZ203" s="23"/>
      <c r="FA203" s="23"/>
      <c r="FB203" s="23"/>
      <c r="FC203" s="23"/>
      <c r="FD203" s="23"/>
      <c r="FE203" s="23"/>
      <c r="FF203" s="23"/>
      <c r="FG203" s="23"/>
      <c r="FH203" s="23"/>
      <c r="FI203" s="23"/>
      <c r="FJ203" s="23"/>
      <c r="FK203" s="23"/>
      <c r="FL203" s="23"/>
      <c r="FM203" s="23"/>
      <c r="FN203" s="23"/>
      <c r="FO203" s="23"/>
      <c r="FP203" s="23"/>
      <c r="FQ203" s="23"/>
      <c r="FR203" s="23"/>
      <c r="FS203" s="23"/>
      <c r="FT203" s="23"/>
      <c r="FU203" s="23"/>
      <c r="FV203" s="23"/>
      <c r="FW203" s="23"/>
      <c r="FX203" s="23"/>
    </row>
    <row r="204" spans="1:180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  <c r="EH204" s="23"/>
      <c r="EI204" s="23"/>
      <c r="EJ204" s="23"/>
      <c r="EK204" s="23"/>
      <c r="EL204" s="23"/>
      <c r="EM204" s="23"/>
      <c r="EN204" s="23"/>
      <c r="EO204" s="23"/>
      <c r="EP204" s="23"/>
      <c r="EQ204" s="23"/>
      <c r="ER204" s="23"/>
      <c r="ES204" s="23"/>
      <c r="ET204" s="23"/>
      <c r="EU204" s="23"/>
      <c r="EV204" s="23"/>
      <c r="EW204" s="23"/>
      <c r="EX204" s="23"/>
      <c r="EY204" s="23"/>
      <c r="EZ204" s="23"/>
      <c r="FA204" s="23"/>
      <c r="FB204" s="23"/>
      <c r="FC204" s="23"/>
      <c r="FD204" s="23"/>
      <c r="FE204" s="23"/>
      <c r="FF204" s="23"/>
      <c r="FG204" s="23"/>
      <c r="FH204" s="23"/>
      <c r="FI204" s="23"/>
      <c r="FJ204" s="23"/>
      <c r="FK204" s="23"/>
      <c r="FL204" s="23"/>
      <c r="FM204" s="23"/>
      <c r="FN204" s="23"/>
      <c r="FO204" s="23"/>
      <c r="FP204" s="23"/>
      <c r="FQ204" s="23"/>
      <c r="FR204" s="23"/>
      <c r="FS204" s="23"/>
      <c r="FT204" s="23"/>
      <c r="FU204" s="23"/>
      <c r="FV204" s="23"/>
      <c r="FW204" s="23"/>
      <c r="FX204" s="23"/>
    </row>
    <row r="205" spans="1:180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  <c r="EH205" s="23"/>
      <c r="EI205" s="23"/>
      <c r="EJ205" s="23"/>
      <c r="EK205" s="23"/>
      <c r="EL205" s="23"/>
      <c r="EM205" s="23"/>
      <c r="EN205" s="23"/>
      <c r="EO205" s="23"/>
      <c r="EP205" s="23"/>
      <c r="EQ205" s="23"/>
      <c r="ER205" s="23"/>
      <c r="ES205" s="23"/>
      <c r="ET205" s="23"/>
      <c r="EU205" s="23"/>
      <c r="EV205" s="23"/>
      <c r="EW205" s="23"/>
      <c r="EX205" s="23"/>
      <c r="EY205" s="23"/>
      <c r="EZ205" s="23"/>
      <c r="FA205" s="23"/>
      <c r="FB205" s="23"/>
      <c r="FC205" s="23"/>
      <c r="FD205" s="23"/>
      <c r="FE205" s="23"/>
      <c r="FF205" s="23"/>
      <c r="FG205" s="23"/>
      <c r="FH205" s="23"/>
      <c r="FI205" s="23"/>
      <c r="FJ205" s="23"/>
      <c r="FK205" s="23"/>
      <c r="FL205" s="23"/>
      <c r="FM205" s="23"/>
      <c r="FN205" s="23"/>
      <c r="FO205" s="23"/>
      <c r="FP205" s="23"/>
      <c r="FQ205" s="23"/>
      <c r="FR205" s="23"/>
      <c r="FS205" s="23"/>
      <c r="FT205" s="23"/>
      <c r="FU205" s="23"/>
      <c r="FV205" s="23"/>
      <c r="FW205" s="23"/>
      <c r="FX205" s="23"/>
    </row>
    <row r="206" spans="1:180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  <c r="EH206" s="23"/>
      <c r="EI206" s="23"/>
      <c r="EJ206" s="23"/>
      <c r="EK206" s="23"/>
      <c r="EL206" s="23"/>
      <c r="EM206" s="23"/>
      <c r="EN206" s="23"/>
      <c r="EO206" s="23"/>
      <c r="EP206" s="23"/>
      <c r="EQ206" s="23"/>
      <c r="ER206" s="23"/>
      <c r="ES206" s="23"/>
      <c r="ET206" s="23"/>
      <c r="EU206" s="23"/>
      <c r="EV206" s="23"/>
      <c r="EW206" s="23"/>
      <c r="EX206" s="23"/>
      <c r="EY206" s="23"/>
      <c r="EZ206" s="23"/>
      <c r="FA206" s="23"/>
      <c r="FB206" s="23"/>
      <c r="FC206" s="23"/>
      <c r="FD206" s="23"/>
      <c r="FE206" s="23"/>
      <c r="FF206" s="23"/>
      <c r="FG206" s="23"/>
      <c r="FH206" s="23"/>
      <c r="FI206" s="23"/>
      <c r="FJ206" s="23"/>
      <c r="FK206" s="23"/>
      <c r="FL206" s="23"/>
      <c r="FM206" s="23"/>
      <c r="FN206" s="23"/>
      <c r="FO206" s="23"/>
      <c r="FP206" s="23"/>
      <c r="FQ206" s="23"/>
      <c r="FR206" s="23"/>
      <c r="FS206" s="23"/>
      <c r="FT206" s="23"/>
      <c r="FU206" s="23"/>
      <c r="FV206" s="23"/>
      <c r="FW206" s="23"/>
      <c r="FX206" s="23"/>
    </row>
    <row r="207" spans="1:180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  <c r="EH207" s="23"/>
      <c r="EI207" s="23"/>
      <c r="EJ207" s="23"/>
      <c r="EK207" s="23"/>
      <c r="EL207" s="23"/>
      <c r="EM207" s="23"/>
      <c r="EN207" s="23"/>
      <c r="EO207" s="23"/>
      <c r="EP207" s="23"/>
      <c r="EQ207" s="23"/>
      <c r="ER207" s="23"/>
      <c r="ES207" s="23"/>
      <c r="ET207" s="23"/>
      <c r="EU207" s="23"/>
      <c r="EV207" s="23"/>
      <c r="EW207" s="23"/>
      <c r="EX207" s="23"/>
      <c r="EY207" s="23"/>
      <c r="EZ207" s="23"/>
      <c r="FA207" s="23"/>
      <c r="FB207" s="23"/>
      <c r="FC207" s="23"/>
      <c r="FD207" s="23"/>
      <c r="FE207" s="23"/>
      <c r="FF207" s="23"/>
      <c r="FG207" s="23"/>
      <c r="FH207" s="23"/>
      <c r="FI207" s="23"/>
      <c r="FJ207" s="23"/>
      <c r="FK207" s="23"/>
      <c r="FL207" s="23"/>
      <c r="FM207" s="23"/>
      <c r="FN207" s="23"/>
      <c r="FO207" s="23"/>
      <c r="FP207" s="23"/>
      <c r="FQ207" s="23"/>
      <c r="FR207" s="23"/>
      <c r="FS207" s="23"/>
      <c r="FT207" s="23"/>
      <c r="FU207" s="23"/>
      <c r="FV207" s="23"/>
      <c r="FW207" s="23"/>
      <c r="FX207" s="23"/>
    </row>
    <row r="208" spans="1:180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  <c r="EH208" s="23"/>
      <c r="EI208" s="23"/>
      <c r="EJ208" s="23"/>
      <c r="EK208" s="23"/>
      <c r="EL208" s="23"/>
      <c r="EM208" s="23"/>
      <c r="EN208" s="23"/>
      <c r="EO208" s="23"/>
      <c r="EP208" s="23"/>
      <c r="EQ208" s="23"/>
      <c r="ER208" s="23"/>
      <c r="ES208" s="23"/>
      <c r="ET208" s="23"/>
      <c r="EU208" s="23"/>
      <c r="EV208" s="23"/>
      <c r="EW208" s="23"/>
      <c r="EX208" s="23"/>
      <c r="EY208" s="23"/>
      <c r="EZ208" s="23"/>
      <c r="FA208" s="23"/>
      <c r="FB208" s="23"/>
      <c r="FC208" s="23"/>
      <c r="FD208" s="23"/>
      <c r="FE208" s="23"/>
      <c r="FF208" s="23"/>
      <c r="FG208" s="23"/>
      <c r="FH208" s="23"/>
      <c r="FI208" s="23"/>
      <c r="FJ208" s="23"/>
      <c r="FK208" s="23"/>
      <c r="FL208" s="23"/>
      <c r="FM208" s="23"/>
      <c r="FN208" s="23"/>
      <c r="FO208" s="23"/>
      <c r="FP208" s="23"/>
      <c r="FQ208" s="23"/>
      <c r="FR208" s="23"/>
      <c r="FS208" s="23"/>
      <c r="FT208" s="23"/>
      <c r="FU208" s="23"/>
      <c r="FV208" s="23"/>
      <c r="FW208" s="23"/>
      <c r="FX208" s="23"/>
    </row>
    <row r="209" spans="1:180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  <c r="EH209" s="23"/>
      <c r="EI209" s="23"/>
      <c r="EJ209" s="23"/>
      <c r="EK209" s="23"/>
      <c r="EL209" s="23"/>
      <c r="EM209" s="23"/>
      <c r="EN209" s="23"/>
      <c r="EO209" s="23"/>
      <c r="EP209" s="23"/>
      <c r="EQ209" s="23"/>
      <c r="ER209" s="23"/>
      <c r="ES209" s="23"/>
      <c r="ET209" s="23"/>
      <c r="EU209" s="23"/>
      <c r="EV209" s="23"/>
      <c r="EW209" s="23"/>
      <c r="EX209" s="23"/>
      <c r="EY209" s="23"/>
      <c r="EZ209" s="23"/>
      <c r="FA209" s="23"/>
      <c r="FB209" s="23"/>
      <c r="FC209" s="23"/>
      <c r="FD209" s="23"/>
      <c r="FE209" s="23"/>
      <c r="FF209" s="23"/>
      <c r="FG209" s="23"/>
      <c r="FH209" s="23"/>
      <c r="FI209" s="23"/>
      <c r="FJ209" s="23"/>
      <c r="FK209" s="23"/>
      <c r="FL209" s="23"/>
      <c r="FM209" s="23"/>
      <c r="FN209" s="23"/>
      <c r="FO209" s="23"/>
      <c r="FP209" s="23"/>
      <c r="FQ209" s="23"/>
      <c r="FR209" s="23"/>
      <c r="FS209" s="23"/>
      <c r="FT209" s="23"/>
      <c r="FU209" s="23"/>
      <c r="FV209" s="23"/>
      <c r="FW209" s="23"/>
      <c r="FX209" s="23"/>
    </row>
    <row r="210" spans="1:180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  <c r="EH210" s="23"/>
      <c r="EI210" s="23"/>
      <c r="EJ210" s="23"/>
      <c r="EK210" s="23"/>
      <c r="EL210" s="23"/>
      <c r="EM210" s="23"/>
      <c r="EN210" s="23"/>
      <c r="EO210" s="23"/>
      <c r="EP210" s="23"/>
      <c r="EQ210" s="23"/>
      <c r="ER210" s="23"/>
      <c r="ES210" s="23"/>
      <c r="ET210" s="23"/>
      <c r="EU210" s="23"/>
      <c r="EV210" s="23"/>
      <c r="EW210" s="23"/>
      <c r="EX210" s="23"/>
      <c r="EY210" s="23"/>
      <c r="EZ210" s="23"/>
      <c r="FA210" s="23"/>
      <c r="FB210" s="23"/>
      <c r="FC210" s="23"/>
      <c r="FD210" s="23"/>
      <c r="FE210" s="23"/>
      <c r="FF210" s="23"/>
      <c r="FG210" s="23"/>
      <c r="FH210" s="23"/>
      <c r="FI210" s="23"/>
      <c r="FJ210" s="23"/>
      <c r="FK210" s="23"/>
      <c r="FL210" s="23"/>
      <c r="FM210" s="23"/>
      <c r="FN210" s="23"/>
      <c r="FO210" s="23"/>
      <c r="FP210" s="23"/>
      <c r="FQ210" s="23"/>
      <c r="FR210" s="23"/>
      <c r="FS210" s="23"/>
      <c r="FT210" s="23"/>
      <c r="FU210" s="23"/>
      <c r="FV210" s="23"/>
      <c r="FW210" s="23"/>
      <c r="FX210" s="23"/>
    </row>
    <row r="211" spans="1:180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  <c r="EH211" s="23"/>
      <c r="EI211" s="23"/>
      <c r="EJ211" s="23"/>
      <c r="EK211" s="23"/>
      <c r="EL211" s="23"/>
      <c r="EM211" s="23"/>
      <c r="EN211" s="23"/>
      <c r="EO211" s="23"/>
      <c r="EP211" s="23"/>
      <c r="EQ211" s="23"/>
      <c r="ER211" s="23"/>
      <c r="ES211" s="23"/>
      <c r="ET211" s="23"/>
      <c r="EU211" s="23"/>
      <c r="EV211" s="23"/>
      <c r="EW211" s="23"/>
      <c r="EX211" s="23"/>
      <c r="EY211" s="23"/>
      <c r="EZ211" s="23"/>
      <c r="FA211" s="23"/>
      <c r="FB211" s="23"/>
      <c r="FC211" s="23"/>
      <c r="FD211" s="23"/>
      <c r="FE211" s="23"/>
      <c r="FF211" s="23"/>
      <c r="FG211" s="23"/>
      <c r="FH211" s="23"/>
      <c r="FI211" s="23"/>
      <c r="FJ211" s="23"/>
      <c r="FK211" s="23"/>
      <c r="FL211" s="23"/>
      <c r="FM211" s="23"/>
      <c r="FN211" s="23"/>
      <c r="FO211" s="23"/>
      <c r="FP211" s="23"/>
      <c r="FQ211" s="23"/>
      <c r="FR211" s="23"/>
      <c r="FS211" s="23"/>
      <c r="FT211" s="23"/>
      <c r="FU211" s="23"/>
      <c r="FV211" s="23"/>
      <c r="FW211" s="23"/>
      <c r="FX211" s="23"/>
    </row>
    <row r="212" spans="1:180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  <c r="EH212" s="23"/>
      <c r="EI212" s="23"/>
      <c r="EJ212" s="23"/>
      <c r="EK212" s="23"/>
      <c r="EL212" s="23"/>
      <c r="EM212" s="23"/>
      <c r="EN212" s="23"/>
      <c r="EO212" s="23"/>
      <c r="EP212" s="23"/>
      <c r="EQ212" s="23"/>
      <c r="ER212" s="23"/>
      <c r="ES212" s="23"/>
      <c r="ET212" s="23"/>
      <c r="EU212" s="23"/>
      <c r="EV212" s="23"/>
      <c r="EW212" s="23"/>
      <c r="EX212" s="23"/>
      <c r="EY212" s="23"/>
      <c r="EZ212" s="23"/>
      <c r="FA212" s="23"/>
      <c r="FB212" s="23"/>
      <c r="FC212" s="23"/>
      <c r="FD212" s="23"/>
      <c r="FE212" s="23"/>
      <c r="FF212" s="23"/>
      <c r="FG212" s="23"/>
      <c r="FH212" s="23"/>
      <c r="FI212" s="23"/>
      <c r="FJ212" s="23"/>
      <c r="FK212" s="23"/>
      <c r="FL212" s="23"/>
      <c r="FM212" s="23"/>
      <c r="FN212" s="23"/>
      <c r="FO212" s="23"/>
      <c r="FP212" s="23"/>
      <c r="FQ212" s="23"/>
      <c r="FR212" s="23"/>
      <c r="FS212" s="23"/>
      <c r="FT212" s="23"/>
      <c r="FU212" s="23"/>
      <c r="FV212" s="23"/>
      <c r="FW212" s="23"/>
      <c r="FX212" s="23"/>
    </row>
    <row r="213" spans="1:180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  <c r="EH213" s="23"/>
      <c r="EI213" s="23"/>
      <c r="EJ213" s="23"/>
      <c r="EK213" s="23"/>
      <c r="EL213" s="23"/>
      <c r="EM213" s="23"/>
      <c r="EN213" s="23"/>
      <c r="EO213" s="23"/>
      <c r="EP213" s="23"/>
      <c r="EQ213" s="23"/>
      <c r="ER213" s="23"/>
      <c r="ES213" s="23"/>
      <c r="ET213" s="23"/>
      <c r="EU213" s="23"/>
      <c r="EV213" s="23"/>
      <c r="EW213" s="23"/>
      <c r="EX213" s="23"/>
      <c r="EY213" s="23"/>
      <c r="EZ213" s="23"/>
      <c r="FA213" s="23"/>
      <c r="FB213" s="23"/>
      <c r="FC213" s="23"/>
      <c r="FD213" s="23"/>
      <c r="FE213" s="23"/>
      <c r="FF213" s="23"/>
      <c r="FG213" s="23"/>
      <c r="FH213" s="23"/>
      <c r="FI213" s="23"/>
      <c r="FJ213" s="23"/>
      <c r="FK213" s="23"/>
      <c r="FL213" s="23"/>
      <c r="FM213" s="23"/>
      <c r="FN213" s="23"/>
      <c r="FO213" s="23"/>
      <c r="FP213" s="23"/>
      <c r="FQ213" s="23"/>
      <c r="FR213" s="23"/>
      <c r="FS213" s="23"/>
      <c r="FT213" s="23"/>
      <c r="FU213" s="23"/>
      <c r="FV213" s="23"/>
      <c r="FW213" s="23"/>
      <c r="FX213" s="23"/>
    </row>
    <row r="214" spans="1:180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  <c r="EH214" s="23"/>
      <c r="EI214" s="23"/>
      <c r="EJ214" s="23"/>
      <c r="EK214" s="23"/>
      <c r="EL214" s="23"/>
      <c r="EM214" s="23"/>
      <c r="EN214" s="23"/>
      <c r="EO214" s="23"/>
      <c r="EP214" s="23"/>
      <c r="EQ214" s="23"/>
      <c r="ER214" s="23"/>
      <c r="ES214" s="23"/>
      <c r="ET214" s="23"/>
      <c r="EU214" s="23"/>
      <c r="EV214" s="23"/>
      <c r="EW214" s="23"/>
      <c r="EX214" s="23"/>
      <c r="EY214" s="23"/>
      <c r="EZ214" s="23"/>
      <c r="FA214" s="23"/>
      <c r="FB214" s="23"/>
      <c r="FC214" s="23"/>
      <c r="FD214" s="23"/>
      <c r="FE214" s="23"/>
      <c r="FF214" s="23"/>
      <c r="FG214" s="23"/>
      <c r="FH214" s="23"/>
      <c r="FI214" s="23"/>
      <c r="FJ214" s="23"/>
      <c r="FK214" s="23"/>
      <c r="FL214" s="23"/>
      <c r="FM214" s="23"/>
      <c r="FN214" s="23"/>
      <c r="FO214" s="23"/>
      <c r="FP214" s="23"/>
      <c r="FQ214" s="23"/>
      <c r="FR214" s="23"/>
      <c r="FS214" s="23"/>
      <c r="FT214" s="23"/>
      <c r="FU214" s="23"/>
      <c r="FV214" s="23"/>
      <c r="FW214" s="23"/>
      <c r="FX214" s="23"/>
    </row>
    <row r="215" spans="1:180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  <c r="EH215" s="23"/>
      <c r="EI215" s="23"/>
      <c r="EJ215" s="23"/>
      <c r="EK215" s="23"/>
      <c r="EL215" s="23"/>
      <c r="EM215" s="23"/>
      <c r="EN215" s="23"/>
      <c r="EO215" s="23"/>
      <c r="EP215" s="23"/>
      <c r="EQ215" s="23"/>
      <c r="ER215" s="23"/>
      <c r="ES215" s="23"/>
      <c r="ET215" s="23"/>
      <c r="EU215" s="23"/>
      <c r="EV215" s="23"/>
      <c r="EW215" s="23"/>
      <c r="EX215" s="23"/>
      <c r="EY215" s="23"/>
      <c r="EZ215" s="23"/>
      <c r="FA215" s="23"/>
      <c r="FB215" s="23"/>
      <c r="FC215" s="23"/>
      <c r="FD215" s="23"/>
      <c r="FE215" s="23"/>
      <c r="FF215" s="23"/>
      <c r="FG215" s="23"/>
      <c r="FH215" s="23"/>
      <c r="FI215" s="23"/>
      <c r="FJ215" s="23"/>
      <c r="FK215" s="23"/>
      <c r="FL215" s="23"/>
      <c r="FM215" s="23"/>
      <c r="FN215" s="23"/>
      <c r="FO215" s="23"/>
      <c r="FP215" s="23"/>
      <c r="FQ215" s="23"/>
      <c r="FR215" s="23"/>
      <c r="FS215" s="23"/>
      <c r="FT215" s="23"/>
      <c r="FU215" s="23"/>
      <c r="FV215" s="23"/>
      <c r="FW215" s="23"/>
      <c r="FX215" s="23"/>
    </row>
    <row r="216" spans="1:180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  <c r="EH216" s="23"/>
      <c r="EI216" s="23"/>
      <c r="EJ216" s="23"/>
      <c r="EK216" s="23"/>
      <c r="EL216" s="23"/>
      <c r="EM216" s="23"/>
      <c r="EN216" s="23"/>
      <c r="EO216" s="23"/>
      <c r="EP216" s="23"/>
      <c r="EQ216" s="23"/>
      <c r="ER216" s="23"/>
      <c r="ES216" s="23"/>
      <c r="ET216" s="23"/>
      <c r="EU216" s="23"/>
      <c r="EV216" s="23"/>
      <c r="EW216" s="23"/>
      <c r="EX216" s="23"/>
      <c r="EY216" s="23"/>
      <c r="EZ216" s="23"/>
      <c r="FA216" s="23"/>
      <c r="FB216" s="23"/>
      <c r="FC216" s="23"/>
      <c r="FD216" s="23"/>
      <c r="FE216" s="23"/>
      <c r="FF216" s="23"/>
      <c r="FG216" s="23"/>
      <c r="FH216" s="23"/>
      <c r="FI216" s="23"/>
      <c r="FJ216" s="23"/>
      <c r="FK216" s="23"/>
      <c r="FL216" s="23"/>
      <c r="FM216" s="23"/>
      <c r="FN216" s="23"/>
      <c r="FO216" s="23"/>
      <c r="FP216" s="23"/>
      <c r="FQ216" s="23"/>
      <c r="FR216" s="23"/>
      <c r="FS216" s="23"/>
      <c r="FT216" s="23"/>
      <c r="FU216" s="23"/>
      <c r="FV216" s="23"/>
      <c r="FW216" s="23"/>
      <c r="FX216" s="23"/>
    </row>
    <row r="217" spans="1:180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  <c r="EH217" s="23"/>
      <c r="EI217" s="23"/>
      <c r="EJ217" s="23"/>
      <c r="EK217" s="23"/>
      <c r="EL217" s="23"/>
      <c r="EM217" s="23"/>
      <c r="EN217" s="23"/>
      <c r="EO217" s="23"/>
      <c r="EP217" s="23"/>
      <c r="EQ217" s="23"/>
      <c r="ER217" s="23"/>
      <c r="ES217" s="23"/>
      <c r="ET217" s="23"/>
      <c r="EU217" s="23"/>
      <c r="EV217" s="23"/>
      <c r="EW217" s="23"/>
      <c r="EX217" s="23"/>
      <c r="EY217" s="23"/>
      <c r="EZ217" s="23"/>
      <c r="FA217" s="23"/>
      <c r="FB217" s="23"/>
      <c r="FC217" s="23"/>
      <c r="FD217" s="23"/>
      <c r="FE217" s="23"/>
      <c r="FF217" s="23"/>
      <c r="FG217" s="23"/>
      <c r="FH217" s="23"/>
      <c r="FI217" s="23"/>
      <c r="FJ217" s="23"/>
      <c r="FK217" s="23"/>
      <c r="FL217" s="23"/>
      <c r="FM217" s="23"/>
      <c r="FN217" s="23"/>
      <c r="FO217" s="23"/>
      <c r="FP217" s="23"/>
      <c r="FQ217" s="23"/>
      <c r="FR217" s="23"/>
      <c r="FS217" s="23"/>
      <c r="FT217" s="23"/>
      <c r="FU217" s="23"/>
      <c r="FV217" s="23"/>
      <c r="FW217" s="23"/>
      <c r="FX217" s="23"/>
    </row>
    <row r="218" spans="1:180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  <c r="EH218" s="23"/>
      <c r="EI218" s="23"/>
      <c r="EJ218" s="23"/>
      <c r="EK218" s="23"/>
      <c r="EL218" s="23"/>
      <c r="EM218" s="23"/>
      <c r="EN218" s="23"/>
      <c r="EO218" s="23"/>
      <c r="EP218" s="23"/>
      <c r="EQ218" s="23"/>
      <c r="ER218" s="23"/>
      <c r="ES218" s="23"/>
      <c r="ET218" s="23"/>
      <c r="EU218" s="23"/>
      <c r="EV218" s="23"/>
      <c r="EW218" s="23"/>
      <c r="EX218" s="23"/>
      <c r="EY218" s="23"/>
      <c r="EZ218" s="23"/>
      <c r="FA218" s="23"/>
      <c r="FB218" s="23"/>
      <c r="FC218" s="23"/>
      <c r="FD218" s="23"/>
      <c r="FE218" s="23"/>
      <c r="FF218" s="23"/>
      <c r="FG218" s="23"/>
      <c r="FH218" s="23"/>
      <c r="FI218" s="23"/>
      <c r="FJ218" s="23"/>
      <c r="FK218" s="23"/>
      <c r="FL218" s="23"/>
      <c r="FM218" s="23"/>
      <c r="FN218" s="23"/>
      <c r="FO218" s="23"/>
      <c r="FP218" s="23"/>
      <c r="FQ218" s="23"/>
      <c r="FR218" s="23"/>
      <c r="FS218" s="23"/>
      <c r="FT218" s="23"/>
      <c r="FU218" s="23"/>
      <c r="FV218" s="23"/>
      <c r="FW218" s="23"/>
      <c r="FX218" s="23"/>
    </row>
    <row r="219" spans="1:180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  <c r="EH219" s="23"/>
      <c r="EI219" s="23"/>
      <c r="EJ219" s="23"/>
      <c r="EK219" s="23"/>
      <c r="EL219" s="23"/>
      <c r="EM219" s="23"/>
      <c r="EN219" s="23"/>
      <c r="EO219" s="23"/>
      <c r="EP219" s="23"/>
      <c r="EQ219" s="23"/>
      <c r="ER219" s="23"/>
      <c r="ES219" s="23"/>
      <c r="ET219" s="23"/>
      <c r="EU219" s="23"/>
      <c r="EV219" s="23"/>
      <c r="EW219" s="23"/>
      <c r="EX219" s="23"/>
      <c r="EY219" s="23"/>
      <c r="EZ219" s="23"/>
      <c r="FA219" s="23"/>
      <c r="FB219" s="23"/>
      <c r="FC219" s="23"/>
      <c r="FD219" s="23"/>
      <c r="FE219" s="23"/>
      <c r="FF219" s="23"/>
      <c r="FG219" s="23"/>
      <c r="FH219" s="23"/>
      <c r="FI219" s="23"/>
      <c r="FJ219" s="23"/>
      <c r="FK219" s="23"/>
      <c r="FL219" s="23"/>
      <c r="FM219" s="23"/>
      <c r="FN219" s="23"/>
      <c r="FO219" s="23"/>
      <c r="FP219" s="23"/>
      <c r="FQ219" s="23"/>
      <c r="FR219" s="23"/>
      <c r="FS219" s="23"/>
      <c r="FT219" s="23"/>
      <c r="FU219" s="23"/>
      <c r="FV219" s="23"/>
      <c r="FW219" s="23"/>
      <c r="FX219" s="23"/>
    </row>
    <row r="220" spans="1:180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  <c r="EH220" s="23"/>
      <c r="EI220" s="23"/>
      <c r="EJ220" s="23"/>
      <c r="EK220" s="23"/>
      <c r="EL220" s="23"/>
      <c r="EM220" s="23"/>
      <c r="EN220" s="23"/>
      <c r="EO220" s="23"/>
      <c r="EP220" s="23"/>
      <c r="EQ220" s="23"/>
      <c r="ER220" s="23"/>
      <c r="ES220" s="23"/>
      <c r="ET220" s="23"/>
      <c r="EU220" s="23"/>
      <c r="EV220" s="23"/>
      <c r="EW220" s="23"/>
      <c r="EX220" s="23"/>
      <c r="EY220" s="23"/>
      <c r="EZ220" s="23"/>
      <c r="FA220" s="23"/>
      <c r="FB220" s="23"/>
      <c r="FC220" s="23"/>
      <c r="FD220" s="23"/>
      <c r="FE220" s="23"/>
      <c r="FF220" s="23"/>
      <c r="FG220" s="23"/>
      <c r="FH220" s="23"/>
      <c r="FI220" s="23"/>
      <c r="FJ220" s="23"/>
      <c r="FK220" s="23"/>
      <c r="FL220" s="23"/>
      <c r="FM220" s="23"/>
      <c r="FN220" s="23"/>
      <c r="FO220" s="23"/>
      <c r="FP220" s="23"/>
      <c r="FQ220" s="23"/>
      <c r="FR220" s="23"/>
      <c r="FS220" s="23"/>
      <c r="FT220" s="23"/>
      <c r="FU220" s="23"/>
      <c r="FV220" s="23"/>
      <c r="FW220" s="23"/>
      <c r="FX220" s="23"/>
    </row>
    <row r="221" spans="1:180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  <c r="EH221" s="23"/>
      <c r="EI221" s="23"/>
      <c r="EJ221" s="23"/>
      <c r="EK221" s="23"/>
      <c r="EL221" s="23"/>
      <c r="EM221" s="23"/>
      <c r="EN221" s="23"/>
      <c r="EO221" s="23"/>
      <c r="EP221" s="23"/>
      <c r="EQ221" s="23"/>
      <c r="ER221" s="23"/>
      <c r="ES221" s="23"/>
      <c r="ET221" s="23"/>
      <c r="EU221" s="23"/>
      <c r="EV221" s="23"/>
      <c r="EW221" s="23"/>
      <c r="EX221" s="23"/>
      <c r="EY221" s="23"/>
      <c r="EZ221" s="23"/>
      <c r="FA221" s="23"/>
      <c r="FB221" s="23"/>
      <c r="FC221" s="23"/>
      <c r="FD221" s="23"/>
      <c r="FE221" s="23"/>
      <c r="FF221" s="23"/>
      <c r="FG221" s="23"/>
      <c r="FH221" s="23"/>
      <c r="FI221" s="23"/>
      <c r="FJ221" s="23"/>
      <c r="FK221" s="23"/>
      <c r="FL221" s="23"/>
      <c r="FM221" s="23"/>
      <c r="FN221" s="23"/>
      <c r="FO221" s="23"/>
      <c r="FP221" s="23"/>
      <c r="FQ221" s="23"/>
      <c r="FR221" s="23"/>
      <c r="FS221" s="23"/>
      <c r="FT221" s="23"/>
      <c r="FU221" s="23"/>
      <c r="FV221" s="23"/>
      <c r="FW221" s="23"/>
      <c r="FX221" s="23"/>
    </row>
    <row r="222" spans="1:180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  <c r="EH222" s="23"/>
      <c r="EI222" s="23"/>
      <c r="EJ222" s="23"/>
      <c r="EK222" s="23"/>
      <c r="EL222" s="23"/>
      <c r="EM222" s="23"/>
      <c r="EN222" s="23"/>
      <c r="EO222" s="23"/>
      <c r="EP222" s="23"/>
      <c r="EQ222" s="23"/>
      <c r="ER222" s="23"/>
      <c r="ES222" s="23"/>
      <c r="ET222" s="23"/>
      <c r="EU222" s="23"/>
      <c r="EV222" s="23"/>
      <c r="EW222" s="23"/>
      <c r="EX222" s="23"/>
      <c r="EY222" s="23"/>
      <c r="EZ222" s="23"/>
      <c r="FA222" s="23"/>
      <c r="FB222" s="23"/>
      <c r="FC222" s="23"/>
      <c r="FD222" s="23"/>
      <c r="FE222" s="23"/>
      <c r="FF222" s="23"/>
      <c r="FG222" s="23"/>
      <c r="FH222" s="23"/>
      <c r="FI222" s="23"/>
      <c r="FJ222" s="23"/>
      <c r="FK222" s="23"/>
      <c r="FL222" s="23"/>
      <c r="FM222" s="23"/>
      <c r="FN222" s="23"/>
      <c r="FO222" s="23"/>
      <c r="FP222" s="23"/>
      <c r="FQ222" s="23"/>
      <c r="FR222" s="23"/>
      <c r="FS222" s="23"/>
      <c r="FT222" s="23"/>
      <c r="FU222" s="23"/>
      <c r="FV222" s="23"/>
      <c r="FW222" s="23"/>
      <c r="FX222" s="23"/>
    </row>
    <row r="223" spans="1:180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  <c r="EH223" s="23"/>
      <c r="EI223" s="23"/>
      <c r="EJ223" s="23"/>
      <c r="EK223" s="23"/>
      <c r="EL223" s="23"/>
      <c r="EM223" s="23"/>
      <c r="EN223" s="23"/>
      <c r="EO223" s="23"/>
      <c r="EP223" s="23"/>
      <c r="EQ223" s="23"/>
      <c r="ER223" s="23"/>
      <c r="ES223" s="23"/>
      <c r="ET223" s="23"/>
      <c r="EU223" s="23"/>
      <c r="EV223" s="23"/>
      <c r="EW223" s="23"/>
      <c r="EX223" s="23"/>
      <c r="EY223" s="23"/>
      <c r="EZ223" s="23"/>
      <c r="FA223" s="23"/>
      <c r="FB223" s="23"/>
      <c r="FC223" s="23"/>
      <c r="FD223" s="23"/>
      <c r="FE223" s="23"/>
      <c r="FF223" s="23"/>
      <c r="FG223" s="23"/>
      <c r="FH223" s="23"/>
      <c r="FI223" s="23"/>
      <c r="FJ223" s="23"/>
      <c r="FK223" s="23"/>
      <c r="FL223" s="23"/>
      <c r="FM223" s="23"/>
      <c r="FN223" s="23"/>
      <c r="FO223" s="23"/>
      <c r="FP223" s="23"/>
      <c r="FQ223" s="23"/>
      <c r="FR223" s="23"/>
      <c r="FS223" s="23"/>
      <c r="FT223" s="23"/>
      <c r="FU223" s="23"/>
      <c r="FV223" s="23"/>
      <c r="FW223" s="23"/>
      <c r="FX223" s="23"/>
    </row>
    <row r="224" spans="1:180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  <c r="EH224" s="23"/>
      <c r="EI224" s="23"/>
      <c r="EJ224" s="23"/>
      <c r="EK224" s="23"/>
      <c r="EL224" s="23"/>
      <c r="EM224" s="23"/>
      <c r="EN224" s="23"/>
      <c r="EO224" s="23"/>
      <c r="EP224" s="23"/>
      <c r="EQ224" s="23"/>
      <c r="ER224" s="23"/>
      <c r="ES224" s="23"/>
      <c r="ET224" s="23"/>
      <c r="EU224" s="23"/>
      <c r="EV224" s="23"/>
      <c r="EW224" s="23"/>
      <c r="EX224" s="23"/>
      <c r="EY224" s="23"/>
      <c r="EZ224" s="23"/>
      <c r="FA224" s="23"/>
      <c r="FB224" s="23"/>
      <c r="FC224" s="23"/>
      <c r="FD224" s="23"/>
      <c r="FE224" s="23"/>
      <c r="FF224" s="23"/>
      <c r="FG224" s="23"/>
      <c r="FH224" s="23"/>
      <c r="FI224" s="23"/>
      <c r="FJ224" s="23"/>
      <c r="FK224" s="23"/>
      <c r="FL224" s="23"/>
      <c r="FM224" s="23"/>
      <c r="FN224" s="23"/>
      <c r="FO224" s="23"/>
      <c r="FP224" s="23"/>
      <c r="FQ224" s="23"/>
      <c r="FR224" s="23"/>
      <c r="FS224" s="23"/>
      <c r="FT224" s="23"/>
      <c r="FU224" s="23"/>
      <c r="FV224" s="23"/>
      <c r="FW224" s="23"/>
      <c r="FX224" s="23"/>
    </row>
    <row r="225" spans="1:180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  <c r="EH225" s="23"/>
      <c r="EI225" s="23"/>
      <c r="EJ225" s="23"/>
      <c r="EK225" s="23"/>
      <c r="EL225" s="23"/>
      <c r="EM225" s="23"/>
      <c r="EN225" s="23"/>
      <c r="EO225" s="23"/>
      <c r="EP225" s="23"/>
      <c r="EQ225" s="23"/>
      <c r="ER225" s="23"/>
      <c r="ES225" s="23"/>
      <c r="ET225" s="23"/>
      <c r="EU225" s="23"/>
      <c r="EV225" s="23"/>
      <c r="EW225" s="23"/>
      <c r="EX225" s="23"/>
      <c r="EY225" s="23"/>
      <c r="EZ225" s="23"/>
      <c r="FA225" s="23"/>
      <c r="FB225" s="23"/>
      <c r="FC225" s="23"/>
      <c r="FD225" s="23"/>
      <c r="FE225" s="23"/>
      <c r="FF225" s="23"/>
      <c r="FG225" s="23"/>
      <c r="FH225" s="23"/>
      <c r="FI225" s="23"/>
      <c r="FJ225" s="23"/>
      <c r="FK225" s="23"/>
      <c r="FL225" s="23"/>
      <c r="FM225" s="23"/>
      <c r="FN225" s="23"/>
      <c r="FO225" s="23"/>
      <c r="FP225" s="23"/>
      <c r="FQ225" s="23"/>
      <c r="FR225" s="23"/>
      <c r="FS225" s="23"/>
      <c r="FT225" s="23"/>
      <c r="FU225" s="23"/>
      <c r="FV225" s="23"/>
      <c r="FW225" s="23"/>
      <c r="FX225" s="23"/>
    </row>
    <row r="226" spans="1:180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  <c r="EH226" s="23"/>
      <c r="EI226" s="23"/>
      <c r="EJ226" s="23"/>
      <c r="EK226" s="23"/>
      <c r="EL226" s="23"/>
      <c r="EM226" s="23"/>
      <c r="EN226" s="23"/>
      <c r="EO226" s="23"/>
      <c r="EP226" s="23"/>
      <c r="EQ226" s="23"/>
      <c r="ER226" s="23"/>
      <c r="ES226" s="23"/>
      <c r="ET226" s="23"/>
      <c r="EU226" s="23"/>
      <c r="EV226" s="23"/>
      <c r="EW226" s="23"/>
      <c r="EX226" s="23"/>
      <c r="EY226" s="23"/>
      <c r="EZ226" s="23"/>
      <c r="FA226" s="23"/>
      <c r="FB226" s="23"/>
      <c r="FC226" s="23"/>
      <c r="FD226" s="23"/>
      <c r="FE226" s="23"/>
      <c r="FF226" s="23"/>
      <c r="FG226" s="23"/>
      <c r="FH226" s="23"/>
      <c r="FI226" s="23"/>
      <c r="FJ226" s="23"/>
      <c r="FK226" s="23"/>
      <c r="FL226" s="23"/>
      <c r="FM226" s="23"/>
      <c r="FN226" s="23"/>
      <c r="FO226" s="23"/>
      <c r="FP226" s="23"/>
      <c r="FQ226" s="23"/>
      <c r="FR226" s="23"/>
      <c r="FS226" s="23"/>
      <c r="FT226" s="23"/>
      <c r="FU226" s="23"/>
      <c r="FV226" s="23"/>
      <c r="FW226" s="23"/>
      <c r="FX226" s="23"/>
    </row>
    <row r="227" spans="1:180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  <c r="EH227" s="23"/>
      <c r="EI227" s="23"/>
      <c r="EJ227" s="23"/>
      <c r="EK227" s="23"/>
      <c r="EL227" s="23"/>
      <c r="EM227" s="23"/>
      <c r="EN227" s="23"/>
      <c r="EO227" s="23"/>
      <c r="EP227" s="23"/>
      <c r="EQ227" s="23"/>
      <c r="ER227" s="23"/>
      <c r="ES227" s="23"/>
      <c r="ET227" s="23"/>
      <c r="EU227" s="23"/>
      <c r="EV227" s="23"/>
      <c r="EW227" s="23"/>
      <c r="EX227" s="23"/>
      <c r="EY227" s="23"/>
      <c r="EZ227" s="23"/>
      <c r="FA227" s="23"/>
      <c r="FB227" s="23"/>
      <c r="FC227" s="23"/>
      <c r="FD227" s="23"/>
      <c r="FE227" s="23"/>
      <c r="FF227" s="23"/>
      <c r="FG227" s="23"/>
      <c r="FH227" s="23"/>
      <c r="FI227" s="23"/>
      <c r="FJ227" s="23"/>
      <c r="FK227" s="23"/>
      <c r="FL227" s="23"/>
      <c r="FM227" s="23"/>
      <c r="FN227" s="23"/>
      <c r="FO227" s="23"/>
      <c r="FP227" s="23"/>
      <c r="FQ227" s="23"/>
      <c r="FR227" s="23"/>
      <c r="FS227" s="23"/>
      <c r="FT227" s="23"/>
      <c r="FU227" s="23"/>
      <c r="FV227" s="23"/>
      <c r="FW227" s="23"/>
      <c r="FX227" s="23"/>
    </row>
    <row r="228" spans="1:180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  <c r="EH228" s="23"/>
      <c r="EI228" s="23"/>
      <c r="EJ228" s="23"/>
      <c r="EK228" s="23"/>
      <c r="EL228" s="23"/>
      <c r="EM228" s="23"/>
      <c r="EN228" s="23"/>
      <c r="EO228" s="23"/>
      <c r="EP228" s="23"/>
      <c r="EQ228" s="23"/>
      <c r="ER228" s="23"/>
      <c r="ES228" s="23"/>
      <c r="ET228" s="23"/>
      <c r="EU228" s="23"/>
      <c r="EV228" s="23"/>
      <c r="EW228" s="23"/>
      <c r="EX228" s="23"/>
      <c r="EY228" s="23"/>
      <c r="EZ228" s="23"/>
      <c r="FA228" s="23"/>
      <c r="FB228" s="23"/>
      <c r="FC228" s="23"/>
      <c r="FD228" s="23"/>
      <c r="FE228" s="23"/>
      <c r="FF228" s="23"/>
      <c r="FG228" s="23"/>
      <c r="FH228" s="23"/>
      <c r="FI228" s="23"/>
      <c r="FJ228" s="23"/>
      <c r="FK228" s="23"/>
      <c r="FL228" s="23"/>
      <c r="FM228" s="23"/>
      <c r="FN228" s="23"/>
      <c r="FO228" s="23"/>
      <c r="FP228" s="23"/>
      <c r="FQ228" s="23"/>
      <c r="FR228" s="23"/>
      <c r="FS228" s="23"/>
      <c r="FT228" s="23"/>
      <c r="FU228" s="23"/>
      <c r="FV228" s="23"/>
      <c r="FW228" s="23"/>
      <c r="FX228" s="23"/>
    </row>
    <row r="229" spans="1:180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  <c r="EH229" s="23"/>
      <c r="EI229" s="23"/>
      <c r="EJ229" s="23"/>
      <c r="EK229" s="23"/>
      <c r="EL229" s="23"/>
      <c r="EM229" s="23"/>
      <c r="EN229" s="23"/>
      <c r="EO229" s="23"/>
      <c r="EP229" s="23"/>
      <c r="EQ229" s="23"/>
      <c r="ER229" s="23"/>
      <c r="ES229" s="23"/>
      <c r="ET229" s="23"/>
      <c r="EU229" s="23"/>
      <c r="EV229" s="23"/>
      <c r="EW229" s="23"/>
      <c r="EX229" s="23"/>
      <c r="EY229" s="23"/>
      <c r="EZ229" s="23"/>
      <c r="FA229" s="23"/>
      <c r="FB229" s="23"/>
      <c r="FC229" s="23"/>
      <c r="FD229" s="23"/>
      <c r="FE229" s="23"/>
      <c r="FF229" s="23"/>
      <c r="FG229" s="23"/>
      <c r="FH229" s="23"/>
      <c r="FI229" s="23"/>
      <c r="FJ229" s="23"/>
      <c r="FK229" s="23"/>
      <c r="FL229" s="23"/>
      <c r="FM229" s="23"/>
      <c r="FN229" s="23"/>
      <c r="FO229" s="23"/>
      <c r="FP229" s="23"/>
      <c r="FQ229" s="23"/>
      <c r="FR229" s="23"/>
      <c r="FS229" s="23"/>
      <c r="FT229" s="23"/>
      <c r="FU229" s="23"/>
      <c r="FV229" s="23"/>
      <c r="FW229" s="23"/>
      <c r="FX229" s="23"/>
    </row>
    <row r="230" spans="1:180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  <c r="EH230" s="23"/>
      <c r="EI230" s="23"/>
      <c r="EJ230" s="23"/>
      <c r="EK230" s="23"/>
      <c r="EL230" s="23"/>
      <c r="EM230" s="23"/>
      <c r="EN230" s="23"/>
      <c r="EO230" s="23"/>
      <c r="EP230" s="23"/>
      <c r="EQ230" s="23"/>
      <c r="ER230" s="23"/>
      <c r="ES230" s="23"/>
      <c r="ET230" s="23"/>
      <c r="EU230" s="23"/>
      <c r="EV230" s="23"/>
      <c r="EW230" s="23"/>
      <c r="EX230" s="23"/>
      <c r="EY230" s="23"/>
      <c r="EZ230" s="23"/>
      <c r="FA230" s="23"/>
      <c r="FB230" s="23"/>
      <c r="FC230" s="23"/>
      <c r="FD230" s="23"/>
      <c r="FE230" s="23"/>
      <c r="FF230" s="23"/>
      <c r="FG230" s="23"/>
      <c r="FH230" s="23"/>
      <c r="FI230" s="23"/>
      <c r="FJ230" s="23"/>
      <c r="FK230" s="23"/>
      <c r="FL230" s="23"/>
      <c r="FM230" s="23"/>
      <c r="FN230" s="23"/>
      <c r="FO230" s="23"/>
      <c r="FP230" s="23"/>
      <c r="FQ230" s="23"/>
      <c r="FR230" s="23"/>
      <c r="FS230" s="23"/>
      <c r="FT230" s="23"/>
      <c r="FU230" s="23"/>
      <c r="FV230" s="23"/>
      <c r="FW230" s="23"/>
      <c r="FX230" s="23"/>
    </row>
    <row r="231" spans="1:180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  <c r="EH231" s="23"/>
      <c r="EI231" s="23"/>
      <c r="EJ231" s="23"/>
      <c r="EK231" s="23"/>
      <c r="EL231" s="23"/>
      <c r="EM231" s="23"/>
      <c r="EN231" s="23"/>
      <c r="EO231" s="23"/>
      <c r="EP231" s="23"/>
      <c r="EQ231" s="23"/>
      <c r="ER231" s="23"/>
      <c r="ES231" s="23"/>
      <c r="ET231" s="23"/>
      <c r="EU231" s="23"/>
      <c r="EV231" s="23"/>
      <c r="EW231" s="23"/>
      <c r="EX231" s="23"/>
      <c r="EY231" s="23"/>
      <c r="EZ231" s="23"/>
      <c r="FA231" s="23"/>
      <c r="FB231" s="23"/>
      <c r="FC231" s="23"/>
      <c r="FD231" s="23"/>
      <c r="FE231" s="23"/>
      <c r="FF231" s="23"/>
      <c r="FG231" s="23"/>
      <c r="FH231" s="23"/>
      <c r="FI231" s="23"/>
      <c r="FJ231" s="23"/>
      <c r="FK231" s="23"/>
      <c r="FL231" s="23"/>
      <c r="FM231" s="23"/>
      <c r="FN231" s="23"/>
      <c r="FO231" s="23"/>
      <c r="FP231" s="23"/>
      <c r="FQ231" s="23"/>
      <c r="FR231" s="23"/>
      <c r="FS231" s="23"/>
      <c r="FT231" s="23"/>
      <c r="FU231" s="23"/>
      <c r="FV231" s="23"/>
      <c r="FW231" s="23"/>
      <c r="FX231" s="23"/>
    </row>
    <row r="232" spans="1:180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  <c r="EH232" s="23"/>
      <c r="EI232" s="23"/>
      <c r="EJ232" s="23"/>
      <c r="EK232" s="23"/>
      <c r="EL232" s="23"/>
      <c r="EM232" s="23"/>
      <c r="EN232" s="23"/>
      <c r="EO232" s="23"/>
      <c r="EP232" s="23"/>
      <c r="EQ232" s="23"/>
      <c r="ER232" s="23"/>
      <c r="ES232" s="23"/>
      <c r="ET232" s="23"/>
      <c r="EU232" s="23"/>
      <c r="EV232" s="23"/>
      <c r="EW232" s="23"/>
      <c r="EX232" s="23"/>
      <c r="EY232" s="23"/>
      <c r="EZ232" s="23"/>
      <c r="FA232" s="23"/>
      <c r="FB232" s="23"/>
      <c r="FC232" s="23"/>
      <c r="FD232" s="23"/>
      <c r="FE232" s="23"/>
      <c r="FF232" s="23"/>
      <c r="FG232" s="23"/>
      <c r="FH232" s="23"/>
      <c r="FI232" s="23"/>
      <c r="FJ232" s="23"/>
      <c r="FK232" s="23"/>
      <c r="FL232" s="23"/>
      <c r="FM232" s="23"/>
      <c r="FN232" s="23"/>
      <c r="FO232" s="23"/>
      <c r="FP232" s="23"/>
      <c r="FQ232" s="23"/>
      <c r="FR232" s="23"/>
      <c r="FS232" s="23"/>
      <c r="FT232" s="23"/>
      <c r="FU232" s="23"/>
      <c r="FV232" s="23"/>
      <c r="FW232" s="23"/>
      <c r="FX232" s="23"/>
    </row>
    <row r="233" spans="1:180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  <c r="EH233" s="23"/>
      <c r="EI233" s="23"/>
      <c r="EJ233" s="23"/>
      <c r="EK233" s="23"/>
      <c r="EL233" s="23"/>
      <c r="EM233" s="23"/>
      <c r="EN233" s="23"/>
      <c r="EO233" s="23"/>
      <c r="EP233" s="23"/>
      <c r="EQ233" s="23"/>
      <c r="ER233" s="23"/>
      <c r="ES233" s="23"/>
      <c r="ET233" s="23"/>
      <c r="EU233" s="23"/>
      <c r="EV233" s="23"/>
      <c r="EW233" s="23"/>
      <c r="EX233" s="23"/>
      <c r="EY233" s="23"/>
      <c r="EZ233" s="23"/>
      <c r="FA233" s="23"/>
      <c r="FB233" s="23"/>
      <c r="FC233" s="23"/>
      <c r="FD233" s="23"/>
      <c r="FE233" s="23"/>
      <c r="FF233" s="23"/>
      <c r="FG233" s="23"/>
      <c r="FH233" s="23"/>
      <c r="FI233" s="23"/>
      <c r="FJ233" s="23"/>
      <c r="FK233" s="23"/>
      <c r="FL233" s="23"/>
      <c r="FM233" s="23"/>
      <c r="FN233" s="23"/>
      <c r="FO233" s="23"/>
      <c r="FP233" s="23"/>
      <c r="FQ233" s="23"/>
      <c r="FR233" s="23"/>
      <c r="FS233" s="23"/>
      <c r="FT233" s="23"/>
      <c r="FU233" s="23"/>
      <c r="FV233" s="23"/>
      <c r="FW233" s="23"/>
      <c r="FX233" s="23"/>
    </row>
    <row r="234" spans="1:180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  <c r="EH234" s="23"/>
      <c r="EI234" s="23"/>
      <c r="EJ234" s="23"/>
      <c r="EK234" s="23"/>
      <c r="EL234" s="23"/>
      <c r="EM234" s="23"/>
      <c r="EN234" s="23"/>
      <c r="EO234" s="23"/>
      <c r="EP234" s="23"/>
      <c r="EQ234" s="23"/>
      <c r="ER234" s="23"/>
      <c r="ES234" s="23"/>
      <c r="ET234" s="23"/>
      <c r="EU234" s="23"/>
      <c r="EV234" s="23"/>
      <c r="EW234" s="23"/>
      <c r="EX234" s="23"/>
      <c r="EY234" s="23"/>
      <c r="EZ234" s="23"/>
      <c r="FA234" s="23"/>
      <c r="FB234" s="23"/>
      <c r="FC234" s="23"/>
      <c r="FD234" s="23"/>
      <c r="FE234" s="23"/>
      <c r="FF234" s="23"/>
      <c r="FG234" s="23"/>
      <c r="FH234" s="23"/>
      <c r="FI234" s="23"/>
      <c r="FJ234" s="23"/>
      <c r="FK234" s="23"/>
      <c r="FL234" s="23"/>
      <c r="FM234" s="23"/>
      <c r="FN234" s="23"/>
      <c r="FO234" s="23"/>
      <c r="FP234" s="23"/>
      <c r="FQ234" s="23"/>
      <c r="FR234" s="23"/>
      <c r="FS234" s="23"/>
      <c r="FT234" s="23"/>
      <c r="FU234" s="23"/>
      <c r="FV234" s="23"/>
      <c r="FW234" s="23"/>
      <c r="FX234" s="23"/>
    </row>
    <row r="235" spans="1:180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  <c r="EH235" s="23"/>
      <c r="EI235" s="23"/>
      <c r="EJ235" s="23"/>
      <c r="EK235" s="23"/>
      <c r="EL235" s="23"/>
      <c r="EM235" s="23"/>
      <c r="EN235" s="23"/>
      <c r="EO235" s="23"/>
      <c r="EP235" s="23"/>
      <c r="EQ235" s="23"/>
      <c r="ER235" s="23"/>
      <c r="ES235" s="23"/>
      <c r="ET235" s="23"/>
      <c r="EU235" s="23"/>
      <c r="EV235" s="23"/>
      <c r="EW235" s="23"/>
      <c r="EX235" s="23"/>
      <c r="EY235" s="23"/>
      <c r="EZ235" s="23"/>
      <c r="FA235" s="23"/>
      <c r="FB235" s="23"/>
      <c r="FC235" s="23"/>
      <c r="FD235" s="23"/>
      <c r="FE235" s="23"/>
      <c r="FF235" s="23"/>
      <c r="FG235" s="23"/>
      <c r="FH235" s="23"/>
      <c r="FI235" s="23"/>
      <c r="FJ235" s="23"/>
      <c r="FK235" s="23"/>
      <c r="FL235" s="23"/>
      <c r="FM235" s="23"/>
      <c r="FN235" s="23"/>
      <c r="FO235" s="23"/>
      <c r="FP235" s="23"/>
      <c r="FQ235" s="23"/>
      <c r="FR235" s="23"/>
      <c r="FS235" s="23"/>
      <c r="FT235" s="23"/>
      <c r="FU235" s="23"/>
      <c r="FV235" s="23"/>
      <c r="FW235" s="23"/>
      <c r="FX235" s="23"/>
    </row>
    <row r="236" spans="1:180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  <c r="EH236" s="23"/>
      <c r="EI236" s="23"/>
      <c r="EJ236" s="23"/>
      <c r="EK236" s="23"/>
      <c r="EL236" s="23"/>
      <c r="EM236" s="23"/>
      <c r="EN236" s="23"/>
      <c r="EO236" s="23"/>
      <c r="EP236" s="23"/>
      <c r="EQ236" s="23"/>
      <c r="ER236" s="23"/>
      <c r="ES236" s="23"/>
      <c r="ET236" s="23"/>
      <c r="EU236" s="23"/>
      <c r="EV236" s="23"/>
      <c r="EW236" s="23"/>
      <c r="EX236" s="23"/>
      <c r="EY236" s="23"/>
      <c r="EZ236" s="23"/>
      <c r="FA236" s="23"/>
      <c r="FB236" s="23"/>
      <c r="FC236" s="23"/>
      <c r="FD236" s="23"/>
      <c r="FE236" s="23"/>
      <c r="FF236" s="23"/>
      <c r="FG236" s="23"/>
      <c r="FH236" s="23"/>
      <c r="FI236" s="23"/>
      <c r="FJ236" s="23"/>
      <c r="FK236" s="23"/>
      <c r="FL236" s="23"/>
      <c r="FM236" s="23"/>
      <c r="FN236" s="23"/>
      <c r="FO236" s="23"/>
      <c r="FP236" s="23"/>
      <c r="FQ236" s="23"/>
      <c r="FR236" s="23"/>
      <c r="FS236" s="23"/>
      <c r="FT236" s="23"/>
      <c r="FU236" s="23"/>
      <c r="FV236" s="23"/>
      <c r="FW236" s="23"/>
      <c r="FX236" s="23"/>
    </row>
    <row r="237" spans="1:180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  <c r="EH237" s="23"/>
      <c r="EI237" s="23"/>
      <c r="EJ237" s="23"/>
      <c r="EK237" s="23"/>
      <c r="EL237" s="23"/>
      <c r="EM237" s="23"/>
      <c r="EN237" s="23"/>
      <c r="EO237" s="23"/>
      <c r="EP237" s="23"/>
      <c r="EQ237" s="23"/>
      <c r="ER237" s="23"/>
      <c r="ES237" s="23"/>
      <c r="ET237" s="23"/>
      <c r="EU237" s="23"/>
      <c r="EV237" s="23"/>
      <c r="EW237" s="23"/>
      <c r="EX237" s="23"/>
      <c r="EY237" s="23"/>
      <c r="EZ237" s="23"/>
      <c r="FA237" s="23"/>
      <c r="FB237" s="23"/>
      <c r="FC237" s="23"/>
      <c r="FD237" s="23"/>
      <c r="FE237" s="23"/>
      <c r="FF237" s="23"/>
      <c r="FG237" s="23"/>
      <c r="FH237" s="23"/>
      <c r="FI237" s="23"/>
      <c r="FJ237" s="23"/>
      <c r="FK237" s="23"/>
      <c r="FL237" s="23"/>
      <c r="FM237" s="23"/>
      <c r="FN237" s="23"/>
      <c r="FO237" s="23"/>
      <c r="FP237" s="23"/>
      <c r="FQ237" s="23"/>
      <c r="FR237" s="23"/>
      <c r="FS237" s="23"/>
      <c r="FT237" s="23"/>
      <c r="FU237" s="23"/>
      <c r="FV237" s="23"/>
      <c r="FW237" s="23"/>
      <c r="FX237" s="23"/>
    </row>
    <row r="238" spans="1:180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  <c r="EH238" s="23"/>
      <c r="EI238" s="23"/>
      <c r="EJ238" s="23"/>
      <c r="EK238" s="23"/>
      <c r="EL238" s="23"/>
      <c r="EM238" s="23"/>
      <c r="EN238" s="23"/>
      <c r="EO238" s="23"/>
      <c r="EP238" s="23"/>
      <c r="EQ238" s="23"/>
      <c r="ER238" s="23"/>
      <c r="ES238" s="23"/>
      <c r="ET238" s="23"/>
      <c r="EU238" s="23"/>
      <c r="EV238" s="23"/>
      <c r="EW238" s="23"/>
      <c r="EX238" s="23"/>
      <c r="EY238" s="23"/>
      <c r="EZ238" s="23"/>
      <c r="FA238" s="23"/>
      <c r="FB238" s="23"/>
      <c r="FC238" s="23"/>
      <c r="FD238" s="23"/>
      <c r="FE238" s="23"/>
      <c r="FF238" s="23"/>
      <c r="FG238" s="23"/>
      <c r="FH238" s="23"/>
      <c r="FI238" s="23"/>
      <c r="FJ238" s="23"/>
      <c r="FK238" s="23"/>
      <c r="FL238" s="23"/>
      <c r="FM238" s="23"/>
      <c r="FN238" s="23"/>
      <c r="FO238" s="23"/>
      <c r="FP238" s="23"/>
      <c r="FQ238" s="23"/>
      <c r="FR238" s="23"/>
      <c r="FS238" s="23"/>
      <c r="FT238" s="23"/>
      <c r="FU238" s="23"/>
      <c r="FV238" s="23"/>
      <c r="FW238" s="23"/>
      <c r="FX238" s="23"/>
    </row>
    <row r="239" spans="1:180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  <c r="EH239" s="23"/>
      <c r="EI239" s="23"/>
      <c r="EJ239" s="23"/>
      <c r="EK239" s="23"/>
      <c r="EL239" s="23"/>
      <c r="EM239" s="23"/>
      <c r="EN239" s="23"/>
      <c r="EO239" s="23"/>
      <c r="EP239" s="23"/>
      <c r="EQ239" s="23"/>
      <c r="ER239" s="23"/>
      <c r="ES239" s="23"/>
      <c r="ET239" s="23"/>
      <c r="EU239" s="23"/>
      <c r="EV239" s="23"/>
      <c r="EW239" s="23"/>
      <c r="EX239" s="23"/>
      <c r="EY239" s="23"/>
      <c r="EZ239" s="23"/>
      <c r="FA239" s="23"/>
      <c r="FB239" s="23"/>
      <c r="FC239" s="23"/>
      <c r="FD239" s="23"/>
      <c r="FE239" s="23"/>
      <c r="FF239" s="23"/>
      <c r="FG239" s="23"/>
      <c r="FH239" s="23"/>
      <c r="FI239" s="23"/>
      <c r="FJ239" s="23"/>
      <c r="FK239" s="23"/>
      <c r="FL239" s="23"/>
      <c r="FM239" s="23"/>
      <c r="FN239" s="23"/>
      <c r="FO239" s="23"/>
      <c r="FP239" s="23"/>
      <c r="FQ239" s="23"/>
      <c r="FR239" s="23"/>
      <c r="FS239" s="23"/>
      <c r="FT239" s="23"/>
      <c r="FU239" s="23"/>
      <c r="FV239" s="23"/>
      <c r="FW239" s="23"/>
      <c r="FX239" s="23"/>
    </row>
    <row r="240" spans="1:180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  <c r="EH240" s="23"/>
      <c r="EI240" s="23"/>
      <c r="EJ240" s="23"/>
      <c r="EK240" s="23"/>
      <c r="EL240" s="23"/>
      <c r="EM240" s="23"/>
      <c r="EN240" s="23"/>
      <c r="EO240" s="23"/>
      <c r="EP240" s="23"/>
      <c r="EQ240" s="23"/>
      <c r="ER240" s="23"/>
      <c r="ES240" s="23"/>
      <c r="ET240" s="23"/>
      <c r="EU240" s="23"/>
      <c r="EV240" s="23"/>
      <c r="EW240" s="23"/>
      <c r="EX240" s="23"/>
      <c r="EY240" s="23"/>
      <c r="EZ240" s="23"/>
      <c r="FA240" s="23"/>
      <c r="FB240" s="23"/>
      <c r="FC240" s="23"/>
      <c r="FD240" s="23"/>
      <c r="FE240" s="23"/>
      <c r="FF240" s="23"/>
      <c r="FG240" s="23"/>
      <c r="FH240" s="23"/>
      <c r="FI240" s="23"/>
      <c r="FJ240" s="23"/>
      <c r="FK240" s="23"/>
      <c r="FL240" s="23"/>
      <c r="FM240" s="23"/>
      <c r="FN240" s="23"/>
      <c r="FO240" s="23"/>
      <c r="FP240" s="23"/>
      <c r="FQ240" s="23"/>
      <c r="FR240" s="23"/>
      <c r="FS240" s="23"/>
      <c r="FT240" s="23"/>
      <c r="FU240" s="23"/>
      <c r="FV240" s="23"/>
      <c r="FW240" s="23"/>
      <c r="FX240" s="23"/>
    </row>
    <row r="241" spans="1:180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  <c r="EH241" s="23"/>
      <c r="EI241" s="23"/>
      <c r="EJ241" s="23"/>
      <c r="EK241" s="23"/>
      <c r="EL241" s="23"/>
      <c r="EM241" s="23"/>
      <c r="EN241" s="23"/>
      <c r="EO241" s="23"/>
      <c r="EP241" s="23"/>
      <c r="EQ241" s="23"/>
      <c r="ER241" s="23"/>
      <c r="ES241" s="23"/>
      <c r="ET241" s="23"/>
      <c r="EU241" s="23"/>
      <c r="EV241" s="23"/>
      <c r="EW241" s="23"/>
      <c r="EX241" s="23"/>
      <c r="EY241" s="23"/>
      <c r="EZ241" s="23"/>
      <c r="FA241" s="23"/>
      <c r="FB241" s="23"/>
      <c r="FC241" s="23"/>
      <c r="FD241" s="23"/>
      <c r="FE241" s="23"/>
      <c r="FF241" s="23"/>
      <c r="FG241" s="23"/>
      <c r="FH241" s="23"/>
      <c r="FI241" s="23"/>
      <c r="FJ241" s="23"/>
      <c r="FK241" s="23"/>
      <c r="FL241" s="23"/>
      <c r="FM241" s="23"/>
      <c r="FN241" s="23"/>
      <c r="FO241" s="23"/>
      <c r="FP241" s="23"/>
      <c r="FQ241" s="23"/>
      <c r="FR241" s="23"/>
      <c r="FS241" s="23"/>
      <c r="FT241" s="23"/>
      <c r="FU241" s="23"/>
      <c r="FV241" s="23"/>
      <c r="FW241" s="23"/>
      <c r="FX241" s="23"/>
    </row>
    <row r="242" spans="1:180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  <c r="EH242" s="23"/>
      <c r="EI242" s="23"/>
      <c r="EJ242" s="23"/>
      <c r="EK242" s="23"/>
      <c r="EL242" s="23"/>
      <c r="EM242" s="23"/>
      <c r="EN242" s="23"/>
      <c r="EO242" s="23"/>
      <c r="EP242" s="23"/>
      <c r="EQ242" s="23"/>
      <c r="ER242" s="23"/>
      <c r="ES242" s="23"/>
      <c r="ET242" s="23"/>
      <c r="EU242" s="23"/>
      <c r="EV242" s="23"/>
      <c r="EW242" s="23"/>
      <c r="EX242" s="23"/>
      <c r="EY242" s="23"/>
      <c r="EZ242" s="23"/>
      <c r="FA242" s="23"/>
      <c r="FB242" s="23"/>
      <c r="FC242" s="23"/>
      <c r="FD242" s="23"/>
      <c r="FE242" s="23"/>
      <c r="FF242" s="23"/>
      <c r="FG242" s="23"/>
      <c r="FH242" s="23"/>
      <c r="FI242" s="23"/>
      <c r="FJ242" s="23"/>
      <c r="FK242" s="23"/>
      <c r="FL242" s="23"/>
      <c r="FM242" s="23"/>
      <c r="FN242" s="23"/>
      <c r="FO242" s="23"/>
      <c r="FP242" s="23"/>
      <c r="FQ242" s="23"/>
      <c r="FR242" s="23"/>
      <c r="FS242" s="23"/>
      <c r="FT242" s="23"/>
      <c r="FU242" s="23"/>
      <c r="FV242" s="23"/>
      <c r="FW242" s="23"/>
      <c r="FX242" s="23"/>
    </row>
    <row r="243" spans="1:180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  <c r="EH243" s="23"/>
      <c r="EI243" s="23"/>
      <c r="EJ243" s="23"/>
      <c r="EK243" s="23"/>
      <c r="EL243" s="23"/>
      <c r="EM243" s="23"/>
      <c r="EN243" s="23"/>
      <c r="EO243" s="23"/>
      <c r="EP243" s="23"/>
      <c r="EQ243" s="23"/>
      <c r="ER243" s="23"/>
      <c r="ES243" s="23"/>
      <c r="ET243" s="23"/>
      <c r="EU243" s="23"/>
      <c r="EV243" s="23"/>
      <c r="EW243" s="23"/>
      <c r="EX243" s="23"/>
      <c r="EY243" s="23"/>
      <c r="EZ243" s="23"/>
      <c r="FA243" s="23"/>
      <c r="FB243" s="23"/>
      <c r="FC243" s="23"/>
      <c r="FD243" s="23"/>
      <c r="FE243" s="23"/>
      <c r="FF243" s="23"/>
      <c r="FG243" s="23"/>
      <c r="FH243" s="23"/>
      <c r="FI243" s="23"/>
      <c r="FJ243" s="23"/>
      <c r="FK243" s="23"/>
      <c r="FL243" s="23"/>
      <c r="FM243" s="23"/>
      <c r="FN243" s="23"/>
      <c r="FO243" s="23"/>
      <c r="FP243" s="23"/>
      <c r="FQ243" s="23"/>
      <c r="FR243" s="23"/>
      <c r="FS243" s="23"/>
      <c r="FT243" s="23"/>
      <c r="FU243" s="23"/>
      <c r="FV243" s="23"/>
      <c r="FW243" s="23"/>
      <c r="FX243" s="23"/>
    </row>
    <row r="244" spans="1:180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  <c r="EH244" s="23"/>
      <c r="EI244" s="23"/>
      <c r="EJ244" s="23"/>
      <c r="EK244" s="23"/>
      <c r="EL244" s="23"/>
      <c r="EM244" s="23"/>
      <c r="EN244" s="23"/>
      <c r="EO244" s="23"/>
      <c r="EP244" s="23"/>
      <c r="EQ244" s="23"/>
      <c r="ER244" s="23"/>
      <c r="ES244" s="23"/>
      <c r="ET244" s="23"/>
      <c r="EU244" s="23"/>
      <c r="EV244" s="23"/>
      <c r="EW244" s="23"/>
      <c r="EX244" s="23"/>
      <c r="EY244" s="23"/>
      <c r="EZ244" s="23"/>
      <c r="FA244" s="23"/>
      <c r="FB244" s="23"/>
      <c r="FC244" s="23"/>
      <c r="FD244" s="23"/>
      <c r="FE244" s="23"/>
      <c r="FF244" s="23"/>
      <c r="FG244" s="23"/>
      <c r="FH244" s="23"/>
      <c r="FI244" s="23"/>
      <c r="FJ244" s="23"/>
      <c r="FK244" s="23"/>
      <c r="FL244" s="23"/>
      <c r="FM244" s="23"/>
      <c r="FN244" s="23"/>
      <c r="FO244" s="23"/>
      <c r="FP244" s="23"/>
      <c r="FQ244" s="23"/>
      <c r="FR244" s="23"/>
      <c r="FS244" s="23"/>
      <c r="FT244" s="23"/>
      <c r="FU244" s="23"/>
      <c r="FV244" s="23"/>
      <c r="FW244" s="23"/>
      <c r="FX244" s="23"/>
    </row>
    <row r="245" spans="1:180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  <c r="EH245" s="23"/>
      <c r="EI245" s="23"/>
      <c r="EJ245" s="23"/>
      <c r="EK245" s="23"/>
      <c r="EL245" s="23"/>
      <c r="EM245" s="23"/>
      <c r="EN245" s="23"/>
      <c r="EO245" s="23"/>
      <c r="EP245" s="23"/>
      <c r="EQ245" s="23"/>
      <c r="ER245" s="23"/>
      <c r="ES245" s="23"/>
      <c r="ET245" s="23"/>
      <c r="EU245" s="23"/>
      <c r="EV245" s="23"/>
      <c r="EW245" s="23"/>
      <c r="EX245" s="23"/>
      <c r="EY245" s="23"/>
      <c r="EZ245" s="23"/>
      <c r="FA245" s="23"/>
      <c r="FB245" s="23"/>
      <c r="FC245" s="23"/>
      <c r="FD245" s="23"/>
      <c r="FE245" s="23"/>
      <c r="FF245" s="23"/>
      <c r="FG245" s="23"/>
      <c r="FH245" s="23"/>
      <c r="FI245" s="23"/>
      <c r="FJ245" s="23"/>
      <c r="FK245" s="23"/>
      <c r="FL245" s="23"/>
      <c r="FM245" s="23"/>
      <c r="FN245" s="23"/>
      <c r="FO245" s="23"/>
      <c r="FP245" s="23"/>
      <c r="FQ245" s="23"/>
      <c r="FR245" s="23"/>
      <c r="FS245" s="23"/>
      <c r="FT245" s="23"/>
      <c r="FU245" s="23"/>
      <c r="FV245" s="23"/>
      <c r="FW245" s="23"/>
      <c r="FX245" s="23"/>
    </row>
    <row r="246" spans="1:180" x14ac:dyDescent="0.2">
      <c r="A246" s="1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  <c r="CJ246" s="23"/>
      <c r="CK246" s="23"/>
      <c r="CL246" s="23"/>
      <c r="CM246" s="23"/>
      <c r="CN246" s="23"/>
      <c r="CO246" s="23"/>
      <c r="CP246" s="23"/>
      <c r="CQ246" s="23"/>
      <c r="CR246" s="23"/>
      <c r="CS246" s="23"/>
      <c r="CT246" s="23"/>
      <c r="CU246" s="23"/>
      <c r="CV246" s="23"/>
      <c r="CW246" s="23"/>
      <c r="CX246" s="23"/>
      <c r="CY246" s="23"/>
      <c r="CZ246" s="23"/>
      <c r="DA246" s="23"/>
      <c r="DB246" s="23"/>
      <c r="DC246" s="23"/>
      <c r="DD246" s="23"/>
      <c r="DE246" s="23"/>
      <c r="DF246" s="23"/>
      <c r="DG246" s="23"/>
      <c r="DH246" s="23"/>
      <c r="DI246" s="23"/>
      <c r="DJ246" s="23"/>
      <c r="DK246" s="23"/>
      <c r="DL246" s="23"/>
      <c r="DM246" s="23"/>
      <c r="DN246" s="23"/>
      <c r="DO246" s="23"/>
      <c r="DP246" s="23"/>
      <c r="DQ246" s="23"/>
      <c r="DR246" s="23"/>
      <c r="DS246" s="23"/>
      <c r="DT246" s="23"/>
      <c r="DU246" s="23"/>
      <c r="DV246" s="23"/>
      <c r="DW246" s="23"/>
      <c r="DX246" s="23"/>
      <c r="DY246" s="23"/>
      <c r="DZ246" s="23"/>
      <c r="EA246" s="23"/>
      <c r="EB246" s="23"/>
      <c r="EC246" s="23"/>
      <c r="ED246" s="23"/>
      <c r="EE246" s="23"/>
      <c r="EF246" s="23"/>
      <c r="EG246" s="23"/>
      <c r="EH246" s="23"/>
      <c r="EI246" s="23"/>
      <c r="EJ246" s="23"/>
      <c r="EK246" s="23"/>
      <c r="EL246" s="23"/>
      <c r="EM246" s="23"/>
      <c r="EN246" s="23"/>
      <c r="EO246" s="23"/>
      <c r="EP246" s="23"/>
      <c r="EQ246" s="23"/>
      <c r="ER246" s="23"/>
      <c r="ES246" s="23"/>
      <c r="ET246" s="23"/>
      <c r="EU246" s="23"/>
      <c r="EV246" s="23"/>
      <c r="EW246" s="23"/>
      <c r="EX246" s="23"/>
      <c r="EY246" s="23"/>
      <c r="EZ246" s="23"/>
      <c r="FA246" s="23"/>
      <c r="FB246" s="23"/>
      <c r="FC246" s="23"/>
      <c r="FD246" s="23"/>
      <c r="FE246" s="23"/>
      <c r="FF246" s="23"/>
      <c r="FG246" s="23"/>
      <c r="FH246" s="23"/>
      <c r="FI246" s="23"/>
      <c r="FJ246" s="23"/>
      <c r="FK246" s="23"/>
      <c r="FL246" s="23"/>
      <c r="FM246" s="23"/>
      <c r="FN246" s="23"/>
      <c r="FO246" s="23"/>
      <c r="FP246" s="23"/>
      <c r="FQ246" s="23"/>
      <c r="FR246" s="23"/>
      <c r="FS246" s="23"/>
      <c r="FT246" s="23"/>
      <c r="FU246" s="23"/>
      <c r="FV246" s="23"/>
      <c r="FW246" s="23"/>
      <c r="FX246" s="23"/>
    </row>
    <row r="247" spans="1:180" x14ac:dyDescent="0.2">
      <c r="A247" s="1"/>
    </row>
    <row r="248" spans="1:180" x14ac:dyDescent="0.2">
      <c r="A248" s="1"/>
    </row>
    <row r="249" spans="1:180" x14ac:dyDescent="0.2">
      <c r="A249" s="1"/>
    </row>
    <row r="250" spans="1:180" x14ac:dyDescent="0.2">
      <c r="A250" s="1"/>
    </row>
    <row r="251" spans="1:180" x14ac:dyDescent="0.2">
      <c r="A251" s="1"/>
    </row>
    <row r="252" spans="1:180" x14ac:dyDescent="0.2">
      <c r="A252" s="1"/>
    </row>
    <row r="253" spans="1:180" x14ac:dyDescent="0.2">
      <c r="A253" s="1"/>
    </row>
    <row r="254" spans="1:180" x14ac:dyDescent="0.2">
      <c r="A254" s="1"/>
    </row>
    <row r="255" spans="1:180" x14ac:dyDescent="0.2">
      <c r="A255" s="1"/>
    </row>
    <row r="256" spans="1:18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2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377"/>
  <sheetViews>
    <sheetView workbookViewId="0">
      <pane xSplit="2" ySplit="3" topLeftCell="C4" activePane="bottomRight" state="frozen"/>
      <selection activeCell="C4" sqref="C4"/>
      <selection pane="topRight" activeCell="C4" sqref="C4"/>
      <selection pane="bottomLeft" activeCell="C4" sqref="C4"/>
      <selection pane="bottomRight" activeCell="C4" sqref="C4"/>
    </sheetView>
  </sheetViews>
  <sheetFormatPr defaultRowHeight="12.75" x14ac:dyDescent="0.2"/>
  <cols>
    <col min="2" max="2" width="79.85546875" customWidth="1"/>
    <col min="3" max="45" width="12.7109375" customWidth="1"/>
  </cols>
  <sheetData>
    <row r="1" spans="1:137" ht="39" customHeight="1" x14ac:dyDescent="0.25">
      <c r="A1" s="28" t="s">
        <v>54</v>
      </c>
      <c r="B1" s="8"/>
      <c r="C1" s="29" t="s">
        <v>3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</row>
    <row r="2" spans="1:137" ht="54" customHeight="1" x14ac:dyDescent="0.2">
      <c r="A2" s="36"/>
      <c r="B2" s="37">
        <f>IO!B2</f>
        <v>2004</v>
      </c>
      <c r="C2" s="75" t="s">
        <v>202</v>
      </c>
      <c r="D2" s="75" t="s">
        <v>203</v>
      </c>
      <c r="E2" s="75" t="s">
        <v>204</v>
      </c>
      <c r="F2" s="75" t="s">
        <v>205</v>
      </c>
      <c r="G2" s="75" t="s">
        <v>206</v>
      </c>
      <c r="H2" s="75" t="s">
        <v>37</v>
      </c>
      <c r="I2" s="75" t="s">
        <v>38</v>
      </c>
      <c r="J2" s="75" t="s">
        <v>39</v>
      </c>
      <c r="K2" s="75" t="s">
        <v>207</v>
      </c>
      <c r="L2" s="75" t="s">
        <v>208</v>
      </c>
      <c r="M2" s="75" t="s">
        <v>209</v>
      </c>
      <c r="N2" s="75" t="s">
        <v>210</v>
      </c>
      <c r="O2" s="75" t="s">
        <v>40</v>
      </c>
      <c r="P2" s="75" t="s">
        <v>211</v>
      </c>
      <c r="Q2" s="75" t="s">
        <v>212</v>
      </c>
      <c r="R2" s="75" t="s">
        <v>41</v>
      </c>
      <c r="S2" s="75" t="s">
        <v>213</v>
      </c>
      <c r="T2" s="75" t="s">
        <v>214</v>
      </c>
      <c r="U2" s="75" t="s">
        <v>42</v>
      </c>
      <c r="V2" s="75" t="s">
        <v>25</v>
      </c>
      <c r="W2" s="75" t="s">
        <v>43</v>
      </c>
      <c r="X2" s="75" t="s">
        <v>215</v>
      </c>
      <c r="Y2" s="75" t="s">
        <v>44</v>
      </c>
      <c r="Z2" s="76" t="s">
        <v>45</v>
      </c>
      <c r="AA2" s="76" t="s">
        <v>216</v>
      </c>
      <c r="AB2" s="76" t="s">
        <v>217</v>
      </c>
      <c r="AC2" s="75" t="s">
        <v>218</v>
      </c>
      <c r="AD2" s="75" t="s">
        <v>46</v>
      </c>
      <c r="AE2" s="75" t="s">
        <v>219</v>
      </c>
      <c r="AF2" s="75" t="s">
        <v>26</v>
      </c>
      <c r="AG2" s="75" t="s">
        <v>220</v>
      </c>
      <c r="AH2" s="75" t="s">
        <v>47</v>
      </c>
      <c r="AI2" s="75" t="s">
        <v>27</v>
      </c>
      <c r="AJ2" s="75" t="s">
        <v>48</v>
      </c>
      <c r="AK2" s="75" t="s">
        <v>49</v>
      </c>
      <c r="AL2" s="75" t="s">
        <v>221</v>
      </c>
      <c r="AM2" s="75" t="s">
        <v>222</v>
      </c>
      <c r="AN2" s="75" t="s">
        <v>223</v>
      </c>
      <c r="AO2" s="75" t="s">
        <v>50</v>
      </c>
      <c r="AP2" s="75" t="s">
        <v>51</v>
      </c>
      <c r="AQ2" s="75" t="s">
        <v>28</v>
      </c>
      <c r="AR2" s="45" t="s">
        <v>52</v>
      </c>
      <c r="AS2" s="45" t="s">
        <v>53</v>
      </c>
    </row>
    <row r="3" spans="1:137" ht="25.5" customHeight="1" thickBot="1" x14ac:dyDescent="0.25">
      <c r="A3" s="12" t="s">
        <v>1</v>
      </c>
      <c r="B3" s="7"/>
      <c r="C3" s="77" t="s">
        <v>224</v>
      </c>
      <c r="D3" s="77" t="s">
        <v>225</v>
      </c>
      <c r="E3" s="78" t="s">
        <v>226</v>
      </c>
      <c r="F3" s="77" t="s">
        <v>227</v>
      </c>
      <c r="G3" s="78" t="s">
        <v>228</v>
      </c>
      <c r="H3" s="78" t="s">
        <v>229</v>
      </c>
      <c r="I3" s="78" t="s">
        <v>230</v>
      </c>
      <c r="J3" s="78" t="s">
        <v>231</v>
      </c>
      <c r="K3" s="78" t="s">
        <v>232</v>
      </c>
      <c r="L3" s="78" t="s">
        <v>233</v>
      </c>
      <c r="M3" s="78" t="s">
        <v>234</v>
      </c>
      <c r="N3" s="78" t="s">
        <v>235</v>
      </c>
      <c r="O3" s="78" t="s">
        <v>236</v>
      </c>
      <c r="P3" s="78" t="s">
        <v>237</v>
      </c>
      <c r="Q3" s="78" t="s">
        <v>238</v>
      </c>
      <c r="R3" s="78" t="s">
        <v>239</v>
      </c>
      <c r="S3" s="78" t="s">
        <v>240</v>
      </c>
      <c r="T3" s="78" t="s">
        <v>241</v>
      </c>
      <c r="U3" s="78" t="s">
        <v>242</v>
      </c>
      <c r="V3" s="78" t="s">
        <v>243</v>
      </c>
      <c r="W3" s="78" t="s">
        <v>244</v>
      </c>
      <c r="X3" s="78" t="s">
        <v>245</v>
      </c>
      <c r="Y3" s="78" t="s">
        <v>246</v>
      </c>
      <c r="Z3" s="78" t="s">
        <v>247</v>
      </c>
      <c r="AA3" s="78" t="s">
        <v>248</v>
      </c>
      <c r="AB3" s="78" t="s">
        <v>249</v>
      </c>
      <c r="AC3" s="78" t="s">
        <v>250</v>
      </c>
      <c r="AD3" s="77" t="s">
        <v>251</v>
      </c>
      <c r="AE3" s="77" t="s">
        <v>252</v>
      </c>
      <c r="AF3" s="77" t="s">
        <v>253</v>
      </c>
      <c r="AG3" s="78" t="s">
        <v>254</v>
      </c>
      <c r="AH3" s="77" t="s">
        <v>255</v>
      </c>
      <c r="AI3" s="77" t="s">
        <v>256</v>
      </c>
      <c r="AJ3" s="77" t="s">
        <v>257</v>
      </c>
      <c r="AK3" s="78" t="s">
        <v>258</v>
      </c>
      <c r="AL3" s="78" t="s">
        <v>259</v>
      </c>
      <c r="AM3" s="78" t="s">
        <v>260</v>
      </c>
      <c r="AN3" s="78" t="s">
        <v>261</v>
      </c>
      <c r="AO3" s="77" t="s">
        <v>262</v>
      </c>
      <c r="AP3" s="78" t="s">
        <v>263</v>
      </c>
      <c r="AQ3" s="78" t="s">
        <v>264</v>
      </c>
      <c r="AR3" s="38">
        <v>998</v>
      </c>
      <c r="AS3" s="38">
        <v>999</v>
      </c>
    </row>
    <row r="4" spans="1:137" ht="15.75" x14ac:dyDescent="0.25">
      <c r="A4" s="52" t="s">
        <v>6</v>
      </c>
      <c r="B4" s="22"/>
    </row>
    <row r="5" spans="1:137" x14ac:dyDescent="0.2">
      <c r="A5" s="1" t="s">
        <v>64</v>
      </c>
      <c r="B5" s="23" t="s">
        <v>65</v>
      </c>
      <c r="C5" s="23">
        <v>1449265.5309299591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1.1836942659255034E-2</v>
      </c>
      <c r="L5" s="23">
        <v>0</v>
      </c>
      <c r="M5" s="23">
        <v>0</v>
      </c>
      <c r="N5" s="23">
        <v>67.351637964507802</v>
      </c>
      <c r="O5" s="23">
        <v>0</v>
      </c>
      <c r="P5" s="23">
        <v>0</v>
      </c>
      <c r="Q5" s="23">
        <v>0</v>
      </c>
      <c r="R5" s="23">
        <v>-1.5375835738916123E-7</v>
      </c>
      <c r="S5" s="23">
        <v>18.508276476784221</v>
      </c>
      <c r="T5" s="23">
        <v>0</v>
      </c>
      <c r="U5" s="23">
        <v>0</v>
      </c>
      <c r="V5" s="23">
        <v>0</v>
      </c>
      <c r="W5" s="23">
        <v>0</v>
      </c>
      <c r="X5" s="23">
        <v>29836.287543654948</v>
      </c>
      <c r="Y5" s="23">
        <v>0</v>
      </c>
      <c r="Z5" s="23">
        <v>0</v>
      </c>
      <c r="AA5" s="23">
        <v>0</v>
      </c>
      <c r="AB5" s="23">
        <v>0</v>
      </c>
      <c r="AC5" s="23">
        <v>8744.4130820645914</v>
      </c>
      <c r="AD5" s="23">
        <v>73823.231553950158</v>
      </c>
      <c r="AE5" s="23">
        <v>864558.07539440016</v>
      </c>
      <c r="AF5" s="23">
        <v>194623.640307458</v>
      </c>
      <c r="AG5" s="23">
        <v>0.21441425923966823</v>
      </c>
      <c r="AH5" s="23">
        <v>0</v>
      </c>
      <c r="AI5" s="23">
        <v>0</v>
      </c>
      <c r="AJ5" s="23">
        <v>0</v>
      </c>
      <c r="AK5" s="23">
        <v>0</v>
      </c>
      <c r="AL5" s="23">
        <v>0</v>
      </c>
      <c r="AM5" s="23">
        <v>5.7142125841017632</v>
      </c>
      <c r="AN5" s="23">
        <v>0</v>
      </c>
      <c r="AO5" s="23">
        <v>0</v>
      </c>
      <c r="AP5" s="23">
        <v>0</v>
      </c>
      <c r="AQ5" s="23">
        <v>0</v>
      </c>
      <c r="AR5" s="23">
        <v>0</v>
      </c>
      <c r="AS5" s="23">
        <v>0</v>
      </c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</row>
    <row r="6" spans="1:137" x14ac:dyDescent="0.2">
      <c r="A6" s="1" t="s">
        <v>66</v>
      </c>
      <c r="B6" s="23" t="s">
        <v>67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106610.80346335555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3">
        <v>0</v>
      </c>
      <c r="U6" s="23">
        <v>0</v>
      </c>
      <c r="V6" s="23">
        <v>0</v>
      </c>
      <c r="W6" s="23">
        <v>0</v>
      </c>
      <c r="X6" s="23">
        <v>1884.2899258920511</v>
      </c>
      <c r="Y6" s="23">
        <v>0</v>
      </c>
      <c r="Z6" s="23">
        <v>0</v>
      </c>
      <c r="AA6" s="23">
        <v>0</v>
      </c>
      <c r="AB6" s="23">
        <v>0</v>
      </c>
      <c r="AC6" s="23">
        <v>688.32012115357236</v>
      </c>
      <c r="AD6" s="23">
        <v>0</v>
      </c>
      <c r="AE6" s="23">
        <v>190431.97867954537</v>
      </c>
      <c r="AF6" s="23">
        <v>81617.618621993344</v>
      </c>
      <c r="AG6" s="23">
        <v>0</v>
      </c>
      <c r="AH6" s="23">
        <v>0</v>
      </c>
      <c r="AI6" s="23">
        <v>0</v>
      </c>
      <c r="AJ6" s="23">
        <v>0</v>
      </c>
      <c r="AK6" s="23">
        <v>0</v>
      </c>
      <c r="AL6" s="23">
        <v>0</v>
      </c>
      <c r="AM6" s="23">
        <v>0</v>
      </c>
      <c r="AN6" s="23">
        <v>0</v>
      </c>
      <c r="AO6" s="23">
        <v>0</v>
      </c>
      <c r="AP6" s="23">
        <v>0</v>
      </c>
      <c r="AQ6" s="23">
        <v>0</v>
      </c>
      <c r="AR6" s="23">
        <v>0</v>
      </c>
      <c r="AS6" s="23">
        <v>0</v>
      </c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</row>
    <row r="7" spans="1:137" x14ac:dyDescent="0.2">
      <c r="A7" s="1" t="s">
        <v>68</v>
      </c>
      <c r="B7" s="23" t="s">
        <v>69</v>
      </c>
      <c r="C7" s="23">
        <v>42463.34143437782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3">
        <v>0</v>
      </c>
      <c r="U7" s="23">
        <v>0</v>
      </c>
      <c r="V7" s="23">
        <v>0</v>
      </c>
      <c r="W7" s="23">
        <v>0</v>
      </c>
      <c r="X7" s="23">
        <v>1951.5306882986947</v>
      </c>
      <c r="Y7" s="23">
        <v>0</v>
      </c>
      <c r="Z7" s="23">
        <v>0</v>
      </c>
      <c r="AA7" s="23">
        <v>0</v>
      </c>
      <c r="AB7" s="23">
        <v>0</v>
      </c>
      <c r="AC7" s="23">
        <v>1098.7719662760871</v>
      </c>
      <c r="AD7" s="23">
        <v>0</v>
      </c>
      <c r="AE7" s="23">
        <v>819.30582732053995</v>
      </c>
      <c r="AF7" s="23">
        <v>0</v>
      </c>
      <c r="AG7" s="23">
        <v>0</v>
      </c>
      <c r="AH7" s="23">
        <v>0</v>
      </c>
      <c r="AI7" s="23">
        <v>0</v>
      </c>
      <c r="AJ7" s="23">
        <v>0</v>
      </c>
      <c r="AK7" s="23">
        <v>0</v>
      </c>
      <c r="AL7" s="23">
        <v>0</v>
      </c>
      <c r="AM7" s="23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23">
        <v>0</v>
      </c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  <c r="CJ7" s="23"/>
      <c r="CK7" s="23"/>
      <c r="CL7" s="23"/>
      <c r="CM7" s="23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D7" s="23"/>
      <c r="DE7" s="23"/>
      <c r="DF7" s="23"/>
      <c r="DG7" s="23"/>
      <c r="DH7" s="23"/>
      <c r="DI7" s="23"/>
      <c r="DJ7" s="23"/>
      <c r="DK7" s="23"/>
      <c r="DL7" s="23"/>
      <c r="DM7" s="23"/>
      <c r="DN7" s="23"/>
      <c r="DO7" s="23"/>
      <c r="DP7" s="23"/>
      <c r="DQ7" s="23"/>
      <c r="DR7" s="23"/>
      <c r="DS7" s="23"/>
      <c r="DT7" s="23"/>
      <c r="DU7" s="23"/>
      <c r="DV7" s="23"/>
      <c r="DW7" s="23"/>
      <c r="DX7" s="23"/>
      <c r="DY7" s="23"/>
      <c r="DZ7" s="23"/>
      <c r="EA7" s="23"/>
      <c r="EB7" s="23"/>
      <c r="EC7" s="23"/>
      <c r="ED7" s="23"/>
      <c r="EE7" s="23"/>
      <c r="EF7" s="23"/>
      <c r="EG7" s="23"/>
    </row>
    <row r="8" spans="1:137" x14ac:dyDescent="0.2">
      <c r="A8" s="1" t="s">
        <v>70</v>
      </c>
      <c r="B8" s="23" t="s">
        <v>71</v>
      </c>
      <c r="C8" s="23">
        <v>25878.993472668288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17.873354129223078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23">
        <v>15108.799528957292</v>
      </c>
      <c r="Y8" s="23">
        <v>0</v>
      </c>
      <c r="Z8" s="23">
        <v>0</v>
      </c>
      <c r="AA8" s="23">
        <v>0</v>
      </c>
      <c r="AB8" s="23">
        <v>0</v>
      </c>
      <c r="AC8" s="23">
        <v>2305.9287064557334</v>
      </c>
      <c r="AD8" s="23">
        <v>0</v>
      </c>
      <c r="AE8" s="23">
        <v>117979.69595861186</v>
      </c>
      <c r="AF8" s="23">
        <v>0</v>
      </c>
      <c r="AG8" s="23">
        <v>0</v>
      </c>
      <c r="AH8" s="23">
        <v>0</v>
      </c>
      <c r="AI8" s="23">
        <v>0</v>
      </c>
      <c r="AJ8" s="23">
        <v>0</v>
      </c>
      <c r="AK8" s="23">
        <v>0</v>
      </c>
      <c r="AL8" s="23">
        <v>0</v>
      </c>
      <c r="AM8" s="23">
        <v>0</v>
      </c>
      <c r="AN8" s="23">
        <v>0</v>
      </c>
      <c r="AO8" s="23">
        <v>0</v>
      </c>
      <c r="AP8" s="23">
        <v>0</v>
      </c>
      <c r="AQ8" s="23">
        <v>0</v>
      </c>
      <c r="AR8" s="23">
        <v>0</v>
      </c>
      <c r="AS8" s="23">
        <v>0</v>
      </c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3"/>
      <c r="DU8" s="23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</row>
    <row r="9" spans="1:137" x14ac:dyDescent="0.2">
      <c r="A9" s="1" t="s">
        <v>72</v>
      </c>
      <c r="B9" s="23" t="s">
        <v>73</v>
      </c>
      <c r="C9" s="23">
        <v>21096555.513628777</v>
      </c>
      <c r="D9" s="23">
        <v>2531440.5493875993</v>
      </c>
      <c r="E9" s="23">
        <v>1802226.3520139067</v>
      </c>
      <c r="F9" s="23">
        <v>2018979.3424344086</v>
      </c>
      <c r="G9" s="23">
        <v>2.9415207204273052E-2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61.646805557561663</v>
      </c>
      <c r="O9" s="23">
        <v>1.6203916333330708</v>
      </c>
      <c r="P9" s="23">
        <v>0</v>
      </c>
      <c r="Q9" s="23">
        <v>129.07241876465179</v>
      </c>
      <c r="R9" s="23">
        <v>11.833244670967348</v>
      </c>
      <c r="S9" s="23">
        <v>2748.2900164278676</v>
      </c>
      <c r="T9" s="23">
        <v>8925.7743518842581</v>
      </c>
      <c r="U9" s="23">
        <v>0</v>
      </c>
      <c r="V9" s="23">
        <v>0</v>
      </c>
      <c r="W9" s="23">
        <v>0</v>
      </c>
      <c r="X9" s="23">
        <v>99613.570659093661</v>
      </c>
      <c r="Y9" s="23">
        <v>0</v>
      </c>
      <c r="Z9" s="23">
        <v>0</v>
      </c>
      <c r="AA9" s="23">
        <v>0</v>
      </c>
      <c r="AB9" s="23">
        <v>0</v>
      </c>
      <c r="AC9" s="23">
        <v>12271.808091330102</v>
      </c>
      <c r="AD9" s="23">
        <v>0</v>
      </c>
      <c r="AE9" s="23">
        <v>846861.92874481704</v>
      </c>
      <c r="AF9" s="23">
        <v>0</v>
      </c>
      <c r="AG9" s="23">
        <v>0.685880482933374</v>
      </c>
      <c r="AH9" s="23">
        <v>0</v>
      </c>
      <c r="AI9" s="23">
        <v>0</v>
      </c>
      <c r="AJ9" s="23">
        <v>0</v>
      </c>
      <c r="AK9" s="23">
        <v>0</v>
      </c>
      <c r="AL9" s="23">
        <v>146.56295937713605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23">
        <v>0</v>
      </c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D9" s="23"/>
      <c r="DE9" s="23"/>
      <c r="DF9" s="23"/>
      <c r="DG9" s="23"/>
      <c r="DH9" s="23"/>
      <c r="DI9" s="23"/>
      <c r="DJ9" s="23"/>
      <c r="DK9" s="23"/>
      <c r="DL9" s="23"/>
      <c r="DM9" s="23"/>
      <c r="DN9" s="23"/>
      <c r="DO9" s="23"/>
      <c r="DP9" s="23"/>
      <c r="DQ9" s="23"/>
      <c r="DR9" s="23"/>
      <c r="DS9" s="23"/>
      <c r="DT9" s="23"/>
      <c r="DU9" s="23"/>
      <c r="DV9" s="23"/>
      <c r="DW9" s="23"/>
      <c r="DX9" s="23"/>
      <c r="DY9" s="23"/>
      <c r="DZ9" s="23"/>
      <c r="EA9" s="23"/>
      <c r="EB9" s="23"/>
      <c r="EC9" s="23"/>
      <c r="ED9" s="23"/>
      <c r="EE9" s="23"/>
      <c r="EF9" s="23"/>
      <c r="EG9" s="23"/>
    </row>
    <row r="10" spans="1:137" x14ac:dyDescent="0.2">
      <c r="A10" s="1" t="s">
        <v>74</v>
      </c>
      <c r="B10" s="23" t="s">
        <v>75</v>
      </c>
      <c r="C10" s="23">
        <v>0</v>
      </c>
      <c r="D10" s="23">
        <v>0</v>
      </c>
      <c r="E10" s="23">
        <v>0</v>
      </c>
      <c r="F10" s="23">
        <v>0</v>
      </c>
      <c r="G10" s="23">
        <v>391027.09569857834</v>
      </c>
      <c r="H10" s="23">
        <v>20304.991868106601</v>
      </c>
      <c r="I10" s="23">
        <v>0</v>
      </c>
      <c r="J10" s="23">
        <v>0</v>
      </c>
      <c r="K10" s="23">
        <v>79.709993360112591</v>
      </c>
      <c r="L10" s="23">
        <v>0</v>
      </c>
      <c r="M10" s="23">
        <v>0</v>
      </c>
      <c r="N10" s="23">
        <v>286961.21560190525</v>
      </c>
      <c r="O10" s="23">
        <v>117718.83957819783</v>
      </c>
      <c r="P10" s="23">
        <v>0</v>
      </c>
      <c r="Q10" s="23">
        <v>953.13957209182729</v>
      </c>
      <c r="R10" s="23">
        <v>195.74988612549748</v>
      </c>
      <c r="S10" s="23">
        <v>20816.238373209802</v>
      </c>
      <c r="T10" s="23">
        <v>4468.8778388056799</v>
      </c>
      <c r="U10" s="23">
        <v>0</v>
      </c>
      <c r="V10" s="23">
        <v>0</v>
      </c>
      <c r="W10" s="23">
        <v>0</v>
      </c>
      <c r="X10" s="23">
        <v>26852.122972235189</v>
      </c>
      <c r="Y10" s="23">
        <v>0</v>
      </c>
      <c r="Z10" s="23">
        <v>0</v>
      </c>
      <c r="AA10" s="23">
        <v>0</v>
      </c>
      <c r="AB10" s="23">
        <v>0</v>
      </c>
      <c r="AC10" s="23">
        <v>1915.6685584825091</v>
      </c>
      <c r="AD10" s="23">
        <v>0</v>
      </c>
      <c r="AE10" s="23">
        <v>103736.14013660615</v>
      </c>
      <c r="AF10" s="23">
        <v>0</v>
      </c>
      <c r="AG10" s="23">
        <v>487.06422418597924</v>
      </c>
      <c r="AH10" s="23">
        <v>0</v>
      </c>
      <c r="AI10" s="23">
        <v>0</v>
      </c>
      <c r="AJ10" s="23">
        <v>0</v>
      </c>
      <c r="AK10" s="23">
        <v>0</v>
      </c>
      <c r="AL10" s="23">
        <v>1554.1935152525195</v>
      </c>
      <c r="AM10" s="23">
        <v>13636.739689078735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23">
        <v>0</v>
      </c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</row>
    <row r="11" spans="1:137" x14ac:dyDescent="0.2">
      <c r="A11" s="1" t="s">
        <v>76</v>
      </c>
      <c r="B11" s="23" t="s">
        <v>77</v>
      </c>
      <c r="C11" s="23">
        <v>0</v>
      </c>
      <c r="D11" s="23">
        <v>0</v>
      </c>
      <c r="E11" s="23">
        <v>0</v>
      </c>
      <c r="F11" s="23">
        <v>0</v>
      </c>
      <c r="G11" s="23">
        <v>0</v>
      </c>
      <c r="H11" s="23">
        <v>4815.9707775396391</v>
      </c>
      <c r="I11" s="23">
        <v>0</v>
      </c>
      <c r="J11" s="23">
        <v>0</v>
      </c>
      <c r="K11" s="23">
        <v>86222.49544215489</v>
      </c>
      <c r="L11" s="23">
        <v>0</v>
      </c>
      <c r="M11" s="23">
        <v>199595.58382433088</v>
      </c>
      <c r="N11" s="23">
        <v>85667.97042698774</v>
      </c>
      <c r="O11" s="23">
        <v>1.0266507777523097</v>
      </c>
      <c r="P11" s="23">
        <v>0</v>
      </c>
      <c r="Q11" s="23">
        <v>11650.363589929215</v>
      </c>
      <c r="R11" s="23">
        <v>18323.286761009134</v>
      </c>
      <c r="S11" s="23">
        <v>293.55124170927962</v>
      </c>
      <c r="T11" s="23">
        <v>0</v>
      </c>
      <c r="U11" s="23">
        <v>0</v>
      </c>
      <c r="V11" s="23">
        <v>0</v>
      </c>
      <c r="W11" s="23">
        <v>0</v>
      </c>
      <c r="X11" s="23">
        <v>19318.69201874184</v>
      </c>
      <c r="Y11" s="23">
        <v>0</v>
      </c>
      <c r="Z11" s="23">
        <v>0</v>
      </c>
      <c r="AA11" s="23">
        <v>0</v>
      </c>
      <c r="AB11" s="23">
        <v>0</v>
      </c>
      <c r="AC11" s="23">
        <v>2131.5113283124192</v>
      </c>
      <c r="AD11" s="23">
        <v>344.89747953702761</v>
      </c>
      <c r="AE11" s="23">
        <v>9753.1311514815498</v>
      </c>
      <c r="AF11" s="23">
        <v>0</v>
      </c>
      <c r="AG11" s="23">
        <v>270.20491655759946</v>
      </c>
      <c r="AH11" s="23">
        <v>0</v>
      </c>
      <c r="AI11" s="23">
        <v>0</v>
      </c>
      <c r="AJ11" s="23">
        <v>0</v>
      </c>
      <c r="AK11" s="23">
        <v>0</v>
      </c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23">
        <v>0</v>
      </c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</row>
    <row r="12" spans="1:137" x14ac:dyDescent="0.2">
      <c r="A12" s="1" t="s">
        <v>78</v>
      </c>
      <c r="B12" s="23" t="s">
        <v>79</v>
      </c>
      <c r="C12" s="23">
        <v>0</v>
      </c>
      <c r="D12" s="23">
        <v>0</v>
      </c>
      <c r="E12" s="23">
        <v>0</v>
      </c>
      <c r="F12" s="23">
        <v>0</v>
      </c>
      <c r="G12" s="23">
        <v>12.980144587549104</v>
      </c>
      <c r="H12" s="23">
        <v>0</v>
      </c>
      <c r="I12" s="23">
        <v>0</v>
      </c>
      <c r="J12" s="23">
        <v>0</v>
      </c>
      <c r="K12" s="23">
        <v>4210.3429720652484</v>
      </c>
      <c r="L12" s="23">
        <v>0</v>
      </c>
      <c r="M12" s="23">
        <v>0</v>
      </c>
      <c r="N12" s="23">
        <v>134.98323671362175</v>
      </c>
      <c r="O12" s="23">
        <v>13.245683434479798</v>
      </c>
      <c r="P12" s="23">
        <v>0</v>
      </c>
      <c r="Q12" s="23">
        <v>779.58492109819076</v>
      </c>
      <c r="R12" s="23">
        <v>221.11103702479426</v>
      </c>
      <c r="S12" s="23">
        <v>11231.59595983689</v>
      </c>
      <c r="T12" s="23">
        <v>0</v>
      </c>
      <c r="U12" s="23">
        <v>0</v>
      </c>
      <c r="V12" s="23">
        <v>0</v>
      </c>
      <c r="W12" s="23">
        <v>0</v>
      </c>
      <c r="X12" s="23">
        <v>22537.234272982456</v>
      </c>
      <c r="Y12" s="23">
        <v>0</v>
      </c>
      <c r="Z12" s="23">
        <v>0</v>
      </c>
      <c r="AA12" s="23">
        <v>0</v>
      </c>
      <c r="AB12" s="23">
        <v>0</v>
      </c>
      <c r="AC12" s="23">
        <v>3368.8722381693219</v>
      </c>
      <c r="AD12" s="23">
        <v>2738.7508442444523</v>
      </c>
      <c r="AE12" s="23">
        <v>31807.294681647443</v>
      </c>
      <c r="AF12" s="23">
        <v>0</v>
      </c>
      <c r="AG12" s="23">
        <v>52659.644481144664</v>
      </c>
      <c r="AH12" s="23">
        <v>0</v>
      </c>
      <c r="AI12" s="23">
        <v>0</v>
      </c>
      <c r="AJ12" s="23">
        <v>0</v>
      </c>
      <c r="AK12" s="23">
        <v>0</v>
      </c>
      <c r="AL12" s="23">
        <v>9426.0258797875285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23">
        <v>0</v>
      </c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3"/>
      <c r="CW12" s="23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3"/>
      <c r="DU12" s="23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</row>
    <row r="13" spans="1:137" x14ac:dyDescent="0.2">
      <c r="A13" s="1" t="s">
        <v>80</v>
      </c>
      <c r="B13" s="23" t="s">
        <v>81</v>
      </c>
      <c r="C13" s="23">
        <v>0</v>
      </c>
      <c r="D13" s="23">
        <v>0</v>
      </c>
      <c r="E13" s="23">
        <v>0</v>
      </c>
      <c r="F13" s="23">
        <v>0</v>
      </c>
      <c r="G13" s="23">
        <v>1108.5209369273105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1641.6776688991361</v>
      </c>
      <c r="O13" s="23">
        <v>1631.0056061025634</v>
      </c>
      <c r="P13" s="23">
        <v>0</v>
      </c>
      <c r="Q13" s="23">
        <v>0</v>
      </c>
      <c r="R13" s="23">
        <v>43.575657182935153</v>
      </c>
      <c r="S13" s="23">
        <v>4415.5724421301693</v>
      </c>
      <c r="T13" s="23">
        <v>0</v>
      </c>
      <c r="U13" s="23">
        <v>0</v>
      </c>
      <c r="V13" s="23">
        <v>0</v>
      </c>
      <c r="W13" s="23">
        <v>0</v>
      </c>
      <c r="X13" s="23">
        <v>37218.631552160907</v>
      </c>
      <c r="Y13" s="23">
        <v>0</v>
      </c>
      <c r="Z13" s="23">
        <v>0</v>
      </c>
      <c r="AA13" s="23">
        <v>0</v>
      </c>
      <c r="AB13" s="23">
        <v>0</v>
      </c>
      <c r="AC13" s="23">
        <v>94842.612270675396</v>
      </c>
      <c r="AD13" s="23">
        <v>68.050943863377938</v>
      </c>
      <c r="AE13" s="23">
        <v>9911.9051748166494</v>
      </c>
      <c r="AF13" s="23">
        <v>0</v>
      </c>
      <c r="AG13" s="23">
        <v>82802.093098138139</v>
      </c>
      <c r="AH13" s="23">
        <v>0</v>
      </c>
      <c r="AI13" s="23">
        <v>0</v>
      </c>
      <c r="AJ13" s="23">
        <v>0</v>
      </c>
      <c r="AK13" s="23">
        <v>0</v>
      </c>
      <c r="AL13" s="23">
        <v>5.0139338253258954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23">
        <v>0</v>
      </c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</row>
    <row r="14" spans="1:137" x14ac:dyDescent="0.2">
      <c r="A14" s="1" t="s">
        <v>82</v>
      </c>
      <c r="B14" s="23" t="s">
        <v>83</v>
      </c>
      <c r="C14" s="23">
        <v>0</v>
      </c>
      <c r="D14" s="23">
        <v>0</v>
      </c>
      <c r="E14" s="23">
        <v>8.8113451640419918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1015061.8953820893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237.18440688606097</v>
      </c>
      <c r="T14" s="23">
        <v>0</v>
      </c>
      <c r="U14" s="23">
        <v>0</v>
      </c>
      <c r="V14" s="23">
        <v>0</v>
      </c>
      <c r="W14" s="23">
        <v>0</v>
      </c>
      <c r="X14" s="23">
        <v>3046325.3663294488</v>
      </c>
      <c r="Y14" s="23">
        <v>0</v>
      </c>
      <c r="Z14" s="23">
        <v>0</v>
      </c>
      <c r="AA14" s="23">
        <v>0</v>
      </c>
      <c r="AB14" s="23">
        <v>0</v>
      </c>
      <c r="AC14" s="23">
        <v>1596.6076874052503</v>
      </c>
      <c r="AD14" s="23">
        <v>0</v>
      </c>
      <c r="AE14" s="23">
        <v>0</v>
      </c>
      <c r="AF14" s="23">
        <v>0</v>
      </c>
      <c r="AG14" s="23">
        <v>0</v>
      </c>
      <c r="AH14" s="23">
        <v>0</v>
      </c>
      <c r="AI14" s="23">
        <v>0</v>
      </c>
      <c r="AJ14" s="23">
        <v>0</v>
      </c>
      <c r="AK14" s="23">
        <v>0</v>
      </c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23">
        <v>0</v>
      </c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3"/>
      <c r="CW14" s="23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3"/>
      <c r="DU14" s="23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</row>
    <row r="15" spans="1:137" x14ac:dyDescent="0.2">
      <c r="A15" s="1" t="s">
        <v>84</v>
      </c>
      <c r="B15" s="23" t="s">
        <v>85</v>
      </c>
      <c r="C15" s="23">
        <v>25388.852624109924</v>
      </c>
      <c r="D15" s="23">
        <v>2488.5392621135961</v>
      </c>
      <c r="E15" s="23">
        <v>48.86805331297424</v>
      </c>
      <c r="F15" s="23">
        <v>0</v>
      </c>
      <c r="G15" s="23">
        <v>977.05505019741122</v>
      </c>
      <c r="H15" s="23">
        <v>0</v>
      </c>
      <c r="I15" s="23">
        <v>0</v>
      </c>
      <c r="J15" s="23">
        <v>0</v>
      </c>
      <c r="K15" s="23">
        <v>137763.31760838933</v>
      </c>
      <c r="L15" s="23">
        <v>0</v>
      </c>
      <c r="M15" s="23">
        <v>0</v>
      </c>
      <c r="N15" s="23">
        <v>80.246373540803901</v>
      </c>
      <c r="O15" s="23">
        <v>25.483844743607953</v>
      </c>
      <c r="P15" s="23">
        <v>19.730417615905708</v>
      </c>
      <c r="Q15" s="23">
        <v>8.3990670433931283E-2</v>
      </c>
      <c r="R15" s="23">
        <v>161.32998488879582</v>
      </c>
      <c r="S15" s="23">
        <v>193846.7703406924</v>
      </c>
      <c r="T15" s="23">
        <v>6665.6892462551587</v>
      </c>
      <c r="U15" s="23">
        <v>0</v>
      </c>
      <c r="V15" s="23">
        <v>0</v>
      </c>
      <c r="W15" s="23">
        <v>0</v>
      </c>
      <c r="X15" s="23">
        <v>85338.323047028913</v>
      </c>
      <c r="Y15" s="23">
        <v>0</v>
      </c>
      <c r="Z15" s="23">
        <v>0</v>
      </c>
      <c r="AA15" s="23">
        <v>0</v>
      </c>
      <c r="AB15" s="23">
        <v>0</v>
      </c>
      <c r="AC15" s="23">
        <v>11331.759692495347</v>
      </c>
      <c r="AD15" s="23">
        <v>0</v>
      </c>
      <c r="AE15" s="23">
        <v>21093.060858261</v>
      </c>
      <c r="AF15" s="23">
        <v>0</v>
      </c>
      <c r="AG15" s="23">
        <v>4615.9780997798953</v>
      </c>
      <c r="AH15" s="23">
        <v>0</v>
      </c>
      <c r="AI15" s="23">
        <v>0</v>
      </c>
      <c r="AJ15" s="23">
        <v>0</v>
      </c>
      <c r="AK15" s="23">
        <v>0</v>
      </c>
      <c r="AL15" s="23">
        <v>111476.81010810727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</row>
    <row r="16" spans="1:137" x14ac:dyDescent="0.2">
      <c r="A16" s="1" t="s">
        <v>86</v>
      </c>
      <c r="B16" s="23" t="s">
        <v>87</v>
      </c>
      <c r="C16" s="23">
        <v>22775.179368656805</v>
      </c>
      <c r="D16" s="23">
        <v>3352.5844701151036</v>
      </c>
      <c r="E16" s="23">
        <v>1054.7995340904583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0.80320758316455376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1.6019974423341881</v>
      </c>
      <c r="T16" s="23">
        <v>143328.02855824749</v>
      </c>
      <c r="U16" s="23">
        <v>0</v>
      </c>
      <c r="V16" s="23">
        <v>0</v>
      </c>
      <c r="W16" s="23">
        <v>0</v>
      </c>
      <c r="X16" s="23">
        <v>35329.508474994334</v>
      </c>
      <c r="Y16" s="23">
        <v>0</v>
      </c>
      <c r="Z16" s="23">
        <v>0</v>
      </c>
      <c r="AA16" s="23">
        <v>0</v>
      </c>
      <c r="AB16" s="23">
        <v>0</v>
      </c>
      <c r="AC16" s="23">
        <v>11030.622516390113</v>
      </c>
      <c r="AD16" s="23">
        <v>0</v>
      </c>
      <c r="AE16" s="23">
        <v>7334.9725417904347</v>
      </c>
      <c r="AF16" s="23">
        <v>0</v>
      </c>
      <c r="AG16" s="23">
        <v>0</v>
      </c>
      <c r="AH16" s="23">
        <v>0</v>
      </c>
      <c r="AI16" s="23">
        <v>0</v>
      </c>
      <c r="AJ16" s="23">
        <v>0</v>
      </c>
      <c r="AK16" s="23">
        <v>0</v>
      </c>
      <c r="AL16" s="23">
        <v>4063.5802935993138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23">
        <v>0</v>
      </c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</row>
    <row r="17" spans="1:137" x14ac:dyDescent="0.2">
      <c r="A17" s="1" t="s">
        <v>88</v>
      </c>
      <c r="B17" s="23" t="s">
        <v>89</v>
      </c>
      <c r="C17" s="23">
        <v>0</v>
      </c>
      <c r="D17" s="23">
        <v>0</v>
      </c>
      <c r="E17" s="23">
        <v>0</v>
      </c>
      <c r="F17" s="23">
        <v>0</v>
      </c>
      <c r="G17" s="23">
        <v>2411.4379807809055</v>
      </c>
      <c r="H17" s="23">
        <v>8850.1919396916983</v>
      </c>
      <c r="I17" s="23">
        <v>0</v>
      </c>
      <c r="J17" s="23">
        <v>0</v>
      </c>
      <c r="K17" s="23">
        <v>31658.047244726458</v>
      </c>
      <c r="L17" s="23">
        <v>0</v>
      </c>
      <c r="M17" s="23">
        <v>0</v>
      </c>
      <c r="N17" s="23">
        <v>184253.75669310906</v>
      </c>
      <c r="O17" s="23">
        <v>7981.1506802218037</v>
      </c>
      <c r="P17" s="23">
        <v>593.9574239211405</v>
      </c>
      <c r="Q17" s="23">
        <v>104663.84497639023</v>
      </c>
      <c r="R17" s="23">
        <v>79248.981979799457</v>
      </c>
      <c r="S17" s="23">
        <v>17192.798017883582</v>
      </c>
      <c r="T17" s="23">
        <v>26754.077159173128</v>
      </c>
      <c r="U17" s="23">
        <v>0</v>
      </c>
      <c r="V17" s="23">
        <v>0</v>
      </c>
      <c r="W17" s="23">
        <v>238.00617190024806</v>
      </c>
      <c r="X17" s="23">
        <v>42495.159541388639</v>
      </c>
      <c r="Y17" s="23">
        <v>0</v>
      </c>
      <c r="Z17" s="23">
        <v>0</v>
      </c>
      <c r="AA17" s="23">
        <v>0</v>
      </c>
      <c r="AB17" s="23">
        <v>0</v>
      </c>
      <c r="AC17" s="23">
        <v>6707.148525784406</v>
      </c>
      <c r="AD17" s="23">
        <v>65.625909852809784</v>
      </c>
      <c r="AE17" s="23">
        <v>7976.0655828938725</v>
      </c>
      <c r="AF17" s="23">
        <v>0</v>
      </c>
      <c r="AG17" s="23">
        <v>41440.109992099286</v>
      </c>
      <c r="AH17" s="23">
        <v>0</v>
      </c>
      <c r="AI17" s="23">
        <v>0</v>
      </c>
      <c r="AJ17" s="23">
        <v>0</v>
      </c>
      <c r="AK17" s="23">
        <v>0</v>
      </c>
      <c r="AL17" s="23">
        <v>10235.806880338238</v>
      </c>
      <c r="AM17" s="23">
        <v>0.5054759668254295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23">
        <v>0</v>
      </c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</row>
    <row r="18" spans="1:137" x14ac:dyDescent="0.2">
      <c r="A18" s="1" t="s">
        <v>90</v>
      </c>
      <c r="B18" s="23" t="s">
        <v>91</v>
      </c>
      <c r="C18" s="23">
        <v>333.63221900597495</v>
      </c>
      <c r="D18" s="23">
        <v>0</v>
      </c>
      <c r="E18" s="23">
        <v>0</v>
      </c>
      <c r="F18" s="23">
        <v>0</v>
      </c>
      <c r="G18" s="23">
        <v>59.451469195438214</v>
      </c>
      <c r="H18" s="23">
        <v>0</v>
      </c>
      <c r="I18" s="23">
        <v>0</v>
      </c>
      <c r="J18" s="23">
        <v>0</v>
      </c>
      <c r="K18" s="23">
        <v>54571.836893702319</v>
      </c>
      <c r="L18" s="23">
        <v>0</v>
      </c>
      <c r="M18" s="23">
        <v>0</v>
      </c>
      <c r="N18" s="23">
        <v>7862.7813778594655</v>
      </c>
      <c r="O18" s="23">
        <v>11.598947536630668</v>
      </c>
      <c r="P18" s="23">
        <v>0</v>
      </c>
      <c r="Q18" s="23">
        <v>322.72575804779291</v>
      </c>
      <c r="R18" s="23">
        <v>444.02260476233988</v>
      </c>
      <c r="S18" s="23">
        <v>1296.6200925798998</v>
      </c>
      <c r="T18" s="23">
        <v>0</v>
      </c>
      <c r="U18" s="23">
        <v>0</v>
      </c>
      <c r="V18" s="23">
        <v>0</v>
      </c>
      <c r="W18" s="23">
        <v>0</v>
      </c>
      <c r="X18" s="23">
        <v>32814.17284772842</v>
      </c>
      <c r="Y18" s="23">
        <v>0</v>
      </c>
      <c r="Z18" s="23">
        <v>0</v>
      </c>
      <c r="AA18" s="23">
        <v>0</v>
      </c>
      <c r="AB18" s="23">
        <v>0</v>
      </c>
      <c r="AC18" s="23">
        <v>1976.2806611596427</v>
      </c>
      <c r="AD18" s="23">
        <v>328.49534822275177</v>
      </c>
      <c r="AE18" s="23">
        <v>26029.498171872394</v>
      </c>
      <c r="AF18" s="23">
        <v>0</v>
      </c>
      <c r="AG18" s="23">
        <v>15.738837948979537</v>
      </c>
      <c r="AH18" s="23">
        <v>0</v>
      </c>
      <c r="AI18" s="23">
        <v>0</v>
      </c>
      <c r="AJ18" s="23">
        <v>0</v>
      </c>
      <c r="AK18" s="23">
        <v>0</v>
      </c>
      <c r="AL18" s="23">
        <v>255.45342340974628</v>
      </c>
      <c r="AM18" s="23">
        <v>11.262220341187472</v>
      </c>
      <c r="AN18" s="23">
        <v>0</v>
      </c>
      <c r="AO18" s="23">
        <v>0</v>
      </c>
      <c r="AP18" s="23">
        <v>0</v>
      </c>
      <c r="AQ18" s="23">
        <v>0</v>
      </c>
      <c r="AR18" s="23">
        <v>0</v>
      </c>
      <c r="AS18" s="23">
        <v>0</v>
      </c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</row>
    <row r="19" spans="1:137" x14ac:dyDescent="0.2">
      <c r="A19" s="1" t="s">
        <v>92</v>
      </c>
      <c r="B19" s="23" t="s">
        <v>93</v>
      </c>
      <c r="C19" s="23">
        <v>0</v>
      </c>
      <c r="D19" s="23">
        <v>0</v>
      </c>
      <c r="E19" s="23">
        <v>0</v>
      </c>
      <c r="F19" s="23">
        <v>0</v>
      </c>
      <c r="G19" s="23">
        <v>1.2749469696678675</v>
      </c>
      <c r="H19" s="23">
        <v>0</v>
      </c>
      <c r="I19" s="23">
        <v>0</v>
      </c>
      <c r="J19" s="23">
        <v>0</v>
      </c>
      <c r="K19" s="23">
        <v>34233.652068264273</v>
      </c>
      <c r="L19" s="23">
        <v>0</v>
      </c>
      <c r="M19" s="23">
        <v>0</v>
      </c>
      <c r="N19" s="23">
        <v>3388.2158714420134</v>
      </c>
      <c r="O19" s="23">
        <v>81.424137400949945</v>
      </c>
      <c r="P19" s="23">
        <v>130.25362588310193</v>
      </c>
      <c r="Q19" s="23">
        <v>1040.3728482000483</v>
      </c>
      <c r="R19" s="23">
        <v>2554.7849590836017</v>
      </c>
      <c r="S19" s="23">
        <v>9240.9997002227246</v>
      </c>
      <c r="T19" s="23">
        <v>3.8057949761464127</v>
      </c>
      <c r="U19" s="23">
        <v>0</v>
      </c>
      <c r="V19" s="23">
        <v>0</v>
      </c>
      <c r="W19" s="23">
        <v>0</v>
      </c>
      <c r="X19" s="23">
        <v>11011.851938470794</v>
      </c>
      <c r="Y19" s="23">
        <v>0</v>
      </c>
      <c r="Z19" s="23">
        <v>0</v>
      </c>
      <c r="AA19" s="23">
        <v>0</v>
      </c>
      <c r="AB19" s="23">
        <v>0</v>
      </c>
      <c r="AC19" s="23">
        <v>953.18716178110901</v>
      </c>
      <c r="AD19" s="23">
        <v>32.703818502790185</v>
      </c>
      <c r="AE19" s="23">
        <v>1666.056958405851</v>
      </c>
      <c r="AF19" s="23">
        <v>0</v>
      </c>
      <c r="AG19" s="23">
        <v>1544.3334478472216</v>
      </c>
      <c r="AH19" s="23">
        <v>0</v>
      </c>
      <c r="AI19" s="23">
        <v>0</v>
      </c>
      <c r="AJ19" s="23">
        <v>0</v>
      </c>
      <c r="AK19" s="23">
        <v>0</v>
      </c>
      <c r="AL19" s="23">
        <v>0</v>
      </c>
      <c r="AM19" s="23">
        <v>-15338.705149146172</v>
      </c>
      <c r="AN19" s="23">
        <v>0</v>
      </c>
      <c r="AO19" s="23">
        <v>0</v>
      </c>
      <c r="AP19" s="23">
        <v>0</v>
      </c>
      <c r="AQ19" s="23">
        <v>0</v>
      </c>
      <c r="AR19" s="23">
        <v>0</v>
      </c>
      <c r="AS19" s="23">
        <v>0</v>
      </c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</row>
    <row r="20" spans="1:137" x14ac:dyDescent="0.2">
      <c r="A20" s="1" t="s">
        <v>94</v>
      </c>
      <c r="B20" s="23" t="s">
        <v>95</v>
      </c>
      <c r="C20" s="23">
        <v>0</v>
      </c>
      <c r="D20" s="23">
        <v>0</v>
      </c>
      <c r="E20" s="23">
        <v>0</v>
      </c>
      <c r="F20" s="23">
        <v>0</v>
      </c>
      <c r="G20" s="23">
        <v>18963.085891246596</v>
      </c>
      <c r="H20" s="23">
        <v>0</v>
      </c>
      <c r="I20" s="23">
        <v>0</v>
      </c>
      <c r="J20" s="23">
        <v>0</v>
      </c>
      <c r="K20" s="23">
        <v>17662.541296953932</v>
      </c>
      <c r="L20" s="23">
        <v>0</v>
      </c>
      <c r="M20" s="23">
        <v>0</v>
      </c>
      <c r="N20" s="23">
        <v>57699.491566462108</v>
      </c>
      <c r="O20" s="23">
        <v>12047.956726484612</v>
      </c>
      <c r="P20" s="23">
        <v>7481.3636942041703</v>
      </c>
      <c r="Q20" s="23">
        <v>116492.47038437983</v>
      </c>
      <c r="R20" s="23">
        <v>18364.961517912867</v>
      </c>
      <c r="S20" s="23">
        <v>11217.981345668708</v>
      </c>
      <c r="T20" s="23">
        <v>1195.5681495901697</v>
      </c>
      <c r="U20" s="23">
        <v>0</v>
      </c>
      <c r="V20" s="23">
        <v>0</v>
      </c>
      <c r="W20" s="23">
        <v>3.3024201485135958</v>
      </c>
      <c r="X20" s="23">
        <v>78449.809945376182</v>
      </c>
      <c r="Y20" s="23">
        <v>0</v>
      </c>
      <c r="Z20" s="23">
        <v>0</v>
      </c>
      <c r="AA20" s="23">
        <v>0</v>
      </c>
      <c r="AB20" s="23">
        <v>0</v>
      </c>
      <c r="AC20" s="23">
        <v>17299.939263580694</v>
      </c>
      <c r="AD20" s="23">
        <v>417.5735098184195</v>
      </c>
      <c r="AE20" s="23">
        <v>22349.38300597759</v>
      </c>
      <c r="AF20" s="23">
        <v>0</v>
      </c>
      <c r="AG20" s="23">
        <v>120.70902744525534</v>
      </c>
      <c r="AH20" s="23">
        <v>0</v>
      </c>
      <c r="AI20" s="23">
        <v>0</v>
      </c>
      <c r="AJ20" s="23">
        <v>0</v>
      </c>
      <c r="AK20" s="23">
        <v>0</v>
      </c>
      <c r="AL20" s="23">
        <v>0</v>
      </c>
      <c r="AM20" s="23">
        <v>1771.4725639364292</v>
      </c>
      <c r="AN20" s="23">
        <v>0</v>
      </c>
      <c r="AO20" s="23">
        <v>0</v>
      </c>
      <c r="AP20" s="23">
        <v>0</v>
      </c>
      <c r="AQ20" s="23">
        <v>0</v>
      </c>
      <c r="AR20" s="23">
        <v>0</v>
      </c>
      <c r="AS20" s="23">
        <v>0</v>
      </c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</row>
    <row r="21" spans="1:137" x14ac:dyDescent="0.2">
      <c r="A21" s="1" t="s">
        <v>96</v>
      </c>
      <c r="B21" s="23" t="s">
        <v>97</v>
      </c>
      <c r="C21" s="23">
        <v>0</v>
      </c>
      <c r="D21" s="23">
        <v>0</v>
      </c>
      <c r="E21" s="23">
        <v>0</v>
      </c>
      <c r="F21" s="23">
        <v>0</v>
      </c>
      <c r="G21" s="23">
        <v>0.53259704757877835</v>
      </c>
      <c r="H21" s="23">
        <v>0</v>
      </c>
      <c r="I21" s="23">
        <v>0</v>
      </c>
      <c r="J21" s="23">
        <v>0</v>
      </c>
      <c r="K21" s="23">
        <v>1793.1378350921107</v>
      </c>
      <c r="L21" s="23">
        <v>0</v>
      </c>
      <c r="M21" s="23">
        <v>0</v>
      </c>
      <c r="N21" s="23">
        <v>5166.7835370287712</v>
      </c>
      <c r="O21" s="23">
        <v>475.12019365530267</v>
      </c>
      <c r="P21" s="23">
        <v>16.834545960247048</v>
      </c>
      <c r="Q21" s="23">
        <v>12.409186113562599</v>
      </c>
      <c r="R21" s="23">
        <v>8622.5597859128156</v>
      </c>
      <c r="S21" s="23">
        <v>8.3318190822790577</v>
      </c>
      <c r="T21" s="23">
        <v>252546.31848532206</v>
      </c>
      <c r="U21" s="23">
        <v>0</v>
      </c>
      <c r="V21" s="23">
        <v>0</v>
      </c>
      <c r="W21" s="23">
        <v>0</v>
      </c>
      <c r="X21" s="23">
        <v>30968.631368263454</v>
      </c>
      <c r="Y21" s="23">
        <v>0</v>
      </c>
      <c r="Z21" s="23">
        <v>0</v>
      </c>
      <c r="AA21" s="23">
        <v>30571.704005781623</v>
      </c>
      <c r="AB21" s="23">
        <v>0</v>
      </c>
      <c r="AC21" s="23">
        <v>107552.15200312847</v>
      </c>
      <c r="AD21" s="23">
        <v>899.35573874770739</v>
      </c>
      <c r="AE21" s="23">
        <v>1057.3601660635441</v>
      </c>
      <c r="AF21" s="23">
        <v>0</v>
      </c>
      <c r="AG21" s="23">
        <v>1133.4534569170262</v>
      </c>
      <c r="AH21" s="23">
        <v>0</v>
      </c>
      <c r="AI21" s="23">
        <v>0</v>
      </c>
      <c r="AJ21" s="23">
        <v>0</v>
      </c>
      <c r="AK21" s="23">
        <v>0</v>
      </c>
      <c r="AL21" s="23">
        <v>0</v>
      </c>
      <c r="AM21" s="23">
        <v>6303.2909427098784</v>
      </c>
      <c r="AN21" s="23">
        <v>0</v>
      </c>
      <c r="AO21" s="23">
        <v>0</v>
      </c>
      <c r="AP21" s="23">
        <v>0</v>
      </c>
      <c r="AQ21" s="23">
        <v>0</v>
      </c>
      <c r="AR21" s="23">
        <v>0</v>
      </c>
      <c r="AS21" s="23">
        <v>0</v>
      </c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</row>
    <row r="22" spans="1:137" x14ac:dyDescent="0.2">
      <c r="A22" s="1" t="s">
        <v>98</v>
      </c>
      <c r="B22" s="23" t="s">
        <v>99</v>
      </c>
      <c r="C22" s="23">
        <v>0</v>
      </c>
      <c r="D22" s="23">
        <v>0</v>
      </c>
      <c r="E22" s="23">
        <v>0</v>
      </c>
      <c r="F22" s="23">
        <v>0</v>
      </c>
      <c r="G22" s="23">
        <v>0.97680405076961174</v>
      </c>
      <c r="H22" s="23">
        <v>0</v>
      </c>
      <c r="I22" s="23">
        <v>0</v>
      </c>
      <c r="J22" s="23">
        <v>0</v>
      </c>
      <c r="K22" s="23">
        <v>3690.9577425574366</v>
      </c>
      <c r="L22" s="23">
        <v>0</v>
      </c>
      <c r="M22" s="23">
        <v>0</v>
      </c>
      <c r="N22" s="23">
        <v>319160.45333280863</v>
      </c>
      <c r="O22" s="23">
        <v>1.3927913688148712</v>
      </c>
      <c r="P22" s="23">
        <v>457427.19360257429</v>
      </c>
      <c r="Q22" s="23">
        <v>765.13184902186924</v>
      </c>
      <c r="R22" s="23">
        <v>11291.843909663516</v>
      </c>
      <c r="S22" s="23">
        <v>35.122976957148268</v>
      </c>
      <c r="T22" s="23">
        <v>65.63649300736634</v>
      </c>
      <c r="U22" s="23">
        <v>0</v>
      </c>
      <c r="V22" s="23">
        <v>0</v>
      </c>
      <c r="W22" s="23">
        <v>0</v>
      </c>
      <c r="X22" s="23">
        <v>24999.027000841266</v>
      </c>
      <c r="Y22" s="23">
        <v>0</v>
      </c>
      <c r="Z22" s="23">
        <v>0</v>
      </c>
      <c r="AA22" s="23">
        <v>4.8466200453373123</v>
      </c>
      <c r="AB22" s="23">
        <v>0</v>
      </c>
      <c r="AC22" s="23">
        <v>10876.801282573588</v>
      </c>
      <c r="AD22" s="23">
        <v>61.305803035446047</v>
      </c>
      <c r="AE22" s="23">
        <v>450.15608466055932</v>
      </c>
      <c r="AF22" s="23">
        <v>0</v>
      </c>
      <c r="AG22" s="23">
        <v>0.48796957182289358</v>
      </c>
      <c r="AH22" s="23">
        <v>0</v>
      </c>
      <c r="AI22" s="23">
        <v>0</v>
      </c>
      <c r="AJ22" s="23">
        <v>0</v>
      </c>
      <c r="AK22" s="23">
        <v>0</v>
      </c>
      <c r="AL22" s="23">
        <v>0.36025955860331282</v>
      </c>
      <c r="AM22" s="23">
        <v>20.238969819442818</v>
      </c>
      <c r="AN22" s="23">
        <v>0</v>
      </c>
      <c r="AO22" s="23">
        <v>0</v>
      </c>
      <c r="AP22" s="23">
        <v>0</v>
      </c>
      <c r="AQ22" s="23">
        <v>0</v>
      </c>
      <c r="AR22" s="23">
        <v>0</v>
      </c>
      <c r="AS22" s="23">
        <v>0</v>
      </c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</row>
    <row r="23" spans="1:137" x14ac:dyDescent="0.2">
      <c r="A23" s="1" t="s">
        <v>100</v>
      </c>
      <c r="B23" s="23" t="s">
        <v>101</v>
      </c>
      <c r="C23" s="23">
        <v>71.256577549103014</v>
      </c>
      <c r="D23" s="23">
        <v>0</v>
      </c>
      <c r="E23" s="23">
        <v>0</v>
      </c>
      <c r="F23" s="23">
        <v>0</v>
      </c>
      <c r="G23" s="23">
        <v>11.712077396547286</v>
      </c>
      <c r="H23" s="23">
        <v>0</v>
      </c>
      <c r="I23" s="23">
        <v>0</v>
      </c>
      <c r="J23" s="23">
        <v>0</v>
      </c>
      <c r="K23" s="23">
        <v>27305.635989556555</v>
      </c>
      <c r="L23" s="23">
        <v>0</v>
      </c>
      <c r="M23" s="23">
        <v>0</v>
      </c>
      <c r="N23" s="23">
        <v>5998.8229940877154</v>
      </c>
      <c r="O23" s="23">
        <v>15.013555175221246</v>
      </c>
      <c r="P23" s="23">
        <v>163512.94544548506</v>
      </c>
      <c r="Q23" s="23">
        <v>7387.6688426160517</v>
      </c>
      <c r="R23" s="23">
        <v>66647.323307260915</v>
      </c>
      <c r="S23" s="23">
        <v>7270.9313017619997</v>
      </c>
      <c r="T23" s="23">
        <v>3717.1463373338352</v>
      </c>
      <c r="U23" s="23">
        <v>0</v>
      </c>
      <c r="V23" s="23">
        <v>0</v>
      </c>
      <c r="W23" s="23">
        <v>125.75567476429467</v>
      </c>
      <c r="X23" s="23">
        <v>99154.79417433776</v>
      </c>
      <c r="Y23" s="23">
        <v>0</v>
      </c>
      <c r="Z23" s="23">
        <v>0</v>
      </c>
      <c r="AA23" s="23">
        <v>5.6410359018112812</v>
      </c>
      <c r="AB23" s="23">
        <v>0</v>
      </c>
      <c r="AC23" s="23">
        <v>32938.380826547625</v>
      </c>
      <c r="AD23" s="23">
        <v>21831.938852231244</v>
      </c>
      <c r="AE23" s="23">
        <v>1320.0646580534167</v>
      </c>
      <c r="AF23" s="23">
        <v>0</v>
      </c>
      <c r="AG23" s="23">
        <v>52.26056152244896</v>
      </c>
      <c r="AH23" s="23">
        <v>0</v>
      </c>
      <c r="AI23" s="23">
        <v>0</v>
      </c>
      <c r="AJ23" s="23">
        <v>0</v>
      </c>
      <c r="AK23" s="23">
        <v>0</v>
      </c>
      <c r="AL23" s="23">
        <v>67188.766125335445</v>
      </c>
      <c r="AM23" s="23">
        <v>92.974779994229337</v>
      </c>
      <c r="AN23" s="23">
        <v>0</v>
      </c>
      <c r="AO23" s="23">
        <v>0</v>
      </c>
      <c r="AP23" s="23">
        <v>0</v>
      </c>
      <c r="AQ23" s="23">
        <v>0</v>
      </c>
      <c r="AR23" s="23">
        <v>0</v>
      </c>
      <c r="AS23" s="23">
        <v>0</v>
      </c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</row>
    <row r="24" spans="1:137" x14ac:dyDescent="0.2">
      <c r="A24" s="1" t="s">
        <v>102</v>
      </c>
      <c r="B24" s="23" t="s">
        <v>103</v>
      </c>
      <c r="C24" s="23">
        <v>0</v>
      </c>
      <c r="D24" s="23">
        <v>0</v>
      </c>
      <c r="E24" s="23">
        <v>0</v>
      </c>
      <c r="F24" s="23">
        <v>0</v>
      </c>
      <c r="G24" s="23">
        <v>0.40878112084756874</v>
      </c>
      <c r="H24" s="23">
        <v>0</v>
      </c>
      <c r="I24" s="23">
        <v>0</v>
      </c>
      <c r="J24" s="23">
        <v>0</v>
      </c>
      <c r="K24" s="23">
        <v>182.64614680363644</v>
      </c>
      <c r="L24" s="23">
        <v>0</v>
      </c>
      <c r="M24" s="23">
        <v>0</v>
      </c>
      <c r="N24" s="23">
        <v>5322.528302371813</v>
      </c>
      <c r="O24" s="23">
        <v>0.60159403411508683</v>
      </c>
      <c r="P24" s="23">
        <v>80.638463220992278</v>
      </c>
      <c r="Q24" s="23">
        <v>1.375825036051921E-3</v>
      </c>
      <c r="R24" s="23">
        <v>2354.1856054248597</v>
      </c>
      <c r="S24" s="23">
        <v>4.0584532508215529</v>
      </c>
      <c r="T24" s="23">
        <v>5.1201968291916939</v>
      </c>
      <c r="U24" s="23">
        <v>0</v>
      </c>
      <c r="V24" s="23">
        <v>0</v>
      </c>
      <c r="W24" s="23">
        <v>1711.2816691100543</v>
      </c>
      <c r="X24" s="23">
        <v>54208.992040759898</v>
      </c>
      <c r="Y24" s="23">
        <v>0</v>
      </c>
      <c r="Z24" s="23">
        <v>0</v>
      </c>
      <c r="AA24" s="23">
        <v>0</v>
      </c>
      <c r="AB24" s="23">
        <v>0</v>
      </c>
      <c r="AC24" s="23">
        <v>5323.6880249070464</v>
      </c>
      <c r="AD24" s="23">
        <v>34225.145618248156</v>
      </c>
      <c r="AE24" s="23">
        <v>17.539569406457083</v>
      </c>
      <c r="AF24" s="23">
        <v>0</v>
      </c>
      <c r="AG24" s="23">
        <v>4.7685694992440597</v>
      </c>
      <c r="AH24" s="23">
        <v>0</v>
      </c>
      <c r="AI24" s="23">
        <v>0</v>
      </c>
      <c r="AJ24" s="23">
        <v>0</v>
      </c>
      <c r="AK24" s="23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3">
        <v>0</v>
      </c>
      <c r="AS24" s="23">
        <v>0</v>
      </c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</row>
    <row r="25" spans="1:137" x14ac:dyDescent="0.2">
      <c r="A25" s="1" t="s">
        <v>104</v>
      </c>
      <c r="B25" s="23" t="s">
        <v>105</v>
      </c>
      <c r="C25" s="23">
        <v>0</v>
      </c>
      <c r="D25" s="23">
        <v>0</v>
      </c>
      <c r="E25" s="23">
        <v>0</v>
      </c>
      <c r="F25" s="23">
        <v>0</v>
      </c>
      <c r="G25" s="23">
        <v>15099.231850653217</v>
      </c>
      <c r="H25" s="23">
        <v>0</v>
      </c>
      <c r="I25" s="23">
        <v>0</v>
      </c>
      <c r="J25" s="23">
        <v>0</v>
      </c>
      <c r="K25" s="23">
        <v>43.942921206682556</v>
      </c>
      <c r="L25" s="23">
        <v>0</v>
      </c>
      <c r="M25" s="23">
        <v>0</v>
      </c>
      <c r="N25" s="23">
        <v>149.0987026862411</v>
      </c>
      <c r="O25" s="23">
        <v>1.006468702751131</v>
      </c>
      <c r="P25" s="23">
        <v>0</v>
      </c>
      <c r="Q25" s="23">
        <v>29.504577948335577</v>
      </c>
      <c r="R25" s="23">
        <v>18855.557011580382</v>
      </c>
      <c r="S25" s="23">
        <v>2.4523021470071487</v>
      </c>
      <c r="T25" s="23">
        <v>5984.6613366159891</v>
      </c>
      <c r="U25" s="23">
        <v>0</v>
      </c>
      <c r="V25" s="23">
        <v>0</v>
      </c>
      <c r="W25" s="23">
        <v>176731.25684317219</v>
      </c>
      <c r="X25" s="23">
        <v>7006.7499693954423</v>
      </c>
      <c r="Y25" s="23">
        <v>0</v>
      </c>
      <c r="Z25" s="23">
        <v>0</v>
      </c>
      <c r="AA25" s="23">
        <v>0</v>
      </c>
      <c r="AB25" s="23">
        <v>0</v>
      </c>
      <c r="AC25" s="23">
        <v>4154.0218261342188</v>
      </c>
      <c r="AD25" s="23">
        <v>166562.92938578245</v>
      </c>
      <c r="AE25" s="23">
        <v>435.07958261644461</v>
      </c>
      <c r="AF25" s="23">
        <v>0</v>
      </c>
      <c r="AG25" s="23">
        <v>5.5227511113521635</v>
      </c>
      <c r="AH25" s="23">
        <v>0</v>
      </c>
      <c r="AI25" s="23">
        <v>0</v>
      </c>
      <c r="AJ25" s="23">
        <v>0</v>
      </c>
      <c r="AK25" s="23">
        <v>0</v>
      </c>
      <c r="AL25" s="23">
        <v>0</v>
      </c>
      <c r="AM25" s="23">
        <v>389.38353373646908</v>
      </c>
      <c r="AN25" s="23">
        <v>0</v>
      </c>
      <c r="AO25" s="23">
        <v>0</v>
      </c>
      <c r="AP25" s="23">
        <v>0</v>
      </c>
      <c r="AQ25" s="23">
        <v>0</v>
      </c>
      <c r="AR25" s="23">
        <v>0</v>
      </c>
      <c r="AS25" s="23">
        <v>0</v>
      </c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</row>
    <row r="26" spans="1:137" x14ac:dyDescent="0.2">
      <c r="A26" s="1" t="s">
        <v>106</v>
      </c>
      <c r="B26" s="23" t="s">
        <v>107</v>
      </c>
      <c r="C26" s="23">
        <v>0</v>
      </c>
      <c r="D26" s="23">
        <v>0</v>
      </c>
      <c r="E26" s="23">
        <v>0</v>
      </c>
      <c r="F26" s="23">
        <v>0</v>
      </c>
      <c r="G26" s="23">
        <v>1195.615048787</v>
      </c>
      <c r="H26" s="23">
        <v>2440.5814488145461</v>
      </c>
      <c r="I26" s="23">
        <v>0</v>
      </c>
      <c r="J26" s="23">
        <v>0</v>
      </c>
      <c r="K26" s="23">
        <v>450.27026378914081</v>
      </c>
      <c r="L26" s="23">
        <v>0</v>
      </c>
      <c r="M26" s="23">
        <v>0</v>
      </c>
      <c r="N26" s="23">
        <v>1369722.390936133</v>
      </c>
      <c r="O26" s="23">
        <v>265326.02077868785</v>
      </c>
      <c r="P26" s="23">
        <v>18.814208572255346</v>
      </c>
      <c r="Q26" s="23">
        <v>27401.077814902921</v>
      </c>
      <c r="R26" s="23">
        <v>2287.7632141776589</v>
      </c>
      <c r="S26" s="23">
        <v>64107.790663111889</v>
      </c>
      <c r="T26" s="23">
        <v>189853.61229422173</v>
      </c>
      <c r="U26" s="23">
        <v>155696.1390831646</v>
      </c>
      <c r="V26" s="23">
        <v>0</v>
      </c>
      <c r="W26" s="23">
        <v>0</v>
      </c>
      <c r="X26" s="23">
        <v>54747.850164782096</v>
      </c>
      <c r="Y26" s="23">
        <v>0</v>
      </c>
      <c r="Z26" s="23">
        <v>0</v>
      </c>
      <c r="AA26" s="23">
        <v>7.9030128806479709</v>
      </c>
      <c r="AB26" s="23">
        <v>0</v>
      </c>
      <c r="AC26" s="23">
        <v>20386.280712051528</v>
      </c>
      <c r="AD26" s="23">
        <v>24147.405254285848</v>
      </c>
      <c r="AE26" s="23">
        <v>289512.3633903946</v>
      </c>
      <c r="AF26" s="23">
        <v>0</v>
      </c>
      <c r="AG26" s="23">
        <v>5268.6811091526188</v>
      </c>
      <c r="AH26" s="23">
        <v>0</v>
      </c>
      <c r="AI26" s="23">
        <v>0</v>
      </c>
      <c r="AJ26" s="23">
        <v>0</v>
      </c>
      <c r="AK26" s="23">
        <v>0</v>
      </c>
      <c r="AL26" s="23">
        <v>15006.876765177782</v>
      </c>
      <c r="AM26" s="23">
        <v>61771.469315313196</v>
      </c>
      <c r="AN26" s="23">
        <v>0</v>
      </c>
      <c r="AO26" s="23">
        <v>0</v>
      </c>
      <c r="AP26" s="23">
        <v>0</v>
      </c>
      <c r="AQ26" s="23">
        <v>0</v>
      </c>
      <c r="AR26" s="23">
        <v>0</v>
      </c>
      <c r="AS26" s="23">
        <v>0</v>
      </c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</row>
    <row r="27" spans="1:137" x14ac:dyDescent="0.2">
      <c r="A27" s="1" t="s">
        <v>108</v>
      </c>
      <c r="B27" s="23" t="s">
        <v>109</v>
      </c>
      <c r="C27" s="23">
        <v>0</v>
      </c>
      <c r="D27" s="23">
        <v>0</v>
      </c>
      <c r="E27" s="23">
        <v>0</v>
      </c>
      <c r="F27" s="23">
        <v>0</v>
      </c>
      <c r="G27" s="23">
        <v>1.8474221665175188</v>
      </c>
      <c r="H27" s="23">
        <v>0</v>
      </c>
      <c r="I27" s="23">
        <v>0</v>
      </c>
      <c r="J27" s="23">
        <v>0</v>
      </c>
      <c r="K27" s="23">
        <v>11.574886836716821</v>
      </c>
      <c r="L27" s="23">
        <v>0</v>
      </c>
      <c r="M27" s="23">
        <v>0</v>
      </c>
      <c r="N27" s="23">
        <v>205.03812125673977</v>
      </c>
      <c r="O27" s="23">
        <v>0.1622088713655585</v>
      </c>
      <c r="P27" s="23">
        <v>232.0507942401079</v>
      </c>
      <c r="Q27" s="23">
        <v>20.390077038667609</v>
      </c>
      <c r="R27" s="23">
        <v>26.373113721934011</v>
      </c>
      <c r="S27" s="23">
        <v>271.39214832666124</v>
      </c>
      <c r="T27" s="23">
        <v>35.145088419498478</v>
      </c>
      <c r="U27" s="23">
        <v>0</v>
      </c>
      <c r="V27" s="23">
        <v>0</v>
      </c>
      <c r="W27" s="23">
        <v>4.4585512191619117</v>
      </c>
      <c r="X27" s="23">
        <v>12435.559625533531</v>
      </c>
      <c r="Y27" s="23">
        <v>0</v>
      </c>
      <c r="Z27" s="23">
        <v>0</v>
      </c>
      <c r="AA27" s="23">
        <v>0</v>
      </c>
      <c r="AB27" s="23">
        <v>0</v>
      </c>
      <c r="AC27" s="23">
        <v>2797.4945946115859</v>
      </c>
      <c r="AD27" s="23">
        <v>710.4120152969972</v>
      </c>
      <c r="AE27" s="23">
        <v>12.360264344463355</v>
      </c>
      <c r="AF27" s="23">
        <v>0</v>
      </c>
      <c r="AG27" s="23">
        <v>4.139139988535061</v>
      </c>
      <c r="AH27" s="23">
        <v>0</v>
      </c>
      <c r="AI27" s="23">
        <v>0</v>
      </c>
      <c r="AJ27" s="23">
        <v>0</v>
      </c>
      <c r="AK27" s="23">
        <v>0</v>
      </c>
      <c r="AL27" s="23">
        <v>0</v>
      </c>
      <c r="AM27" s="23">
        <v>143.55520113259018</v>
      </c>
      <c r="AN27" s="23">
        <v>0</v>
      </c>
      <c r="AO27" s="23">
        <v>0</v>
      </c>
      <c r="AP27" s="23">
        <v>0</v>
      </c>
      <c r="AQ27" s="23">
        <v>0</v>
      </c>
      <c r="AR27" s="23">
        <v>0</v>
      </c>
      <c r="AS27" s="23">
        <v>0</v>
      </c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  <c r="CJ27" s="23"/>
      <c r="CK27" s="23"/>
      <c r="CL27" s="23"/>
      <c r="CM27" s="23"/>
      <c r="CN27" s="23"/>
      <c r="CO27" s="23"/>
      <c r="CP27" s="23"/>
      <c r="CQ27" s="23"/>
      <c r="CR27" s="23"/>
      <c r="CS27" s="23"/>
      <c r="CT27" s="23"/>
      <c r="CU27" s="23"/>
      <c r="CV27" s="23"/>
      <c r="CW27" s="23"/>
      <c r="CX27" s="23"/>
      <c r="CY27" s="23"/>
      <c r="CZ27" s="23"/>
      <c r="DA27" s="23"/>
      <c r="DB27" s="23"/>
      <c r="DC27" s="23"/>
      <c r="DD27" s="23"/>
      <c r="DE27" s="23"/>
      <c r="DF27" s="23"/>
      <c r="DG27" s="23"/>
      <c r="DH27" s="23"/>
      <c r="DI27" s="23"/>
      <c r="DJ27" s="23"/>
      <c r="DK27" s="23"/>
      <c r="DL27" s="23"/>
      <c r="DM27" s="23"/>
      <c r="DN27" s="23"/>
      <c r="DO27" s="23"/>
      <c r="DP27" s="23"/>
      <c r="DQ27" s="23"/>
      <c r="DR27" s="23"/>
      <c r="DS27" s="23"/>
      <c r="DT27" s="23"/>
      <c r="DU27" s="23"/>
      <c r="DV27" s="23"/>
      <c r="DW27" s="23"/>
      <c r="DX27" s="23"/>
      <c r="DY27" s="23"/>
      <c r="DZ27" s="23"/>
      <c r="EA27" s="23"/>
      <c r="EB27" s="23"/>
      <c r="EC27" s="23"/>
      <c r="ED27" s="23"/>
      <c r="EE27" s="23"/>
      <c r="EF27" s="23"/>
      <c r="EG27" s="23"/>
    </row>
    <row r="28" spans="1:137" x14ac:dyDescent="0.2">
      <c r="A28" s="1" t="s">
        <v>110</v>
      </c>
      <c r="B28" s="23" t="s">
        <v>111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16398003.555700716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3">
        <v>0</v>
      </c>
      <c r="U28" s="23">
        <v>0</v>
      </c>
      <c r="V28" s="23">
        <v>0</v>
      </c>
      <c r="W28" s="23">
        <v>0</v>
      </c>
      <c r="X28" s="23">
        <v>18254.575685632397</v>
      </c>
      <c r="Y28" s="23">
        <v>0</v>
      </c>
      <c r="Z28" s="23">
        <v>0</v>
      </c>
      <c r="AA28" s="23">
        <v>0</v>
      </c>
      <c r="AB28" s="23">
        <v>0</v>
      </c>
      <c r="AC28" s="23">
        <v>5695.6582400875122</v>
      </c>
      <c r="AD28" s="23">
        <v>0</v>
      </c>
      <c r="AE28" s="23">
        <v>0</v>
      </c>
      <c r="AF28" s="23">
        <v>0</v>
      </c>
      <c r="AG28" s="23">
        <v>0</v>
      </c>
      <c r="AH28" s="23">
        <v>0</v>
      </c>
      <c r="AI28" s="23">
        <v>0</v>
      </c>
      <c r="AJ28" s="23">
        <v>0</v>
      </c>
      <c r="AK28" s="23">
        <v>0</v>
      </c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3">
        <v>0</v>
      </c>
      <c r="AS28" s="23">
        <v>0</v>
      </c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  <c r="CJ28" s="23"/>
      <c r="CK28" s="23"/>
      <c r="CL28" s="23"/>
      <c r="CM28" s="23"/>
      <c r="CN28" s="23"/>
      <c r="CO28" s="23"/>
      <c r="CP28" s="23"/>
      <c r="CQ28" s="23"/>
      <c r="CR28" s="23"/>
      <c r="CS28" s="23"/>
      <c r="CT28" s="23"/>
      <c r="CU28" s="23"/>
      <c r="CV28" s="23"/>
      <c r="CW28" s="23"/>
      <c r="CX28" s="23"/>
      <c r="CY28" s="23"/>
      <c r="CZ28" s="23"/>
      <c r="DA28" s="23"/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</row>
    <row r="29" spans="1:137" x14ac:dyDescent="0.2">
      <c r="A29" s="1" t="s">
        <v>112</v>
      </c>
      <c r="B29" s="23" t="s">
        <v>113</v>
      </c>
      <c r="C29" s="23">
        <v>0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1937170.4140458731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3">
        <v>0</v>
      </c>
      <c r="U29" s="23">
        <v>0</v>
      </c>
      <c r="V29" s="23">
        <v>0</v>
      </c>
      <c r="W29" s="23">
        <v>0</v>
      </c>
      <c r="X29" s="23">
        <v>776.80754933309015</v>
      </c>
      <c r="Y29" s="23">
        <v>0</v>
      </c>
      <c r="Z29" s="23">
        <v>0</v>
      </c>
      <c r="AA29" s="23">
        <v>0</v>
      </c>
      <c r="AB29" s="23">
        <v>0</v>
      </c>
      <c r="AC29" s="23">
        <v>1046.3941358584448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</row>
    <row r="30" spans="1:137" x14ac:dyDescent="0.2">
      <c r="A30" s="1" t="s">
        <v>114</v>
      </c>
      <c r="B30" s="23" t="s">
        <v>115</v>
      </c>
      <c r="C30" s="23">
        <v>0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6870332.2488673683</v>
      </c>
      <c r="M30" s="23">
        <v>1083957.6397374424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3">
        <v>0</v>
      </c>
      <c r="U30" s="23">
        <v>0</v>
      </c>
      <c r="V30" s="23">
        <v>0</v>
      </c>
      <c r="W30" s="23">
        <v>0</v>
      </c>
      <c r="X30" s="23">
        <v>7113.1853745632288</v>
      </c>
      <c r="Y30" s="23">
        <v>0</v>
      </c>
      <c r="Z30" s="23">
        <v>0</v>
      </c>
      <c r="AA30" s="23">
        <v>0</v>
      </c>
      <c r="AB30" s="23">
        <v>0</v>
      </c>
      <c r="AC30" s="23">
        <v>6955.479038209136</v>
      </c>
      <c r="AD30" s="23">
        <v>0</v>
      </c>
      <c r="AE30" s="23">
        <v>0</v>
      </c>
      <c r="AF30" s="23">
        <v>0</v>
      </c>
      <c r="AG30" s="23">
        <v>0</v>
      </c>
      <c r="AH30" s="23">
        <v>0</v>
      </c>
      <c r="AI30" s="23">
        <v>0</v>
      </c>
      <c r="AJ30" s="23">
        <v>0</v>
      </c>
      <c r="AK30" s="23">
        <v>0</v>
      </c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3">
        <v>0</v>
      </c>
      <c r="AS30" s="23">
        <v>0</v>
      </c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3"/>
      <c r="CW30" s="23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3"/>
      <c r="DU30" s="23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</row>
    <row r="31" spans="1:137" x14ac:dyDescent="0.2">
      <c r="A31" s="1" t="s">
        <v>116</v>
      </c>
      <c r="B31" s="23" t="s">
        <v>117</v>
      </c>
      <c r="C31" s="23">
        <v>0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3332520.903900132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3">
        <v>0</v>
      </c>
      <c r="U31" s="23">
        <v>0</v>
      </c>
      <c r="V31" s="23">
        <v>0</v>
      </c>
      <c r="W31" s="23">
        <v>0</v>
      </c>
      <c r="X31" s="23">
        <v>221033.61225939018</v>
      </c>
      <c r="Y31" s="23">
        <v>0</v>
      </c>
      <c r="Z31" s="23">
        <v>0</v>
      </c>
      <c r="AA31" s="23">
        <v>0</v>
      </c>
      <c r="AB31" s="23">
        <v>0</v>
      </c>
      <c r="AC31" s="23">
        <v>7308.8711639753719</v>
      </c>
      <c r="AD31" s="23">
        <v>0</v>
      </c>
      <c r="AE31" s="23">
        <v>0</v>
      </c>
      <c r="AF31" s="23">
        <v>0</v>
      </c>
      <c r="AG31" s="23">
        <v>0</v>
      </c>
      <c r="AH31" s="23">
        <v>0</v>
      </c>
      <c r="AI31" s="23">
        <v>0</v>
      </c>
      <c r="AJ31" s="23">
        <v>0</v>
      </c>
      <c r="AK31" s="23">
        <v>0</v>
      </c>
      <c r="AL31" s="23">
        <v>0</v>
      </c>
      <c r="AM31" s="23">
        <v>0</v>
      </c>
      <c r="AN31" s="23">
        <v>0</v>
      </c>
      <c r="AO31" s="23">
        <v>0</v>
      </c>
      <c r="AP31" s="23">
        <v>0</v>
      </c>
      <c r="AQ31" s="23">
        <v>0</v>
      </c>
      <c r="AR31" s="23">
        <v>0</v>
      </c>
      <c r="AS31" s="23">
        <v>0</v>
      </c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  <c r="CJ31" s="23"/>
      <c r="CK31" s="23"/>
      <c r="CL31" s="23"/>
      <c r="CM31" s="23"/>
      <c r="CN31" s="23"/>
      <c r="CO31" s="23"/>
      <c r="CP31" s="23"/>
      <c r="CQ31" s="23"/>
      <c r="CR31" s="23"/>
      <c r="CS31" s="23"/>
      <c r="CT31" s="23"/>
      <c r="CU31" s="23"/>
      <c r="CV31" s="23"/>
      <c r="CW31" s="23"/>
      <c r="CX31" s="23"/>
      <c r="CY31" s="23"/>
      <c r="CZ31" s="23"/>
      <c r="DA31" s="23"/>
      <c r="DB31" s="23"/>
      <c r="DC31" s="23"/>
      <c r="DD31" s="23"/>
      <c r="DE31" s="23"/>
      <c r="DF31" s="23"/>
      <c r="DG31" s="23"/>
      <c r="DH31" s="23"/>
      <c r="DI31" s="23"/>
      <c r="DJ31" s="23"/>
      <c r="DK31" s="23"/>
      <c r="DL31" s="23"/>
      <c r="DM31" s="23"/>
      <c r="DN31" s="23"/>
      <c r="DO31" s="23"/>
      <c r="DP31" s="23"/>
      <c r="DQ31" s="23"/>
      <c r="DR31" s="23"/>
      <c r="DS31" s="23"/>
      <c r="DT31" s="23"/>
      <c r="DU31" s="23"/>
      <c r="DV31" s="23"/>
      <c r="DW31" s="23"/>
      <c r="DX31" s="23"/>
      <c r="DY31" s="23"/>
      <c r="DZ31" s="23"/>
      <c r="EA31" s="23"/>
      <c r="EB31" s="23"/>
      <c r="EC31" s="23"/>
      <c r="ED31" s="23"/>
      <c r="EE31" s="23"/>
      <c r="EF31" s="23"/>
      <c r="EG31" s="23"/>
    </row>
    <row r="32" spans="1:137" x14ac:dyDescent="0.2">
      <c r="A32" s="1" t="s">
        <v>118</v>
      </c>
      <c r="B32" s="23" t="s">
        <v>119</v>
      </c>
      <c r="C32" s="23">
        <v>0</v>
      </c>
      <c r="D32" s="23">
        <v>0</v>
      </c>
      <c r="E32" s="23">
        <v>0</v>
      </c>
      <c r="F32" s="23">
        <v>0</v>
      </c>
      <c r="G32" s="23">
        <v>34831.428950986308</v>
      </c>
      <c r="H32" s="23">
        <v>0</v>
      </c>
      <c r="I32" s="23">
        <v>0</v>
      </c>
      <c r="J32" s="23">
        <v>0</v>
      </c>
      <c r="K32" s="23">
        <v>87442.01271026273</v>
      </c>
      <c r="L32" s="23">
        <v>0</v>
      </c>
      <c r="M32" s="23">
        <v>8940.0956565081306</v>
      </c>
      <c r="N32" s="23">
        <v>106447.05850466721</v>
      </c>
      <c r="O32" s="23">
        <v>21064.528922619269</v>
      </c>
      <c r="P32" s="23">
        <v>0</v>
      </c>
      <c r="Q32" s="23">
        <v>41084.408216721567</v>
      </c>
      <c r="R32" s="23">
        <v>126900.39139715994</v>
      </c>
      <c r="S32" s="23">
        <v>222192.10239404478</v>
      </c>
      <c r="T32" s="23">
        <v>62697.160204262858</v>
      </c>
      <c r="U32" s="23">
        <v>0</v>
      </c>
      <c r="V32" s="23">
        <v>0</v>
      </c>
      <c r="W32" s="23">
        <v>6353700.5079630911</v>
      </c>
      <c r="X32" s="23">
        <v>11425205.806598127</v>
      </c>
      <c r="Y32" s="23">
        <v>0</v>
      </c>
      <c r="Z32" s="23">
        <v>0</v>
      </c>
      <c r="AA32" s="23">
        <v>0</v>
      </c>
      <c r="AB32" s="23">
        <v>0</v>
      </c>
      <c r="AC32" s="23">
        <v>142080.16794511958</v>
      </c>
      <c r="AD32" s="23">
        <v>300224.08281085716</v>
      </c>
      <c r="AE32" s="23">
        <v>253319.13156822143</v>
      </c>
      <c r="AF32" s="23">
        <v>0</v>
      </c>
      <c r="AG32" s="23">
        <v>68169.449700772966</v>
      </c>
      <c r="AH32" s="23">
        <v>0</v>
      </c>
      <c r="AI32" s="23">
        <v>0</v>
      </c>
      <c r="AJ32" s="23">
        <v>0</v>
      </c>
      <c r="AK32" s="23">
        <v>0</v>
      </c>
      <c r="AL32" s="23">
        <v>18145.039345735117</v>
      </c>
      <c r="AM32" s="23">
        <v>28943.394512100076</v>
      </c>
      <c r="AN32" s="23">
        <v>0</v>
      </c>
      <c r="AO32" s="23">
        <v>0</v>
      </c>
      <c r="AP32" s="23">
        <v>0</v>
      </c>
      <c r="AQ32" s="23">
        <v>0</v>
      </c>
      <c r="AR32" s="23">
        <v>0</v>
      </c>
      <c r="AS32" s="23">
        <v>0</v>
      </c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3"/>
      <c r="CW32" s="23"/>
      <c r="CX32" s="23"/>
      <c r="CY32" s="23"/>
      <c r="CZ32" s="23"/>
      <c r="DA32" s="23"/>
      <c r="DB32" s="23"/>
      <c r="DC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R32" s="23"/>
      <c r="DS32" s="23"/>
      <c r="DT32" s="23"/>
      <c r="DU32" s="23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</row>
    <row r="33" spans="1:137" x14ac:dyDescent="0.2">
      <c r="A33" s="1" t="s">
        <v>120</v>
      </c>
      <c r="B33" s="23" t="s">
        <v>121</v>
      </c>
      <c r="C33" s="23">
        <v>5337695.8879739745</v>
      </c>
      <c r="D33" s="23">
        <v>805669.06792606227</v>
      </c>
      <c r="E33" s="23">
        <v>1130415.9629467037</v>
      </c>
      <c r="F33" s="23">
        <v>1383047.7617041063</v>
      </c>
      <c r="G33" s="23">
        <v>4134252.4067518483</v>
      </c>
      <c r="H33" s="23">
        <v>284776.95693533501</v>
      </c>
      <c r="I33" s="23">
        <v>0</v>
      </c>
      <c r="J33" s="23">
        <v>0</v>
      </c>
      <c r="K33" s="23">
        <v>271673.32481370692</v>
      </c>
      <c r="L33" s="23">
        <v>0</v>
      </c>
      <c r="M33" s="23">
        <v>662119.93815419218</v>
      </c>
      <c r="N33" s="23">
        <v>1242594.8676488122</v>
      </c>
      <c r="O33" s="23">
        <v>202024.18920155952</v>
      </c>
      <c r="P33" s="23">
        <v>523494.54924738902</v>
      </c>
      <c r="Q33" s="23">
        <v>526559.81520099123</v>
      </c>
      <c r="R33" s="23">
        <v>435588.58182735572</v>
      </c>
      <c r="S33" s="23">
        <v>649695.50194282597</v>
      </c>
      <c r="T33" s="23">
        <v>1537770.9472456886</v>
      </c>
      <c r="U33" s="23">
        <v>0</v>
      </c>
      <c r="V33" s="23">
        <v>0</v>
      </c>
      <c r="W33" s="23">
        <v>116702.71158747376</v>
      </c>
      <c r="X33" s="23">
        <v>2258655.5212590517</v>
      </c>
      <c r="Y33" s="23">
        <v>0</v>
      </c>
      <c r="Z33" s="23">
        <v>0</v>
      </c>
      <c r="AA33" s="23">
        <v>84564.217381566894</v>
      </c>
      <c r="AB33" s="23">
        <v>0</v>
      </c>
      <c r="AC33" s="23">
        <v>3102115.6756456066</v>
      </c>
      <c r="AD33" s="23">
        <v>353033.67651473475</v>
      </c>
      <c r="AE33" s="23">
        <v>1253410.3616323727</v>
      </c>
      <c r="AF33" s="23">
        <v>0</v>
      </c>
      <c r="AG33" s="23">
        <v>416706.85991982126</v>
      </c>
      <c r="AH33" s="23">
        <v>0</v>
      </c>
      <c r="AI33" s="23">
        <v>0</v>
      </c>
      <c r="AJ33" s="23">
        <v>0</v>
      </c>
      <c r="AK33" s="23">
        <v>0</v>
      </c>
      <c r="AL33" s="23">
        <v>2407015.6004332067</v>
      </c>
      <c r="AM33" s="23">
        <v>629375.00759683154</v>
      </c>
      <c r="AN33" s="23">
        <v>0</v>
      </c>
      <c r="AO33" s="23">
        <v>0</v>
      </c>
      <c r="AP33" s="23">
        <v>0</v>
      </c>
      <c r="AQ33" s="23">
        <v>0</v>
      </c>
      <c r="AR33" s="23">
        <v>0</v>
      </c>
      <c r="AS33" s="23">
        <v>0</v>
      </c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</row>
    <row r="34" spans="1:137" x14ac:dyDescent="0.2">
      <c r="A34" s="1" t="s">
        <v>122</v>
      </c>
      <c r="B34" s="23" t="s">
        <v>123</v>
      </c>
      <c r="C34" s="23">
        <v>16018778.568629595</v>
      </c>
      <c r="D34" s="23">
        <v>2156850.6296497439</v>
      </c>
      <c r="E34" s="23">
        <v>2969503.346613565</v>
      </c>
      <c r="F34" s="23">
        <v>2125712.7929044645</v>
      </c>
      <c r="G34" s="23">
        <v>8838287.7048264705</v>
      </c>
      <c r="H34" s="23">
        <v>1961993.918213194</v>
      </c>
      <c r="I34" s="23">
        <v>0</v>
      </c>
      <c r="J34" s="23">
        <v>0</v>
      </c>
      <c r="K34" s="23">
        <v>385614.89801004826</v>
      </c>
      <c r="L34" s="23">
        <v>0</v>
      </c>
      <c r="M34" s="23">
        <v>146774.27999654456</v>
      </c>
      <c r="N34" s="23">
        <v>4420208.711760059</v>
      </c>
      <c r="O34" s="23">
        <v>1350955.811189079</v>
      </c>
      <c r="P34" s="23">
        <v>1199233.8741804326</v>
      </c>
      <c r="Q34" s="23">
        <v>1505008.3338053692</v>
      </c>
      <c r="R34" s="23">
        <v>1503055.3276678189</v>
      </c>
      <c r="S34" s="23">
        <v>963507.25081237126</v>
      </c>
      <c r="T34" s="23">
        <v>2130528.876530638</v>
      </c>
      <c r="U34" s="23">
        <v>0</v>
      </c>
      <c r="V34" s="23">
        <v>0</v>
      </c>
      <c r="W34" s="23">
        <v>218384.28321307164</v>
      </c>
      <c r="X34" s="23">
        <v>1151327.0280007152</v>
      </c>
      <c r="Y34" s="23">
        <v>0</v>
      </c>
      <c r="Z34" s="23">
        <v>0</v>
      </c>
      <c r="AA34" s="23">
        <v>-375574.37451484549</v>
      </c>
      <c r="AB34" s="23">
        <v>0</v>
      </c>
      <c r="AC34" s="23">
        <v>3958612.7687946963</v>
      </c>
      <c r="AD34" s="23">
        <v>519513.80263272271</v>
      </c>
      <c r="AE34" s="23">
        <v>4150618.4096508385</v>
      </c>
      <c r="AF34" s="23">
        <v>0</v>
      </c>
      <c r="AG34" s="23">
        <v>1990618.77936536</v>
      </c>
      <c r="AH34" s="23">
        <v>0</v>
      </c>
      <c r="AI34" s="23">
        <v>0</v>
      </c>
      <c r="AJ34" s="23">
        <v>0</v>
      </c>
      <c r="AK34" s="23">
        <v>0</v>
      </c>
      <c r="AL34" s="23">
        <v>1788271.8085230782</v>
      </c>
      <c r="AM34" s="23">
        <v>1561999.4550243919</v>
      </c>
      <c r="AN34" s="23">
        <v>0</v>
      </c>
      <c r="AO34" s="23">
        <v>0</v>
      </c>
      <c r="AP34" s="23">
        <v>0</v>
      </c>
      <c r="AQ34" s="23">
        <v>0</v>
      </c>
      <c r="AR34" s="23">
        <v>0</v>
      </c>
      <c r="AS34" s="23">
        <v>0</v>
      </c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3"/>
      <c r="CW34" s="23"/>
      <c r="CX34" s="23"/>
      <c r="CY34" s="23"/>
      <c r="CZ34" s="23"/>
      <c r="DA34" s="23"/>
      <c r="DB34" s="23"/>
      <c r="DC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R34" s="23"/>
      <c r="DS34" s="23"/>
      <c r="DT34" s="23"/>
      <c r="DU34" s="23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</row>
    <row r="35" spans="1:137" x14ac:dyDescent="0.2">
      <c r="A35" s="1" t="s">
        <v>124</v>
      </c>
      <c r="B35" s="23" t="s">
        <v>125</v>
      </c>
      <c r="C35" s="23">
        <v>0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3">
        <v>0</v>
      </c>
      <c r="U35" s="23">
        <v>0</v>
      </c>
      <c r="V35" s="23">
        <v>0</v>
      </c>
      <c r="W35" s="23">
        <v>0</v>
      </c>
      <c r="X35" s="23">
        <v>33979.740343805817</v>
      </c>
      <c r="Y35" s="23">
        <v>10153893.956444768</v>
      </c>
      <c r="Z35" s="23">
        <v>0</v>
      </c>
      <c r="AA35" s="23">
        <v>0</v>
      </c>
      <c r="AB35" s="23">
        <v>0</v>
      </c>
      <c r="AC35" s="23">
        <v>8307.7665283118313</v>
      </c>
      <c r="AD35" s="23">
        <v>0</v>
      </c>
      <c r="AE35" s="23">
        <v>0</v>
      </c>
      <c r="AF35" s="23">
        <v>0</v>
      </c>
      <c r="AG35" s="23">
        <v>0</v>
      </c>
      <c r="AH35" s="23">
        <v>0</v>
      </c>
      <c r="AI35" s="23">
        <v>0</v>
      </c>
      <c r="AJ35" s="23">
        <v>0</v>
      </c>
      <c r="AK35" s="23">
        <v>0</v>
      </c>
      <c r="AL35" s="23">
        <v>0</v>
      </c>
      <c r="AM35" s="23">
        <v>0</v>
      </c>
      <c r="AN35" s="23">
        <v>0</v>
      </c>
      <c r="AO35" s="23">
        <v>0</v>
      </c>
      <c r="AP35" s="23">
        <v>0</v>
      </c>
      <c r="AQ35" s="23">
        <v>0</v>
      </c>
      <c r="AR35" s="23">
        <v>0</v>
      </c>
      <c r="AS35" s="23">
        <v>0</v>
      </c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  <c r="CJ35" s="23"/>
      <c r="CK35" s="23"/>
      <c r="CL35" s="23"/>
      <c r="CM35" s="23"/>
      <c r="CN35" s="23"/>
      <c r="CO35" s="23"/>
      <c r="CP35" s="23"/>
      <c r="CQ35" s="23"/>
      <c r="CR35" s="23"/>
      <c r="CS35" s="23"/>
      <c r="CT35" s="23"/>
      <c r="CU35" s="23"/>
      <c r="CV35" s="23"/>
      <c r="CW35" s="23"/>
      <c r="CX35" s="23"/>
      <c r="CY35" s="23"/>
      <c r="CZ35" s="23"/>
      <c r="DA35" s="23"/>
      <c r="DB35" s="23"/>
      <c r="DC35" s="23"/>
      <c r="DD35" s="23"/>
      <c r="DE35" s="23"/>
      <c r="DF35" s="23"/>
      <c r="DG35" s="23"/>
      <c r="DH35" s="23"/>
      <c r="DI35" s="23"/>
      <c r="DJ35" s="23"/>
      <c r="DK35" s="23"/>
      <c r="DL35" s="23"/>
      <c r="DM35" s="23"/>
      <c r="DN35" s="23"/>
      <c r="DO35" s="23"/>
      <c r="DP35" s="23"/>
      <c r="DQ35" s="23"/>
      <c r="DR35" s="23"/>
      <c r="DS35" s="23"/>
      <c r="DT35" s="23"/>
      <c r="DU35" s="23"/>
      <c r="DV35" s="23"/>
      <c r="DW35" s="23"/>
      <c r="DX35" s="23"/>
      <c r="DY35" s="23"/>
      <c r="DZ35" s="23"/>
      <c r="EA35" s="23"/>
      <c r="EB35" s="23"/>
      <c r="EC35" s="23"/>
      <c r="ED35" s="23"/>
      <c r="EE35" s="23"/>
      <c r="EF35" s="23"/>
      <c r="EG35" s="23"/>
    </row>
    <row r="36" spans="1:137" x14ac:dyDescent="0.2">
      <c r="A36" s="1" t="s">
        <v>126</v>
      </c>
      <c r="B36" s="23" t="s">
        <v>127</v>
      </c>
      <c r="C36" s="23">
        <v>0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3">
        <v>0</v>
      </c>
      <c r="U36" s="23">
        <v>0</v>
      </c>
      <c r="V36" s="23">
        <v>0</v>
      </c>
      <c r="W36" s="23">
        <v>0</v>
      </c>
      <c r="X36" s="23">
        <v>27400.602923962841</v>
      </c>
      <c r="Y36" s="23">
        <v>809160.6292059978</v>
      </c>
      <c r="Z36" s="23">
        <v>0</v>
      </c>
      <c r="AA36" s="23">
        <v>0</v>
      </c>
      <c r="AB36" s="23">
        <v>0</v>
      </c>
      <c r="AC36" s="23">
        <v>4432.9563619818355</v>
      </c>
      <c r="AD36" s="23">
        <v>0</v>
      </c>
      <c r="AE36" s="23">
        <v>0</v>
      </c>
      <c r="AF36" s="23">
        <v>0</v>
      </c>
      <c r="AG36" s="23">
        <v>0</v>
      </c>
      <c r="AH36" s="23">
        <v>0</v>
      </c>
      <c r="AI36" s="23">
        <v>0</v>
      </c>
      <c r="AJ36" s="23">
        <v>0</v>
      </c>
      <c r="AK36" s="23">
        <v>0</v>
      </c>
      <c r="AL36" s="23">
        <v>0</v>
      </c>
      <c r="AM36" s="23">
        <v>0</v>
      </c>
      <c r="AN36" s="23">
        <v>0</v>
      </c>
      <c r="AO36" s="23">
        <v>0</v>
      </c>
      <c r="AP36" s="23">
        <v>0</v>
      </c>
      <c r="AQ36" s="23">
        <v>0</v>
      </c>
      <c r="AR36" s="23">
        <v>0</v>
      </c>
      <c r="AS36" s="23">
        <v>0</v>
      </c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</row>
    <row r="37" spans="1:137" x14ac:dyDescent="0.2">
      <c r="A37" s="1" t="s">
        <v>128</v>
      </c>
      <c r="B37" s="23" t="s">
        <v>129</v>
      </c>
      <c r="C37" s="23">
        <v>0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3">
        <v>0</v>
      </c>
      <c r="U37" s="23">
        <v>0</v>
      </c>
      <c r="V37" s="23">
        <v>0</v>
      </c>
      <c r="W37" s="23">
        <v>0</v>
      </c>
      <c r="X37" s="23">
        <v>6380.4318821162287</v>
      </c>
      <c r="Y37" s="23">
        <v>433943.08666163799</v>
      </c>
      <c r="Z37" s="23">
        <v>0</v>
      </c>
      <c r="AA37" s="23">
        <v>0</v>
      </c>
      <c r="AB37" s="23">
        <v>0</v>
      </c>
      <c r="AC37" s="23">
        <v>9313.6231854070174</v>
      </c>
      <c r="AD37" s="23">
        <v>0</v>
      </c>
      <c r="AE37" s="23">
        <v>0</v>
      </c>
      <c r="AF37" s="23">
        <v>0</v>
      </c>
      <c r="AG37" s="23">
        <v>0</v>
      </c>
      <c r="AH37" s="23">
        <v>0</v>
      </c>
      <c r="AI37" s="23">
        <v>0</v>
      </c>
      <c r="AJ37" s="23">
        <v>0</v>
      </c>
      <c r="AK37" s="23">
        <v>0</v>
      </c>
      <c r="AL37" s="23">
        <v>0</v>
      </c>
      <c r="AM37" s="23">
        <v>0</v>
      </c>
      <c r="AN37" s="23">
        <v>0</v>
      </c>
      <c r="AO37" s="23">
        <v>0</v>
      </c>
      <c r="AP37" s="23">
        <v>0</v>
      </c>
      <c r="AQ37" s="23">
        <v>0</v>
      </c>
      <c r="AR37" s="23">
        <v>0</v>
      </c>
      <c r="AS37" s="23">
        <v>0</v>
      </c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</row>
    <row r="38" spans="1:137" x14ac:dyDescent="0.2">
      <c r="A38" s="1" t="s">
        <v>130</v>
      </c>
      <c r="B38" s="23" t="s">
        <v>131</v>
      </c>
      <c r="C38" s="23">
        <v>0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3">
        <v>0</v>
      </c>
      <c r="U38" s="23">
        <v>0</v>
      </c>
      <c r="V38" s="23">
        <v>0</v>
      </c>
      <c r="W38" s="23">
        <v>0</v>
      </c>
      <c r="X38" s="23">
        <v>1354648.9225707459</v>
      </c>
      <c r="Y38" s="23">
        <v>58318.173265073063</v>
      </c>
      <c r="Z38" s="23">
        <v>0</v>
      </c>
      <c r="AA38" s="23">
        <v>0</v>
      </c>
      <c r="AB38" s="23">
        <v>0</v>
      </c>
      <c r="AC38" s="23">
        <v>9015.003846844962</v>
      </c>
      <c r="AD38" s="23">
        <v>84061.692770144859</v>
      </c>
      <c r="AE38" s="23">
        <v>0</v>
      </c>
      <c r="AF38" s="23">
        <v>0</v>
      </c>
      <c r="AG38" s="23">
        <v>0</v>
      </c>
      <c r="AH38" s="23">
        <v>0</v>
      </c>
      <c r="AI38" s="23">
        <v>0</v>
      </c>
      <c r="AJ38" s="23">
        <v>0</v>
      </c>
      <c r="AK38" s="23">
        <v>0</v>
      </c>
      <c r="AL38" s="23">
        <v>0</v>
      </c>
      <c r="AM38" s="23">
        <v>0</v>
      </c>
      <c r="AN38" s="23">
        <v>0</v>
      </c>
      <c r="AO38" s="23">
        <v>0</v>
      </c>
      <c r="AP38" s="23">
        <v>0</v>
      </c>
      <c r="AQ38" s="23">
        <v>0</v>
      </c>
      <c r="AR38" s="23">
        <v>0</v>
      </c>
      <c r="AS38" s="23">
        <v>0</v>
      </c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3"/>
      <c r="CW38" s="23"/>
      <c r="CX38" s="23"/>
      <c r="CY38" s="23"/>
      <c r="CZ38" s="23"/>
      <c r="DA38" s="23"/>
      <c r="DB38" s="23"/>
      <c r="DC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R38" s="23"/>
      <c r="DS38" s="23"/>
      <c r="DT38" s="23"/>
      <c r="DU38" s="23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</row>
    <row r="39" spans="1:137" x14ac:dyDescent="0.2">
      <c r="A39" s="1" t="s">
        <v>132</v>
      </c>
      <c r="B39" s="23" t="s">
        <v>133</v>
      </c>
      <c r="C39" s="23">
        <v>0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3">
        <v>0</v>
      </c>
      <c r="U39" s="23">
        <v>0</v>
      </c>
      <c r="V39" s="23">
        <v>0</v>
      </c>
      <c r="W39" s="23">
        <v>0</v>
      </c>
      <c r="X39" s="23">
        <v>27887.972999241476</v>
      </c>
      <c r="Y39" s="23">
        <v>10244.605385637242</v>
      </c>
      <c r="Z39" s="23">
        <v>666396.26148230419</v>
      </c>
      <c r="AA39" s="23">
        <v>0</v>
      </c>
      <c r="AB39" s="23">
        <v>0</v>
      </c>
      <c r="AC39" s="23">
        <v>27974.239617476422</v>
      </c>
      <c r="AD39" s="23">
        <v>0</v>
      </c>
      <c r="AE39" s="23">
        <v>0</v>
      </c>
      <c r="AF39" s="23">
        <v>0</v>
      </c>
      <c r="AG39" s="23">
        <v>0</v>
      </c>
      <c r="AH39" s="23">
        <v>0</v>
      </c>
      <c r="AI39" s="23">
        <v>0</v>
      </c>
      <c r="AJ39" s="23">
        <v>0</v>
      </c>
      <c r="AK39" s="23">
        <v>0</v>
      </c>
      <c r="AL39" s="23">
        <v>0</v>
      </c>
      <c r="AM39" s="23">
        <v>0</v>
      </c>
      <c r="AN39" s="23">
        <v>0</v>
      </c>
      <c r="AO39" s="23">
        <v>0</v>
      </c>
      <c r="AP39" s="23">
        <v>0</v>
      </c>
      <c r="AQ39" s="23">
        <v>0</v>
      </c>
      <c r="AR39" s="23">
        <v>0</v>
      </c>
      <c r="AS39" s="23">
        <v>0</v>
      </c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  <c r="CJ39" s="23"/>
      <c r="CK39" s="23"/>
      <c r="CL39" s="23"/>
      <c r="CM39" s="23"/>
      <c r="CN39" s="23"/>
      <c r="CO39" s="23"/>
      <c r="CP39" s="23"/>
      <c r="CQ39" s="23"/>
      <c r="CR39" s="23"/>
      <c r="CS39" s="23"/>
      <c r="CT39" s="23"/>
      <c r="CU39" s="23"/>
      <c r="CV39" s="23"/>
      <c r="CW39" s="23"/>
      <c r="CX39" s="23"/>
      <c r="CY39" s="23"/>
      <c r="CZ39" s="23"/>
      <c r="DA39" s="23"/>
      <c r="DB39" s="23"/>
      <c r="DC39" s="23"/>
      <c r="DD39" s="23"/>
      <c r="DE39" s="23"/>
      <c r="DF39" s="23"/>
      <c r="DG39" s="23"/>
      <c r="DH39" s="23"/>
      <c r="DI39" s="23"/>
      <c r="DJ39" s="23"/>
      <c r="DK39" s="23"/>
      <c r="DL39" s="23"/>
      <c r="DM39" s="23"/>
      <c r="DN39" s="23"/>
      <c r="DO39" s="23"/>
      <c r="DP39" s="23"/>
      <c r="DQ39" s="23"/>
      <c r="DR39" s="23"/>
      <c r="DS39" s="23"/>
      <c r="DT39" s="23"/>
      <c r="DU39" s="23"/>
      <c r="DV39" s="23"/>
      <c r="DW39" s="23"/>
      <c r="DX39" s="23"/>
      <c r="DY39" s="23"/>
      <c r="DZ39" s="23"/>
      <c r="EA39" s="23"/>
      <c r="EB39" s="23"/>
      <c r="EC39" s="23"/>
      <c r="ED39" s="23"/>
      <c r="EE39" s="23"/>
      <c r="EF39" s="23"/>
      <c r="EG39" s="23"/>
    </row>
    <row r="40" spans="1:137" x14ac:dyDescent="0.2">
      <c r="A40" s="1" t="s">
        <v>134</v>
      </c>
      <c r="B40" s="23" t="s">
        <v>135</v>
      </c>
      <c r="C40" s="23">
        <v>0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3">
        <v>0</v>
      </c>
      <c r="U40" s="23">
        <v>0</v>
      </c>
      <c r="V40" s="23">
        <v>0</v>
      </c>
      <c r="W40" s="23">
        <v>0</v>
      </c>
      <c r="X40" s="23">
        <v>32565.088628924044</v>
      </c>
      <c r="Y40" s="23">
        <v>0</v>
      </c>
      <c r="Z40" s="23">
        <v>0</v>
      </c>
      <c r="AA40" s="23">
        <v>0</v>
      </c>
      <c r="AB40" s="23">
        <v>0</v>
      </c>
      <c r="AC40" s="23">
        <v>4363.403679755309</v>
      </c>
      <c r="AD40" s="23">
        <v>0</v>
      </c>
      <c r="AE40" s="23">
        <v>0</v>
      </c>
      <c r="AF40" s="23">
        <v>0</v>
      </c>
      <c r="AG40" s="23">
        <v>0</v>
      </c>
      <c r="AH40" s="23">
        <v>0</v>
      </c>
      <c r="AI40" s="23">
        <v>0</v>
      </c>
      <c r="AJ40" s="23">
        <v>23056929.442226961</v>
      </c>
      <c r="AK40" s="23">
        <v>4966056.340213553</v>
      </c>
      <c r="AL40" s="23">
        <v>0</v>
      </c>
      <c r="AM40" s="23">
        <v>0</v>
      </c>
      <c r="AN40" s="23">
        <v>0</v>
      </c>
      <c r="AO40" s="23">
        <v>0</v>
      </c>
      <c r="AP40" s="23">
        <v>0</v>
      </c>
      <c r="AQ40" s="23">
        <v>0</v>
      </c>
      <c r="AR40" s="23">
        <v>0</v>
      </c>
      <c r="AS40" s="23">
        <v>0</v>
      </c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3"/>
      <c r="CW40" s="23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3"/>
      <c r="DU40" s="23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</row>
    <row r="41" spans="1:137" x14ac:dyDescent="0.2">
      <c r="A41" s="1" t="s">
        <v>136</v>
      </c>
      <c r="B41" s="23" t="s">
        <v>137</v>
      </c>
      <c r="C41" s="23">
        <v>0</v>
      </c>
      <c r="D41" s="23">
        <v>0</v>
      </c>
      <c r="E41" s="23">
        <v>0</v>
      </c>
      <c r="F41" s="23">
        <v>0</v>
      </c>
      <c r="G41" s="23">
        <v>9.6959454748138912E-2</v>
      </c>
      <c r="H41" s="23">
        <v>0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0.82705806435880491</v>
      </c>
      <c r="O41" s="23">
        <v>0.12995720966033528</v>
      </c>
      <c r="P41" s="23">
        <v>0</v>
      </c>
      <c r="Q41" s="23">
        <v>0</v>
      </c>
      <c r="R41" s="23">
        <v>20.148694644327687</v>
      </c>
      <c r="S41" s="23">
        <v>145.48305294327184</v>
      </c>
      <c r="T41" s="23">
        <v>0</v>
      </c>
      <c r="U41" s="23">
        <v>0</v>
      </c>
      <c r="V41" s="23">
        <v>0</v>
      </c>
      <c r="W41" s="23">
        <v>0</v>
      </c>
      <c r="X41" s="23">
        <v>67222.944982070665</v>
      </c>
      <c r="Y41" s="23">
        <v>0</v>
      </c>
      <c r="Z41" s="23">
        <v>0</v>
      </c>
      <c r="AA41" s="23">
        <v>0</v>
      </c>
      <c r="AB41" s="23">
        <v>0</v>
      </c>
      <c r="AC41" s="23">
        <v>448785.10901433439</v>
      </c>
      <c r="AD41" s="23">
        <v>0</v>
      </c>
      <c r="AE41" s="23">
        <v>76066.935465723043</v>
      </c>
      <c r="AF41" s="23">
        <v>0</v>
      </c>
      <c r="AG41" s="23">
        <v>5574960.847874783</v>
      </c>
      <c r="AH41" s="23">
        <v>0</v>
      </c>
      <c r="AI41" s="23">
        <v>0</v>
      </c>
      <c r="AJ41" s="23">
        <v>0</v>
      </c>
      <c r="AK41" s="23">
        <v>0</v>
      </c>
      <c r="AL41" s="23">
        <v>0.23890014804780288</v>
      </c>
      <c r="AM41" s="23">
        <v>0</v>
      </c>
      <c r="AN41" s="23">
        <v>0</v>
      </c>
      <c r="AO41" s="23">
        <v>0</v>
      </c>
      <c r="AP41" s="23">
        <v>0</v>
      </c>
      <c r="AQ41" s="23">
        <v>798299.75983435719</v>
      </c>
      <c r="AR41" s="23">
        <v>0</v>
      </c>
      <c r="AS41" s="23">
        <v>0</v>
      </c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  <c r="CJ41" s="23"/>
      <c r="CK41" s="23"/>
      <c r="CL41" s="23"/>
      <c r="CM41" s="23"/>
      <c r="CN41" s="23"/>
      <c r="CO41" s="23"/>
      <c r="CP41" s="23"/>
      <c r="CQ41" s="23"/>
      <c r="CR41" s="23"/>
      <c r="CS41" s="23"/>
      <c r="CT41" s="23"/>
      <c r="CU41" s="23"/>
      <c r="CV41" s="23"/>
      <c r="CW41" s="23"/>
      <c r="CX41" s="23"/>
      <c r="CY41" s="23"/>
      <c r="CZ41" s="23"/>
      <c r="DA41" s="23"/>
      <c r="DB41" s="23"/>
      <c r="DC41" s="23"/>
      <c r="DD41" s="23"/>
      <c r="DE41" s="23"/>
      <c r="DF41" s="23"/>
      <c r="DG41" s="23"/>
      <c r="DH41" s="23"/>
      <c r="DI41" s="23"/>
      <c r="DJ41" s="23"/>
      <c r="DK41" s="23"/>
      <c r="DL41" s="23"/>
      <c r="DM41" s="23"/>
      <c r="DN41" s="23"/>
      <c r="DO41" s="23"/>
      <c r="DP41" s="23"/>
      <c r="DQ41" s="23"/>
      <c r="DR41" s="23"/>
      <c r="DS41" s="23"/>
      <c r="DT41" s="23"/>
      <c r="DU41" s="23"/>
      <c r="DV41" s="23"/>
      <c r="DW41" s="23"/>
      <c r="DX41" s="23"/>
      <c r="DY41" s="23"/>
      <c r="DZ41" s="23"/>
      <c r="EA41" s="23"/>
      <c r="EB41" s="23"/>
      <c r="EC41" s="23"/>
      <c r="ED41" s="23"/>
      <c r="EE41" s="23"/>
      <c r="EF41" s="23"/>
      <c r="EG41" s="23"/>
    </row>
    <row r="42" spans="1:137" x14ac:dyDescent="0.2">
      <c r="A42" s="1" t="s">
        <v>138</v>
      </c>
      <c r="B42" s="23" t="s">
        <v>139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3">
        <v>0</v>
      </c>
      <c r="U42" s="23">
        <v>0</v>
      </c>
      <c r="V42" s="23">
        <v>0</v>
      </c>
      <c r="W42" s="23">
        <v>0</v>
      </c>
      <c r="X42" s="23">
        <v>14264.400409963479</v>
      </c>
      <c r="Y42" s="23">
        <v>0</v>
      </c>
      <c r="Z42" s="23">
        <v>0</v>
      </c>
      <c r="AA42" s="23">
        <v>0</v>
      </c>
      <c r="AB42" s="23">
        <v>0</v>
      </c>
      <c r="AC42" s="23">
        <v>237768.15433884203</v>
      </c>
      <c r="AD42" s="23">
        <v>0</v>
      </c>
      <c r="AE42" s="23">
        <v>1.0350391398857541</v>
      </c>
      <c r="AF42" s="23">
        <v>4381013.8649271308</v>
      </c>
      <c r="AG42" s="23">
        <v>0</v>
      </c>
      <c r="AH42" s="23">
        <v>0</v>
      </c>
      <c r="AI42" s="23">
        <v>0</v>
      </c>
      <c r="AJ42" s="23">
        <v>0</v>
      </c>
      <c r="AK42" s="23">
        <v>0</v>
      </c>
      <c r="AL42" s="23">
        <v>0</v>
      </c>
      <c r="AM42" s="23">
        <v>0</v>
      </c>
      <c r="AN42" s="23">
        <v>0</v>
      </c>
      <c r="AO42" s="23">
        <v>0</v>
      </c>
      <c r="AP42" s="23">
        <v>0</v>
      </c>
      <c r="AQ42" s="23">
        <v>0</v>
      </c>
      <c r="AR42" s="23">
        <v>0</v>
      </c>
      <c r="AS42" s="23">
        <v>0</v>
      </c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</row>
    <row r="43" spans="1:137" x14ac:dyDescent="0.2">
      <c r="A43" s="1" t="s">
        <v>140</v>
      </c>
      <c r="B43" s="23" t="s">
        <v>141</v>
      </c>
      <c r="C43" s="23">
        <v>0</v>
      </c>
      <c r="D43" s="23">
        <v>0</v>
      </c>
      <c r="E43" s="23">
        <v>0</v>
      </c>
      <c r="F43" s="23">
        <v>0</v>
      </c>
      <c r="G43" s="23">
        <v>0</v>
      </c>
      <c r="H43" s="23">
        <v>0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3">
        <v>0</v>
      </c>
      <c r="U43" s="23">
        <v>0</v>
      </c>
      <c r="V43" s="23">
        <v>0</v>
      </c>
      <c r="W43" s="23">
        <v>0</v>
      </c>
      <c r="X43" s="23">
        <v>57434.292681811916</v>
      </c>
      <c r="Y43" s="23">
        <v>0</v>
      </c>
      <c r="Z43" s="23">
        <v>0</v>
      </c>
      <c r="AA43" s="23">
        <v>0</v>
      </c>
      <c r="AB43" s="23">
        <v>10774580.489041496</v>
      </c>
      <c r="AC43" s="23">
        <v>142137.44712354161</v>
      </c>
      <c r="AD43" s="23">
        <v>0</v>
      </c>
      <c r="AE43" s="23">
        <v>7469.085223009879</v>
      </c>
      <c r="AF43" s="23">
        <v>3048440.6269961707</v>
      </c>
      <c r="AG43" s="23">
        <v>0</v>
      </c>
      <c r="AH43" s="23">
        <v>0</v>
      </c>
      <c r="AI43" s="23">
        <v>0</v>
      </c>
      <c r="AJ43" s="23">
        <v>0</v>
      </c>
      <c r="AK43" s="23">
        <v>0</v>
      </c>
      <c r="AL43" s="23">
        <v>0</v>
      </c>
      <c r="AM43" s="23">
        <v>0</v>
      </c>
      <c r="AN43" s="23">
        <v>0</v>
      </c>
      <c r="AO43" s="23">
        <v>0</v>
      </c>
      <c r="AP43" s="23">
        <v>0</v>
      </c>
      <c r="AQ43" s="23">
        <v>0</v>
      </c>
      <c r="AR43" s="23">
        <v>0</v>
      </c>
      <c r="AS43" s="23">
        <v>0</v>
      </c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  <c r="CZ43" s="23"/>
      <c r="DA43" s="23"/>
      <c r="DB43" s="23"/>
      <c r="DC43" s="23"/>
      <c r="DD43" s="23"/>
      <c r="DE43" s="23"/>
      <c r="DF43" s="23"/>
      <c r="DG43" s="23"/>
      <c r="DH43" s="23"/>
      <c r="DI43" s="23"/>
      <c r="DJ43" s="23"/>
      <c r="DK43" s="23"/>
      <c r="DL43" s="23"/>
      <c r="DM43" s="23"/>
      <c r="DN43" s="23"/>
      <c r="DO43" s="23"/>
      <c r="DP43" s="23"/>
      <c r="DQ43" s="23"/>
      <c r="DR43" s="23"/>
      <c r="DS43" s="23"/>
      <c r="DT43" s="23"/>
      <c r="DU43" s="23"/>
      <c r="DV43" s="23"/>
      <c r="DW43" s="23"/>
      <c r="DX43" s="23"/>
      <c r="DY43" s="23"/>
      <c r="DZ43" s="23"/>
      <c r="EA43" s="23"/>
      <c r="EB43" s="23"/>
      <c r="EC43" s="23"/>
      <c r="ED43" s="23"/>
      <c r="EE43" s="23"/>
      <c r="EF43" s="23"/>
      <c r="EG43" s="23"/>
    </row>
    <row r="44" spans="1:137" x14ac:dyDescent="0.2">
      <c r="A44" s="1" t="s">
        <v>142</v>
      </c>
      <c r="B44" s="23" t="s">
        <v>143</v>
      </c>
      <c r="C44" s="23">
        <v>0</v>
      </c>
      <c r="D44" s="23">
        <v>0</v>
      </c>
      <c r="E44" s="23">
        <v>0</v>
      </c>
      <c r="F44" s="23">
        <v>0</v>
      </c>
      <c r="G44" s="23">
        <v>0</v>
      </c>
      <c r="H44" s="23">
        <v>0</v>
      </c>
      <c r="I44" s="23">
        <v>0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3">
        <v>0</v>
      </c>
      <c r="U44" s="23">
        <v>0</v>
      </c>
      <c r="V44" s="23">
        <v>0</v>
      </c>
      <c r="W44" s="23">
        <v>0</v>
      </c>
      <c r="X44" s="23">
        <v>146512.52267895383</v>
      </c>
      <c r="Y44" s="23">
        <v>0</v>
      </c>
      <c r="Z44" s="23">
        <v>0</v>
      </c>
      <c r="AA44" s="23">
        <v>0</v>
      </c>
      <c r="AB44" s="23">
        <v>0</v>
      </c>
      <c r="AC44" s="23">
        <v>403823.01413054939</v>
      </c>
      <c r="AD44" s="23">
        <v>0</v>
      </c>
      <c r="AE44" s="23">
        <v>27844.798150649098</v>
      </c>
      <c r="AF44" s="23">
        <v>2850.3284763988913</v>
      </c>
      <c r="AG44" s="23">
        <v>0</v>
      </c>
      <c r="AH44" s="23">
        <v>0</v>
      </c>
      <c r="AI44" s="23">
        <v>0</v>
      </c>
      <c r="AJ44" s="23">
        <v>0</v>
      </c>
      <c r="AK44" s="23">
        <v>0</v>
      </c>
      <c r="AL44" s="23">
        <v>0</v>
      </c>
      <c r="AM44" s="23">
        <v>0</v>
      </c>
      <c r="AN44" s="23">
        <v>0</v>
      </c>
      <c r="AO44" s="23">
        <v>0</v>
      </c>
      <c r="AP44" s="23">
        <v>0</v>
      </c>
      <c r="AQ44" s="23">
        <v>0</v>
      </c>
      <c r="AR44" s="23">
        <v>0</v>
      </c>
      <c r="AS44" s="23">
        <v>0</v>
      </c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3"/>
      <c r="DU44" s="23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</row>
    <row r="45" spans="1:137" x14ac:dyDescent="0.2">
      <c r="A45" s="1" t="s">
        <v>144</v>
      </c>
      <c r="B45" s="23" t="s">
        <v>145</v>
      </c>
      <c r="C45" s="23">
        <v>0</v>
      </c>
      <c r="D45" s="23">
        <v>0</v>
      </c>
      <c r="E45" s="23">
        <v>0</v>
      </c>
      <c r="F45" s="23">
        <v>0</v>
      </c>
      <c r="G45" s="23">
        <v>0</v>
      </c>
      <c r="H45" s="23">
        <v>0</v>
      </c>
      <c r="I45" s="23">
        <v>0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3">
        <v>0</v>
      </c>
      <c r="U45" s="23">
        <v>0</v>
      </c>
      <c r="V45" s="23">
        <v>0</v>
      </c>
      <c r="W45" s="23">
        <v>0</v>
      </c>
      <c r="X45" s="23">
        <v>0</v>
      </c>
      <c r="Y45" s="23">
        <v>0</v>
      </c>
      <c r="Z45" s="23">
        <v>0</v>
      </c>
      <c r="AA45" s="23">
        <v>0</v>
      </c>
      <c r="AB45" s="23">
        <v>0</v>
      </c>
      <c r="AC45" s="23">
        <v>0</v>
      </c>
      <c r="AD45" s="23">
        <v>0</v>
      </c>
      <c r="AE45" s="23">
        <v>8181.6478873169035</v>
      </c>
      <c r="AF45" s="23">
        <v>0</v>
      </c>
      <c r="AG45" s="23">
        <v>0</v>
      </c>
      <c r="AH45" s="23">
        <v>0</v>
      </c>
      <c r="AI45" s="23">
        <v>0</v>
      </c>
      <c r="AJ45" s="23">
        <v>0</v>
      </c>
      <c r="AK45" s="23">
        <v>0</v>
      </c>
      <c r="AL45" s="23">
        <v>0</v>
      </c>
      <c r="AM45" s="23">
        <v>0</v>
      </c>
      <c r="AN45" s="23">
        <v>0</v>
      </c>
      <c r="AO45" s="23">
        <v>0</v>
      </c>
      <c r="AP45" s="23">
        <v>33012751.341914244</v>
      </c>
      <c r="AQ45" s="23">
        <v>0</v>
      </c>
      <c r="AR45" s="23">
        <v>0</v>
      </c>
      <c r="AS45" s="23">
        <v>0</v>
      </c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  <c r="CZ45" s="23"/>
      <c r="DA45" s="23"/>
      <c r="DB45" s="23"/>
      <c r="DC45" s="23"/>
      <c r="DD45" s="23"/>
      <c r="DE45" s="23"/>
      <c r="DF45" s="23"/>
      <c r="DG45" s="23"/>
      <c r="DH45" s="23"/>
      <c r="DI45" s="23"/>
      <c r="DJ45" s="23"/>
      <c r="DK45" s="23"/>
      <c r="DL45" s="23"/>
      <c r="DM45" s="23"/>
      <c r="DN45" s="23"/>
      <c r="DO45" s="23"/>
      <c r="DP45" s="23"/>
      <c r="DQ45" s="23"/>
      <c r="DR45" s="23"/>
      <c r="DS45" s="23"/>
      <c r="DT45" s="23"/>
      <c r="DU45" s="23"/>
      <c r="DV45" s="23"/>
      <c r="DW45" s="23"/>
      <c r="DX45" s="23"/>
      <c r="DY45" s="23"/>
      <c r="DZ45" s="23"/>
      <c r="EA45" s="23"/>
      <c r="EB45" s="23"/>
      <c r="EC45" s="23"/>
      <c r="ED45" s="23"/>
      <c r="EE45" s="23"/>
      <c r="EF45" s="23"/>
      <c r="EG45" s="23"/>
    </row>
    <row r="46" spans="1:137" x14ac:dyDescent="0.2">
      <c r="A46" s="1" t="s">
        <v>146</v>
      </c>
      <c r="B46" s="23" t="s">
        <v>147</v>
      </c>
      <c r="C46" s="23">
        <v>0</v>
      </c>
      <c r="D46" s="23">
        <v>0</v>
      </c>
      <c r="E46" s="23">
        <v>0</v>
      </c>
      <c r="F46" s="23">
        <v>0</v>
      </c>
      <c r="G46" s="23">
        <v>0</v>
      </c>
      <c r="H46" s="23">
        <v>0</v>
      </c>
      <c r="I46" s="23">
        <v>0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3">
        <v>0</v>
      </c>
      <c r="U46" s="23">
        <v>0</v>
      </c>
      <c r="V46" s="23">
        <v>0</v>
      </c>
      <c r="W46" s="23">
        <v>0</v>
      </c>
      <c r="X46" s="23">
        <v>0</v>
      </c>
      <c r="Y46" s="23">
        <v>0</v>
      </c>
      <c r="Z46" s="23">
        <v>0</v>
      </c>
      <c r="AA46" s="23">
        <v>0</v>
      </c>
      <c r="AB46" s="23">
        <v>0</v>
      </c>
      <c r="AC46" s="23">
        <v>0</v>
      </c>
      <c r="AD46" s="23">
        <v>0</v>
      </c>
      <c r="AE46" s="23">
        <v>0</v>
      </c>
      <c r="AF46" s="23">
        <v>0</v>
      </c>
      <c r="AG46" s="23">
        <v>0</v>
      </c>
      <c r="AH46" s="23">
        <v>0</v>
      </c>
      <c r="AI46" s="23">
        <v>0</v>
      </c>
      <c r="AJ46" s="23">
        <v>0</v>
      </c>
      <c r="AK46" s="23">
        <v>0</v>
      </c>
      <c r="AL46" s="23">
        <v>0</v>
      </c>
      <c r="AM46" s="23">
        <v>0</v>
      </c>
      <c r="AN46" s="23">
        <v>0</v>
      </c>
      <c r="AO46" s="23">
        <v>12839928.081022844</v>
      </c>
      <c r="AP46" s="23">
        <v>0</v>
      </c>
      <c r="AQ46" s="23">
        <v>0</v>
      </c>
      <c r="AR46" s="23">
        <v>0</v>
      </c>
      <c r="AS46" s="23">
        <v>0</v>
      </c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3"/>
      <c r="DU46" s="23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</row>
    <row r="47" spans="1:137" x14ac:dyDescent="0.2">
      <c r="A47" s="1" t="s">
        <v>148</v>
      </c>
      <c r="B47" s="23" t="s">
        <v>149</v>
      </c>
      <c r="C47" s="23">
        <v>0</v>
      </c>
      <c r="D47" s="23">
        <v>0</v>
      </c>
      <c r="E47" s="23">
        <v>0</v>
      </c>
      <c r="F47" s="23">
        <v>0</v>
      </c>
      <c r="G47" s="23">
        <v>0</v>
      </c>
      <c r="H47" s="23">
        <v>0</v>
      </c>
      <c r="I47" s="23">
        <v>0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3">
        <v>0</v>
      </c>
      <c r="U47" s="23">
        <v>0</v>
      </c>
      <c r="V47" s="23">
        <v>0</v>
      </c>
      <c r="W47" s="23">
        <v>0</v>
      </c>
      <c r="X47" s="23">
        <v>0</v>
      </c>
      <c r="Y47" s="23">
        <v>0</v>
      </c>
      <c r="Z47" s="23">
        <v>0</v>
      </c>
      <c r="AA47" s="23">
        <v>0</v>
      </c>
      <c r="AB47" s="23">
        <v>0</v>
      </c>
      <c r="AC47" s="23">
        <v>0</v>
      </c>
      <c r="AD47" s="23">
        <v>0</v>
      </c>
      <c r="AE47" s="23">
        <v>0</v>
      </c>
      <c r="AF47" s="23">
        <v>0</v>
      </c>
      <c r="AG47" s="23">
        <v>0</v>
      </c>
      <c r="AH47" s="23">
        <v>0</v>
      </c>
      <c r="AI47" s="23">
        <v>0</v>
      </c>
      <c r="AJ47" s="23">
        <v>0</v>
      </c>
      <c r="AK47" s="23">
        <v>0</v>
      </c>
      <c r="AL47" s="23">
        <v>0</v>
      </c>
      <c r="AM47" s="23">
        <v>0</v>
      </c>
      <c r="AN47" s="23">
        <v>0</v>
      </c>
      <c r="AO47" s="23">
        <v>641841.25489182514</v>
      </c>
      <c r="AP47" s="23">
        <v>4274.2273761592942</v>
      </c>
      <c r="AQ47" s="23">
        <v>0</v>
      </c>
      <c r="AR47" s="23">
        <v>0</v>
      </c>
      <c r="AS47" s="23">
        <v>0</v>
      </c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  <c r="CZ47" s="23"/>
      <c r="DA47" s="23"/>
      <c r="DB47" s="23"/>
      <c r="DC47" s="23"/>
      <c r="DD47" s="23"/>
      <c r="DE47" s="23"/>
      <c r="DF47" s="23"/>
      <c r="DG47" s="23"/>
      <c r="DH47" s="23"/>
      <c r="DI47" s="23"/>
      <c r="DJ47" s="23"/>
      <c r="DK47" s="23"/>
      <c r="DL47" s="23"/>
      <c r="DM47" s="23"/>
      <c r="DN47" s="23"/>
      <c r="DO47" s="23"/>
      <c r="DP47" s="23"/>
      <c r="DQ47" s="23"/>
      <c r="DR47" s="23"/>
      <c r="DS47" s="23"/>
      <c r="DT47" s="23"/>
      <c r="DU47" s="23"/>
      <c r="DV47" s="23"/>
      <c r="DW47" s="23"/>
      <c r="DX47" s="23"/>
      <c r="DY47" s="23"/>
      <c r="DZ47" s="23"/>
      <c r="EA47" s="23"/>
      <c r="EB47" s="23"/>
      <c r="EC47" s="23"/>
      <c r="ED47" s="23"/>
      <c r="EE47" s="23"/>
      <c r="EF47" s="23"/>
      <c r="EG47" s="23"/>
    </row>
    <row r="48" spans="1:137" x14ac:dyDescent="0.2">
      <c r="A48" s="1" t="s">
        <v>150</v>
      </c>
      <c r="B48" s="23" t="s">
        <v>151</v>
      </c>
      <c r="C48" s="23">
        <v>0</v>
      </c>
      <c r="D48" s="23">
        <v>0</v>
      </c>
      <c r="E48" s="23">
        <v>0</v>
      </c>
      <c r="F48" s="23">
        <v>0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3">
        <v>0</v>
      </c>
      <c r="U48" s="23">
        <v>0</v>
      </c>
      <c r="V48" s="23">
        <v>0</v>
      </c>
      <c r="W48" s="23">
        <v>0</v>
      </c>
      <c r="X48" s="23">
        <v>31082.448159362932</v>
      </c>
      <c r="Y48" s="23">
        <v>0</v>
      </c>
      <c r="Z48" s="23">
        <v>0</v>
      </c>
      <c r="AA48" s="23">
        <v>0</v>
      </c>
      <c r="AB48" s="23">
        <v>0</v>
      </c>
      <c r="AC48" s="23">
        <v>9500.9899962190448</v>
      </c>
      <c r="AD48" s="23">
        <v>0</v>
      </c>
      <c r="AE48" s="23">
        <v>0</v>
      </c>
      <c r="AF48" s="23">
        <v>0</v>
      </c>
      <c r="AG48" s="23">
        <v>0</v>
      </c>
      <c r="AH48" s="23">
        <v>0</v>
      </c>
      <c r="AI48" s="23">
        <v>0</v>
      </c>
      <c r="AJ48" s="23">
        <v>0</v>
      </c>
      <c r="AK48" s="23">
        <v>0</v>
      </c>
      <c r="AL48" s="23">
        <v>0</v>
      </c>
      <c r="AM48" s="23">
        <v>0</v>
      </c>
      <c r="AN48" s="23">
        <v>0</v>
      </c>
      <c r="AO48" s="23">
        <v>0</v>
      </c>
      <c r="AP48" s="23">
        <v>0</v>
      </c>
      <c r="AQ48" s="23">
        <v>682874.56536320201</v>
      </c>
      <c r="AR48" s="23">
        <v>0</v>
      </c>
      <c r="AS48" s="23">
        <v>0</v>
      </c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  <c r="CZ48" s="23"/>
      <c r="DA48" s="23"/>
      <c r="DB48" s="23"/>
      <c r="DC48" s="23"/>
      <c r="DD48" s="23"/>
      <c r="DE48" s="23"/>
      <c r="DF48" s="23"/>
      <c r="DG48" s="23"/>
      <c r="DH48" s="23"/>
      <c r="DI48" s="23"/>
      <c r="DJ48" s="23"/>
      <c r="DK48" s="23"/>
      <c r="DL48" s="23"/>
      <c r="DM48" s="23"/>
      <c r="DN48" s="23"/>
      <c r="DO48" s="23"/>
      <c r="DP48" s="23"/>
      <c r="DQ48" s="23"/>
      <c r="DR48" s="23"/>
      <c r="DS48" s="23"/>
      <c r="DT48" s="23"/>
      <c r="DU48" s="23"/>
      <c r="DV48" s="23"/>
      <c r="DW48" s="23"/>
      <c r="DX48" s="23"/>
      <c r="DY48" s="23"/>
      <c r="DZ48" s="23"/>
      <c r="EA48" s="23"/>
      <c r="EB48" s="23"/>
      <c r="EC48" s="23"/>
      <c r="ED48" s="23"/>
      <c r="EE48" s="23"/>
      <c r="EF48" s="23"/>
      <c r="EG48" s="23"/>
    </row>
    <row r="49" spans="1:137" x14ac:dyDescent="0.2">
      <c r="A49" s="1" t="s">
        <v>152</v>
      </c>
      <c r="B49" s="23" t="s">
        <v>153</v>
      </c>
      <c r="C49" s="23">
        <v>0</v>
      </c>
      <c r="D49" s="23">
        <v>0</v>
      </c>
      <c r="E49" s="23">
        <v>0</v>
      </c>
      <c r="F49" s="23">
        <v>0</v>
      </c>
      <c r="G49" s="23">
        <v>0</v>
      </c>
      <c r="H49" s="23">
        <v>0</v>
      </c>
      <c r="I49" s="23">
        <v>0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3">
        <v>0</v>
      </c>
      <c r="U49" s="23">
        <v>0</v>
      </c>
      <c r="V49" s="23">
        <v>0</v>
      </c>
      <c r="W49" s="23">
        <v>0</v>
      </c>
      <c r="X49" s="23">
        <v>26723.783566382252</v>
      </c>
      <c r="Y49" s="23">
        <v>0</v>
      </c>
      <c r="Z49" s="23">
        <v>0</v>
      </c>
      <c r="AA49" s="23">
        <v>0</v>
      </c>
      <c r="AB49" s="23">
        <v>0</v>
      </c>
      <c r="AC49" s="23">
        <v>2996.8528673798423</v>
      </c>
      <c r="AD49" s="23">
        <v>0</v>
      </c>
      <c r="AE49" s="23">
        <v>0</v>
      </c>
      <c r="AF49" s="23">
        <v>0</v>
      </c>
      <c r="AG49" s="23">
        <v>0</v>
      </c>
      <c r="AH49" s="23">
        <v>0</v>
      </c>
      <c r="AI49" s="23">
        <v>0</v>
      </c>
      <c r="AJ49" s="23">
        <v>0</v>
      </c>
      <c r="AK49" s="23">
        <v>0</v>
      </c>
      <c r="AL49" s="23">
        <v>0</v>
      </c>
      <c r="AM49" s="23">
        <v>0</v>
      </c>
      <c r="AN49" s="23">
        <v>0</v>
      </c>
      <c r="AO49" s="23">
        <v>0</v>
      </c>
      <c r="AP49" s="23">
        <v>0</v>
      </c>
      <c r="AQ49" s="23">
        <v>0</v>
      </c>
      <c r="AR49" s="23">
        <v>0</v>
      </c>
      <c r="AS49" s="23">
        <v>0</v>
      </c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  <c r="CZ49" s="23"/>
      <c r="DA49" s="23"/>
      <c r="DB49" s="23"/>
      <c r="DC49" s="23"/>
      <c r="DD49" s="23"/>
      <c r="DE49" s="23"/>
      <c r="DF49" s="23"/>
      <c r="DG49" s="23"/>
      <c r="DH49" s="23"/>
      <c r="DI49" s="23"/>
      <c r="DJ49" s="23"/>
      <c r="DK49" s="23"/>
      <c r="DL49" s="23"/>
      <c r="DM49" s="23"/>
      <c r="DN49" s="23"/>
      <c r="DO49" s="23"/>
      <c r="DP49" s="23"/>
      <c r="DQ49" s="23"/>
      <c r="DR49" s="23"/>
      <c r="DS49" s="23"/>
      <c r="DT49" s="23"/>
      <c r="DU49" s="23"/>
      <c r="DV49" s="23"/>
      <c r="DW49" s="23"/>
      <c r="DX49" s="23"/>
      <c r="DY49" s="23"/>
      <c r="DZ49" s="23"/>
      <c r="EA49" s="23"/>
      <c r="EB49" s="23"/>
      <c r="EC49" s="23"/>
      <c r="ED49" s="23"/>
      <c r="EE49" s="23"/>
      <c r="EF49" s="23"/>
      <c r="EG49" s="23"/>
    </row>
    <row r="50" spans="1:137" x14ac:dyDescent="0.2">
      <c r="A50" s="1" t="s">
        <v>154</v>
      </c>
      <c r="B50" s="23" t="s">
        <v>155</v>
      </c>
      <c r="C50" s="23">
        <v>0</v>
      </c>
      <c r="D50" s="23">
        <v>0</v>
      </c>
      <c r="E50" s="23">
        <v>0</v>
      </c>
      <c r="F50" s="23">
        <v>0</v>
      </c>
      <c r="G50" s="23">
        <v>0</v>
      </c>
      <c r="H50" s="23">
        <v>0</v>
      </c>
      <c r="I50" s="23">
        <v>47379032.30726698</v>
      </c>
      <c r="J50" s="23">
        <v>226638.16847762465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3">
        <v>0</v>
      </c>
      <c r="U50" s="23">
        <v>0</v>
      </c>
      <c r="V50" s="23">
        <v>0</v>
      </c>
      <c r="W50" s="23">
        <v>0</v>
      </c>
      <c r="X50" s="23">
        <v>18759.042994886888</v>
      </c>
      <c r="Y50" s="23">
        <v>0</v>
      </c>
      <c r="Z50" s="23">
        <v>0</v>
      </c>
      <c r="AA50" s="23">
        <v>0</v>
      </c>
      <c r="AB50" s="23">
        <v>0</v>
      </c>
      <c r="AC50" s="23">
        <v>18909.992936564442</v>
      </c>
      <c r="AD50" s="23">
        <v>0</v>
      </c>
      <c r="AE50" s="23">
        <v>0</v>
      </c>
      <c r="AF50" s="23">
        <v>0</v>
      </c>
      <c r="AG50" s="23">
        <v>0</v>
      </c>
      <c r="AH50" s="23">
        <v>0</v>
      </c>
      <c r="AI50" s="23">
        <v>0</v>
      </c>
      <c r="AJ50" s="23">
        <v>0</v>
      </c>
      <c r="AK50" s="23">
        <v>0</v>
      </c>
      <c r="AL50" s="23">
        <v>0</v>
      </c>
      <c r="AM50" s="23">
        <v>0</v>
      </c>
      <c r="AN50" s="23">
        <v>0</v>
      </c>
      <c r="AO50" s="23">
        <v>0</v>
      </c>
      <c r="AP50" s="23">
        <v>0</v>
      </c>
      <c r="AQ50" s="23">
        <v>0</v>
      </c>
      <c r="AR50" s="23">
        <v>0</v>
      </c>
      <c r="AS50" s="23">
        <v>0</v>
      </c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  <c r="CZ50" s="23"/>
      <c r="DA50" s="23"/>
      <c r="DB50" s="23"/>
      <c r="DC50" s="23"/>
      <c r="DD50" s="23"/>
      <c r="DE50" s="23"/>
      <c r="DF50" s="23"/>
      <c r="DG50" s="23"/>
      <c r="DH50" s="23"/>
      <c r="DI50" s="23"/>
      <c r="DJ50" s="23"/>
      <c r="DK50" s="23"/>
      <c r="DL50" s="23"/>
      <c r="DM50" s="23"/>
      <c r="DN50" s="23"/>
      <c r="DO50" s="23"/>
      <c r="DP50" s="23"/>
      <c r="DQ50" s="23"/>
      <c r="DR50" s="23"/>
      <c r="DS50" s="23"/>
      <c r="DT50" s="23"/>
      <c r="DU50" s="23"/>
      <c r="DV50" s="23"/>
      <c r="DW50" s="23"/>
      <c r="DX50" s="23"/>
      <c r="DY50" s="23"/>
      <c r="DZ50" s="23"/>
      <c r="EA50" s="23"/>
      <c r="EB50" s="23"/>
      <c r="EC50" s="23"/>
      <c r="ED50" s="23"/>
      <c r="EE50" s="23"/>
      <c r="EF50" s="23"/>
      <c r="EG50" s="23"/>
    </row>
    <row r="51" spans="1:137" x14ac:dyDescent="0.2">
      <c r="A51" s="1" t="s">
        <v>156</v>
      </c>
      <c r="B51" s="23" t="s">
        <v>157</v>
      </c>
      <c r="C51" s="23">
        <v>0</v>
      </c>
      <c r="D51" s="23">
        <v>0</v>
      </c>
      <c r="E51" s="23">
        <v>0</v>
      </c>
      <c r="F51" s="23">
        <v>0</v>
      </c>
      <c r="G51" s="23">
        <v>0</v>
      </c>
      <c r="H51" s="23">
        <v>0</v>
      </c>
      <c r="I51" s="23">
        <v>0</v>
      </c>
      <c r="J51" s="23">
        <v>72850678.031862944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3">
        <v>0</v>
      </c>
      <c r="U51" s="23">
        <v>0</v>
      </c>
      <c r="V51" s="23">
        <v>0</v>
      </c>
      <c r="W51" s="23">
        <v>0</v>
      </c>
      <c r="X51" s="23">
        <v>0</v>
      </c>
      <c r="Y51" s="23">
        <v>0</v>
      </c>
      <c r="Z51" s="23">
        <v>0</v>
      </c>
      <c r="AA51" s="23">
        <v>0</v>
      </c>
      <c r="AB51" s="23">
        <v>0</v>
      </c>
      <c r="AC51" s="23">
        <v>0</v>
      </c>
      <c r="AD51" s="23">
        <v>0</v>
      </c>
      <c r="AE51" s="23">
        <v>0</v>
      </c>
      <c r="AF51" s="23">
        <v>0</v>
      </c>
      <c r="AG51" s="23">
        <v>0</v>
      </c>
      <c r="AH51" s="23">
        <v>0</v>
      </c>
      <c r="AI51" s="23">
        <v>0</v>
      </c>
      <c r="AJ51" s="23">
        <v>0</v>
      </c>
      <c r="AK51" s="23">
        <v>0</v>
      </c>
      <c r="AL51" s="23">
        <v>0</v>
      </c>
      <c r="AM51" s="23">
        <v>0</v>
      </c>
      <c r="AN51" s="23">
        <v>0</v>
      </c>
      <c r="AO51" s="23">
        <v>0</v>
      </c>
      <c r="AP51" s="23">
        <v>0</v>
      </c>
      <c r="AQ51" s="23">
        <v>0</v>
      </c>
      <c r="AR51" s="23">
        <v>0</v>
      </c>
      <c r="AS51" s="23">
        <v>0</v>
      </c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3"/>
      <c r="CW51" s="23"/>
      <c r="CX51" s="23"/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3"/>
      <c r="DU51" s="23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</row>
    <row r="52" spans="1:137" x14ac:dyDescent="0.2">
      <c r="A52" s="1" t="s">
        <v>158</v>
      </c>
      <c r="B52" s="23" t="s">
        <v>159</v>
      </c>
      <c r="C52" s="23">
        <v>0</v>
      </c>
      <c r="D52" s="23">
        <v>0</v>
      </c>
      <c r="E52" s="23">
        <v>0</v>
      </c>
      <c r="F52" s="23">
        <v>0</v>
      </c>
      <c r="G52" s="23">
        <v>0</v>
      </c>
      <c r="H52" s="23">
        <v>0</v>
      </c>
      <c r="I52" s="23">
        <v>0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3">
        <v>0</v>
      </c>
      <c r="U52" s="23">
        <v>0</v>
      </c>
      <c r="V52" s="23">
        <v>0</v>
      </c>
      <c r="W52" s="23">
        <v>0</v>
      </c>
      <c r="X52" s="23">
        <v>167239.4523243345</v>
      </c>
      <c r="Y52" s="23">
        <v>0</v>
      </c>
      <c r="Z52" s="23">
        <v>0</v>
      </c>
      <c r="AA52" s="23">
        <v>0</v>
      </c>
      <c r="AB52" s="23">
        <v>0</v>
      </c>
      <c r="AC52" s="23">
        <v>17434.24752517158</v>
      </c>
      <c r="AD52" s="23">
        <v>0</v>
      </c>
      <c r="AE52" s="23">
        <v>0</v>
      </c>
      <c r="AF52" s="23">
        <v>13678.524705489439</v>
      </c>
      <c r="AG52" s="23">
        <v>0</v>
      </c>
      <c r="AH52" s="23">
        <v>0</v>
      </c>
      <c r="AI52" s="23">
        <v>102534.66462183668</v>
      </c>
      <c r="AJ52" s="23">
        <v>0</v>
      </c>
      <c r="AK52" s="23">
        <v>0</v>
      </c>
      <c r="AL52" s="23">
        <v>0</v>
      </c>
      <c r="AM52" s="23">
        <v>0</v>
      </c>
      <c r="AN52" s="23">
        <v>0</v>
      </c>
      <c r="AO52" s="23">
        <v>0</v>
      </c>
      <c r="AP52" s="23">
        <v>0</v>
      </c>
      <c r="AQ52" s="23">
        <v>372486.67622810008</v>
      </c>
      <c r="AR52" s="23">
        <v>0</v>
      </c>
      <c r="AS52" s="23">
        <v>0</v>
      </c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  <c r="CJ52" s="23"/>
      <c r="CK52" s="23"/>
      <c r="CL52" s="23"/>
      <c r="CM52" s="23"/>
      <c r="CN52" s="23"/>
      <c r="CO52" s="23"/>
      <c r="CP52" s="23"/>
      <c r="CQ52" s="23"/>
      <c r="CR52" s="23"/>
      <c r="CS52" s="23"/>
      <c r="CT52" s="23"/>
      <c r="CU52" s="23"/>
      <c r="CV52" s="23"/>
      <c r="CW52" s="23"/>
      <c r="CX52" s="23"/>
      <c r="CY52" s="23"/>
      <c r="CZ52" s="23"/>
      <c r="DA52" s="23"/>
      <c r="DB52" s="23"/>
      <c r="DC52" s="23"/>
      <c r="DD52" s="23"/>
      <c r="DE52" s="23"/>
      <c r="DF52" s="23"/>
      <c r="DG52" s="23"/>
      <c r="DH52" s="23"/>
      <c r="DI52" s="23"/>
      <c r="DJ52" s="23"/>
      <c r="DK52" s="23"/>
      <c r="DL52" s="23"/>
      <c r="DM52" s="23"/>
      <c r="DN52" s="23"/>
      <c r="DO52" s="23"/>
      <c r="DP52" s="23"/>
      <c r="DQ52" s="23"/>
      <c r="DR52" s="23"/>
      <c r="DS52" s="23"/>
      <c r="DT52" s="23"/>
      <c r="DU52" s="23"/>
      <c r="DV52" s="23"/>
      <c r="DW52" s="23"/>
      <c r="DX52" s="23"/>
      <c r="DY52" s="23"/>
      <c r="DZ52" s="23"/>
      <c r="EA52" s="23"/>
      <c r="EB52" s="23"/>
      <c r="EC52" s="23"/>
      <c r="ED52" s="23"/>
      <c r="EE52" s="23"/>
      <c r="EF52" s="23"/>
      <c r="EG52" s="23"/>
    </row>
    <row r="53" spans="1:137" x14ac:dyDescent="0.2">
      <c r="A53" s="1" t="s">
        <v>160</v>
      </c>
      <c r="B53" s="23" t="s">
        <v>161</v>
      </c>
      <c r="C53" s="23">
        <v>0</v>
      </c>
      <c r="D53" s="23">
        <v>0</v>
      </c>
      <c r="E53" s="23">
        <v>0</v>
      </c>
      <c r="F53" s="23">
        <v>0</v>
      </c>
      <c r="G53" s="23">
        <v>0</v>
      </c>
      <c r="H53" s="23">
        <v>0</v>
      </c>
      <c r="I53" s="23">
        <v>0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3">
        <v>0</v>
      </c>
      <c r="U53" s="23">
        <v>0</v>
      </c>
      <c r="V53" s="23">
        <v>0</v>
      </c>
      <c r="W53" s="23">
        <v>0</v>
      </c>
      <c r="X53" s="23">
        <v>329041.04947773454</v>
      </c>
      <c r="Y53" s="23">
        <v>0</v>
      </c>
      <c r="Z53" s="23">
        <v>0</v>
      </c>
      <c r="AA53" s="23">
        <v>0</v>
      </c>
      <c r="AB53" s="23">
        <v>0</v>
      </c>
      <c r="AC53" s="23">
        <v>14752.527536236641</v>
      </c>
      <c r="AD53" s="23">
        <v>0</v>
      </c>
      <c r="AE53" s="23">
        <v>0</v>
      </c>
      <c r="AF53" s="23">
        <v>0</v>
      </c>
      <c r="AG53" s="23">
        <v>0</v>
      </c>
      <c r="AH53" s="23">
        <v>0</v>
      </c>
      <c r="AI53" s="23">
        <v>0</v>
      </c>
      <c r="AJ53" s="23">
        <v>0</v>
      </c>
      <c r="AK53" s="23">
        <v>0</v>
      </c>
      <c r="AL53" s="23">
        <v>0</v>
      </c>
      <c r="AM53" s="23">
        <v>0</v>
      </c>
      <c r="AN53" s="23">
        <v>0</v>
      </c>
      <c r="AO53" s="23">
        <v>0</v>
      </c>
      <c r="AP53" s="23">
        <v>0</v>
      </c>
      <c r="AQ53" s="23">
        <v>0</v>
      </c>
      <c r="AR53" s="23">
        <v>0</v>
      </c>
      <c r="AS53" s="23">
        <v>0</v>
      </c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3"/>
      <c r="CW53" s="23"/>
      <c r="CX53" s="23"/>
      <c r="CY53" s="23"/>
      <c r="CZ53" s="23"/>
      <c r="DA53" s="23"/>
      <c r="DB53" s="23"/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3"/>
      <c r="DU53" s="23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</row>
    <row r="54" spans="1:137" x14ac:dyDescent="0.2">
      <c r="A54" s="1" t="s">
        <v>162</v>
      </c>
      <c r="B54" s="23" t="s">
        <v>163</v>
      </c>
      <c r="C54" s="23">
        <v>0</v>
      </c>
      <c r="D54" s="23">
        <v>0</v>
      </c>
      <c r="E54" s="23">
        <v>0</v>
      </c>
      <c r="F54" s="23">
        <v>0</v>
      </c>
      <c r="G54" s="23">
        <v>0</v>
      </c>
      <c r="H54" s="23">
        <v>0</v>
      </c>
      <c r="I54" s="23">
        <v>0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3">
        <v>0</v>
      </c>
      <c r="U54" s="23">
        <v>0</v>
      </c>
      <c r="V54" s="23">
        <v>0</v>
      </c>
      <c r="W54" s="23">
        <v>0</v>
      </c>
      <c r="X54" s="23">
        <v>5899.4814324080826</v>
      </c>
      <c r="Y54" s="23">
        <v>0</v>
      </c>
      <c r="Z54" s="23">
        <v>0</v>
      </c>
      <c r="AA54" s="23">
        <v>0</v>
      </c>
      <c r="AB54" s="23">
        <v>0</v>
      </c>
      <c r="AC54" s="23">
        <v>4254.1343475162166</v>
      </c>
      <c r="AD54" s="23">
        <v>0</v>
      </c>
      <c r="AE54" s="23">
        <v>0</v>
      </c>
      <c r="AF54" s="23">
        <v>0</v>
      </c>
      <c r="AG54" s="23">
        <v>0</v>
      </c>
      <c r="AH54" s="23">
        <v>0</v>
      </c>
      <c r="AI54" s="23">
        <v>0</v>
      </c>
      <c r="AJ54" s="23">
        <v>0</v>
      </c>
      <c r="AK54" s="23">
        <v>0</v>
      </c>
      <c r="AL54" s="23">
        <v>0</v>
      </c>
      <c r="AM54" s="23">
        <v>0</v>
      </c>
      <c r="AN54" s="23">
        <v>0</v>
      </c>
      <c r="AO54" s="23">
        <v>0</v>
      </c>
      <c r="AP54" s="23">
        <v>0</v>
      </c>
      <c r="AQ54" s="23">
        <v>0</v>
      </c>
      <c r="AR54" s="23">
        <v>0</v>
      </c>
      <c r="AS54" s="23">
        <v>0</v>
      </c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  <c r="CJ54" s="23"/>
      <c r="CK54" s="23"/>
      <c r="CL54" s="23"/>
      <c r="CM54" s="23"/>
      <c r="CN54" s="23"/>
      <c r="CO54" s="23"/>
      <c r="CP54" s="23"/>
      <c r="CQ54" s="23"/>
      <c r="CR54" s="23"/>
      <c r="CS54" s="23"/>
      <c r="CT54" s="23"/>
      <c r="CU54" s="23"/>
      <c r="CV54" s="23"/>
      <c r="CW54" s="23"/>
      <c r="CX54" s="23"/>
      <c r="CY54" s="23"/>
      <c r="CZ54" s="23"/>
      <c r="DA54" s="23"/>
      <c r="DB54" s="23"/>
      <c r="DC54" s="23"/>
      <c r="DD54" s="23"/>
      <c r="DE54" s="23"/>
      <c r="DF54" s="23"/>
      <c r="DG54" s="23"/>
      <c r="DH54" s="23"/>
      <c r="DI54" s="23"/>
      <c r="DJ54" s="23"/>
      <c r="DK54" s="23"/>
      <c r="DL54" s="23"/>
      <c r="DM54" s="23"/>
      <c r="DN54" s="23"/>
      <c r="DO54" s="23"/>
      <c r="DP54" s="23"/>
      <c r="DQ54" s="23"/>
      <c r="DR54" s="23"/>
      <c r="DS54" s="23"/>
      <c r="DT54" s="23"/>
      <c r="DU54" s="23"/>
      <c r="DV54" s="23"/>
      <c r="DW54" s="23"/>
      <c r="DX54" s="23"/>
      <c r="DY54" s="23"/>
      <c r="DZ54" s="23"/>
      <c r="EA54" s="23"/>
      <c r="EB54" s="23"/>
      <c r="EC54" s="23"/>
      <c r="ED54" s="23"/>
      <c r="EE54" s="23"/>
      <c r="EF54" s="23"/>
      <c r="EG54" s="23"/>
    </row>
    <row r="55" spans="1:137" x14ac:dyDescent="0.2">
      <c r="A55" s="1" t="s">
        <v>164</v>
      </c>
      <c r="B55" s="23" t="s">
        <v>165</v>
      </c>
      <c r="C55" s="23">
        <v>0</v>
      </c>
      <c r="D55" s="23">
        <v>0</v>
      </c>
      <c r="E55" s="23">
        <v>0</v>
      </c>
      <c r="F55" s="23">
        <v>0</v>
      </c>
      <c r="G55" s="23">
        <v>0</v>
      </c>
      <c r="H55" s="23">
        <v>0</v>
      </c>
      <c r="I55" s="23">
        <v>0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3">
        <v>0</v>
      </c>
      <c r="U55" s="23">
        <v>0</v>
      </c>
      <c r="V55" s="23">
        <v>0</v>
      </c>
      <c r="W55" s="23">
        <v>0</v>
      </c>
      <c r="X55" s="23">
        <v>0</v>
      </c>
      <c r="Y55" s="23">
        <v>0</v>
      </c>
      <c r="Z55" s="23">
        <v>0</v>
      </c>
      <c r="AA55" s="23">
        <v>0</v>
      </c>
      <c r="AB55" s="23">
        <v>0</v>
      </c>
      <c r="AC55" s="23">
        <v>0</v>
      </c>
      <c r="AD55" s="23">
        <v>0</v>
      </c>
      <c r="AE55" s="23">
        <v>0</v>
      </c>
      <c r="AF55" s="23">
        <v>0</v>
      </c>
      <c r="AG55" s="23">
        <v>0</v>
      </c>
      <c r="AH55" s="23">
        <v>0</v>
      </c>
      <c r="AI55" s="23">
        <v>0</v>
      </c>
      <c r="AJ55" s="23">
        <v>0</v>
      </c>
      <c r="AK55" s="23">
        <v>0</v>
      </c>
      <c r="AL55" s="23">
        <v>0</v>
      </c>
      <c r="AM55" s="23">
        <v>0</v>
      </c>
      <c r="AN55" s="23">
        <v>0</v>
      </c>
      <c r="AO55" s="23">
        <v>0</v>
      </c>
      <c r="AP55" s="23">
        <v>0</v>
      </c>
      <c r="AQ55" s="23">
        <v>0</v>
      </c>
      <c r="AR55" s="23">
        <v>0</v>
      </c>
      <c r="AS55" s="23">
        <v>0</v>
      </c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3"/>
      <c r="CW55" s="23"/>
      <c r="CX55" s="23"/>
      <c r="CY55" s="23"/>
      <c r="CZ55" s="23"/>
      <c r="DA55" s="23"/>
      <c r="DB55" s="23"/>
      <c r="DC55" s="23"/>
      <c r="DD55" s="23"/>
      <c r="DE55" s="23"/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3"/>
      <c r="DU55" s="23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</row>
    <row r="56" spans="1:137" x14ac:dyDescent="0.2">
      <c r="A56" s="1" t="s">
        <v>166</v>
      </c>
      <c r="B56" s="23" t="s">
        <v>167</v>
      </c>
      <c r="C56" s="23">
        <v>0</v>
      </c>
      <c r="D56" s="23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0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3">
        <v>0</v>
      </c>
      <c r="U56" s="23">
        <v>0</v>
      </c>
      <c r="V56" s="23">
        <v>0</v>
      </c>
      <c r="W56" s="23">
        <v>0</v>
      </c>
      <c r="X56" s="23">
        <v>48861.238220648556</v>
      </c>
      <c r="Y56" s="23">
        <v>0</v>
      </c>
      <c r="Z56" s="23">
        <v>0</v>
      </c>
      <c r="AA56" s="23">
        <v>0</v>
      </c>
      <c r="AB56" s="23">
        <v>0</v>
      </c>
      <c r="AC56" s="23">
        <v>4094.5172562727657</v>
      </c>
      <c r="AD56" s="23">
        <v>0</v>
      </c>
      <c r="AE56" s="23">
        <v>0</v>
      </c>
      <c r="AF56" s="23">
        <v>0</v>
      </c>
      <c r="AG56" s="23">
        <v>0</v>
      </c>
      <c r="AH56" s="23">
        <v>0</v>
      </c>
      <c r="AI56" s="23">
        <v>0</v>
      </c>
      <c r="AJ56" s="23">
        <v>0</v>
      </c>
      <c r="AK56" s="23">
        <v>0</v>
      </c>
      <c r="AL56" s="23">
        <v>0</v>
      </c>
      <c r="AM56" s="23">
        <v>0</v>
      </c>
      <c r="AN56" s="23">
        <v>0</v>
      </c>
      <c r="AO56" s="23">
        <v>0</v>
      </c>
      <c r="AP56" s="23">
        <v>0</v>
      </c>
      <c r="AQ56" s="23">
        <v>0</v>
      </c>
      <c r="AR56" s="23">
        <v>0</v>
      </c>
      <c r="AS56" s="23">
        <v>0</v>
      </c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  <c r="CJ56" s="23"/>
      <c r="CK56" s="23"/>
      <c r="CL56" s="23"/>
      <c r="CM56" s="23"/>
      <c r="CN56" s="23"/>
      <c r="CO56" s="23"/>
      <c r="CP56" s="23"/>
      <c r="CQ56" s="23"/>
      <c r="CR56" s="23"/>
      <c r="CS56" s="23"/>
      <c r="CT56" s="23"/>
      <c r="CU56" s="23"/>
      <c r="CV56" s="23"/>
      <c r="CW56" s="23"/>
      <c r="CX56" s="23"/>
      <c r="CY56" s="23"/>
      <c r="CZ56" s="23"/>
      <c r="DA56" s="23"/>
      <c r="DB56" s="23"/>
      <c r="DC56" s="23"/>
      <c r="DD56" s="23"/>
      <c r="DE56" s="23"/>
      <c r="DF56" s="23"/>
      <c r="DG56" s="23"/>
      <c r="DH56" s="23"/>
      <c r="DI56" s="23"/>
      <c r="DJ56" s="23"/>
      <c r="DK56" s="23"/>
      <c r="DL56" s="23"/>
      <c r="DM56" s="23"/>
      <c r="DN56" s="23"/>
      <c r="DO56" s="23"/>
      <c r="DP56" s="23"/>
      <c r="DQ56" s="23"/>
      <c r="DR56" s="23"/>
      <c r="DS56" s="23"/>
      <c r="DT56" s="23"/>
      <c r="DU56" s="23"/>
      <c r="DV56" s="23"/>
      <c r="DW56" s="23"/>
      <c r="DX56" s="23"/>
      <c r="DY56" s="23"/>
      <c r="DZ56" s="23"/>
      <c r="EA56" s="23"/>
      <c r="EB56" s="23"/>
      <c r="EC56" s="23"/>
      <c r="ED56" s="23"/>
      <c r="EE56" s="23"/>
      <c r="EF56" s="23"/>
      <c r="EG56" s="23"/>
    </row>
    <row r="57" spans="1:137" x14ac:dyDescent="0.2">
      <c r="A57" s="1" t="s">
        <v>168</v>
      </c>
      <c r="B57" s="23" t="s">
        <v>169</v>
      </c>
      <c r="C57" s="23">
        <v>0</v>
      </c>
      <c r="D57" s="23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0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192321.95727268062</v>
      </c>
      <c r="T57" s="23">
        <v>0</v>
      </c>
      <c r="U57" s="23">
        <v>0</v>
      </c>
      <c r="V57" s="23">
        <v>0</v>
      </c>
      <c r="W57" s="23">
        <v>0</v>
      </c>
      <c r="X57" s="23">
        <v>32067.639857565155</v>
      </c>
      <c r="Y57" s="23">
        <v>0</v>
      </c>
      <c r="Z57" s="23">
        <v>0</v>
      </c>
      <c r="AA57" s="23">
        <v>0</v>
      </c>
      <c r="AB57" s="23">
        <v>0</v>
      </c>
      <c r="AC57" s="23">
        <v>2712.4640804044093</v>
      </c>
      <c r="AD57" s="23">
        <v>122231.50990475345</v>
      </c>
      <c r="AE57" s="23">
        <v>763993.05828214937</v>
      </c>
      <c r="AF57" s="23">
        <v>203278.63146634802</v>
      </c>
      <c r="AG57" s="23">
        <v>0</v>
      </c>
      <c r="AH57" s="23">
        <v>0</v>
      </c>
      <c r="AI57" s="23">
        <v>0</v>
      </c>
      <c r="AJ57" s="23">
        <v>0</v>
      </c>
      <c r="AK57" s="23">
        <v>0</v>
      </c>
      <c r="AL57" s="23">
        <v>0</v>
      </c>
      <c r="AM57" s="23">
        <v>0</v>
      </c>
      <c r="AN57" s="23">
        <v>0</v>
      </c>
      <c r="AO57" s="23">
        <v>0</v>
      </c>
      <c r="AP57" s="23">
        <v>0</v>
      </c>
      <c r="AQ57" s="23">
        <v>101.42208330441501</v>
      </c>
      <c r="AR57" s="23">
        <v>0</v>
      </c>
      <c r="AS57" s="23">
        <v>0</v>
      </c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3"/>
      <c r="CW57" s="23"/>
      <c r="CX57" s="23"/>
      <c r="CY57" s="23"/>
      <c r="CZ57" s="23"/>
      <c r="DA57" s="23"/>
      <c r="DB57" s="23"/>
      <c r="DC57" s="23"/>
      <c r="DD57" s="23"/>
      <c r="DE57" s="23"/>
      <c r="DF57" s="23"/>
      <c r="DG57" s="23"/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3"/>
      <c r="DU57" s="23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</row>
    <row r="58" spans="1:137" x14ac:dyDescent="0.2">
      <c r="A58" s="1" t="s">
        <v>170</v>
      </c>
      <c r="B58" s="23" t="s">
        <v>171</v>
      </c>
      <c r="C58" s="23">
        <v>0</v>
      </c>
      <c r="D58" s="23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588845.76092622348</v>
      </c>
      <c r="T58" s="23">
        <v>0</v>
      </c>
      <c r="U58" s="23">
        <v>0</v>
      </c>
      <c r="V58" s="23">
        <v>0</v>
      </c>
      <c r="W58" s="23">
        <v>0</v>
      </c>
      <c r="X58" s="23">
        <v>497327.65139005857</v>
      </c>
      <c r="Y58" s="23">
        <v>0</v>
      </c>
      <c r="Z58" s="23">
        <v>0</v>
      </c>
      <c r="AA58" s="23">
        <v>0</v>
      </c>
      <c r="AB58" s="23">
        <v>0</v>
      </c>
      <c r="AC58" s="23">
        <v>5528.3915771380643</v>
      </c>
      <c r="AD58" s="23">
        <v>0</v>
      </c>
      <c r="AE58" s="23">
        <v>0</v>
      </c>
      <c r="AF58" s="23">
        <v>1365298.5675036241</v>
      </c>
      <c r="AG58" s="23">
        <v>0</v>
      </c>
      <c r="AH58" s="23">
        <v>0</v>
      </c>
      <c r="AI58" s="23">
        <v>0</v>
      </c>
      <c r="AJ58" s="23">
        <v>0</v>
      </c>
      <c r="AK58" s="23">
        <v>0</v>
      </c>
      <c r="AL58" s="23">
        <v>0</v>
      </c>
      <c r="AM58" s="23">
        <v>0</v>
      </c>
      <c r="AN58" s="23">
        <v>0</v>
      </c>
      <c r="AO58" s="23">
        <v>0</v>
      </c>
      <c r="AP58" s="23">
        <v>0</v>
      </c>
      <c r="AQ58" s="23">
        <v>0</v>
      </c>
      <c r="AR58" s="23">
        <v>0</v>
      </c>
      <c r="AS58" s="23">
        <v>0</v>
      </c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  <c r="CJ58" s="23"/>
      <c r="CK58" s="23"/>
      <c r="CL58" s="23"/>
      <c r="CM58" s="23"/>
      <c r="CN58" s="23"/>
      <c r="CO58" s="23"/>
      <c r="CP58" s="23"/>
      <c r="CQ58" s="23"/>
      <c r="CR58" s="23"/>
      <c r="CS58" s="23"/>
      <c r="CT58" s="23"/>
      <c r="CU58" s="23"/>
      <c r="CV58" s="23"/>
      <c r="CW58" s="23"/>
      <c r="CX58" s="23"/>
      <c r="CY58" s="23"/>
      <c r="CZ58" s="23"/>
      <c r="DA58" s="23"/>
      <c r="DB58" s="23"/>
      <c r="DC58" s="23"/>
      <c r="DD58" s="23"/>
      <c r="DE58" s="23"/>
      <c r="DF58" s="23"/>
      <c r="DG58" s="23"/>
      <c r="DH58" s="23"/>
      <c r="DI58" s="23"/>
      <c r="DJ58" s="23"/>
      <c r="DK58" s="23"/>
      <c r="DL58" s="23"/>
      <c r="DM58" s="23"/>
      <c r="DN58" s="23"/>
      <c r="DO58" s="23"/>
      <c r="DP58" s="23"/>
      <c r="DQ58" s="23"/>
      <c r="DR58" s="23"/>
      <c r="DS58" s="23"/>
      <c r="DT58" s="23"/>
      <c r="DU58" s="23"/>
      <c r="DV58" s="23"/>
      <c r="DW58" s="23"/>
      <c r="DX58" s="23"/>
      <c r="DY58" s="23"/>
      <c r="DZ58" s="23"/>
      <c r="EA58" s="23"/>
      <c r="EB58" s="23"/>
      <c r="EC58" s="23"/>
      <c r="ED58" s="23"/>
      <c r="EE58" s="23"/>
      <c r="EF58" s="23"/>
      <c r="EG58" s="23"/>
    </row>
    <row r="59" spans="1:137" x14ac:dyDescent="0.2">
      <c r="A59" s="1" t="s">
        <v>172</v>
      </c>
      <c r="B59" s="23" t="s">
        <v>173</v>
      </c>
      <c r="C59" s="23">
        <v>0</v>
      </c>
      <c r="D59" s="23">
        <v>0</v>
      </c>
      <c r="E59" s="23">
        <v>0</v>
      </c>
      <c r="F59" s="23">
        <v>0</v>
      </c>
      <c r="G59" s="23">
        <v>0</v>
      </c>
      <c r="H59" s="23">
        <v>0</v>
      </c>
      <c r="I59" s="23">
        <v>0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3">
        <v>0</v>
      </c>
      <c r="U59" s="23">
        <v>0</v>
      </c>
      <c r="V59" s="23">
        <v>0</v>
      </c>
      <c r="W59" s="23">
        <v>0</v>
      </c>
      <c r="X59" s="23">
        <v>14299.875727292019</v>
      </c>
      <c r="Y59" s="23">
        <v>0</v>
      </c>
      <c r="Z59" s="23">
        <v>0</v>
      </c>
      <c r="AA59" s="23">
        <v>0</v>
      </c>
      <c r="AB59" s="23">
        <v>0</v>
      </c>
      <c r="AC59" s="23">
        <v>1277.517644187513</v>
      </c>
      <c r="AD59" s="23">
        <v>0</v>
      </c>
      <c r="AE59" s="23">
        <v>0</v>
      </c>
      <c r="AF59" s="23">
        <v>29857.856196948254</v>
      </c>
      <c r="AG59" s="23">
        <v>0</v>
      </c>
      <c r="AH59" s="23">
        <v>0</v>
      </c>
      <c r="AI59" s="23">
        <v>0</v>
      </c>
      <c r="AJ59" s="23">
        <v>0</v>
      </c>
      <c r="AK59" s="23">
        <v>0</v>
      </c>
      <c r="AL59" s="23">
        <v>0</v>
      </c>
      <c r="AM59" s="23">
        <v>0</v>
      </c>
      <c r="AN59" s="23">
        <v>0</v>
      </c>
      <c r="AO59" s="23">
        <v>0</v>
      </c>
      <c r="AP59" s="23">
        <v>0</v>
      </c>
      <c r="AQ59" s="23">
        <v>95804.031537211442</v>
      </c>
      <c r="AR59" s="23">
        <v>0</v>
      </c>
      <c r="AS59" s="23">
        <v>0</v>
      </c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3"/>
      <c r="CW59" s="23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/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3"/>
      <c r="DU59" s="23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</row>
    <row r="60" spans="1:137" x14ac:dyDescent="0.2">
      <c r="A60" s="1" t="s">
        <v>174</v>
      </c>
      <c r="B60" s="23" t="s">
        <v>175</v>
      </c>
      <c r="C60" s="23">
        <v>0</v>
      </c>
      <c r="D60" s="23">
        <v>0</v>
      </c>
      <c r="E60" s="23">
        <v>0</v>
      </c>
      <c r="F60" s="23">
        <v>0</v>
      </c>
      <c r="G60" s="23">
        <v>0</v>
      </c>
      <c r="H60" s="23">
        <v>0</v>
      </c>
      <c r="I60" s="23">
        <v>0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3">
        <v>0</v>
      </c>
      <c r="U60" s="23">
        <v>0</v>
      </c>
      <c r="V60" s="23">
        <v>0</v>
      </c>
      <c r="W60" s="23">
        <v>0</v>
      </c>
      <c r="X60" s="23">
        <v>10819.89475896138</v>
      </c>
      <c r="Y60" s="23">
        <v>223763.48419689838</v>
      </c>
      <c r="Z60" s="23">
        <v>0</v>
      </c>
      <c r="AA60" s="23">
        <v>0</v>
      </c>
      <c r="AB60" s="23">
        <v>0</v>
      </c>
      <c r="AC60" s="23">
        <v>3710.3895910225715</v>
      </c>
      <c r="AD60" s="23">
        <v>0</v>
      </c>
      <c r="AE60" s="23">
        <v>0</v>
      </c>
      <c r="AF60" s="23">
        <v>113736.1986729007</v>
      </c>
      <c r="AG60" s="23">
        <v>0</v>
      </c>
      <c r="AH60" s="23">
        <v>9411049.1243822575</v>
      </c>
      <c r="AI60" s="23">
        <v>0</v>
      </c>
      <c r="AJ60" s="23">
        <v>0</v>
      </c>
      <c r="AK60" s="23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3">
        <v>0</v>
      </c>
      <c r="AS60" s="23">
        <v>0</v>
      </c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  <c r="CJ60" s="23"/>
      <c r="CK60" s="23"/>
      <c r="CL60" s="23"/>
      <c r="CM60" s="23"/>
      <c r="CN60" s="23"/>
      <c r="CO60" s="23"/>
      <c r="CP60" s="23"/>
      <c r="CQ60" s="23"/>
      <c r="CR60" s="23"/>
      <c r="CS60" s="23"/>
      <c r="CT60" s="23"/>
      <c r="CU60" s="23"/>
      <c r="CV60" s="23"/>
      <c r="CW60" s="23"/>
      <c r="CX60" s="23"/>
      <c r="CY60" s="23"/>
      <c r="CZ60" s="23"/>
      <c r="DA60" s="23"/>
      <c r="DB60" s="23"/>
      <c r="DC60" s="23"/>
      <c r="DD60" s="23"/>
      <c r="DE60" s="23"/>
      <c r="DF60" s="23"/>
      <c r="DG60" s="23"/>
      <c r="DH60" s="23"/>
      <c r="DI60" s="23"/>
      <c r="DJ60" s="23"/>
      <c r="DK60" s="23"/>
      <c r="DL60" s="23"/>
      <c r="DM60" s="23"/>
      <c r="DN60" s="23"/>
      <c r="DO60" s="23"/>
      <c r="DP60" s="23"/>
      <c r="DQ60" s="23"/>
      <c r="DR60" s="23"/>
      <c r="DS60" s="23"/>
      <c r="DT60" s="23"/>
      <c r="DU60" s="23"/>
      <c r="DV60" s="23"/>
      <c r="DW60" s="23"/>
      <c r="DX60" s="23"/>
      <c r="DY60" s="23"/>
      <c r="DZ60" s="23"/>
      <c r="EA60" s="23"/>
      <c r="EB60" s="23"/>
      <c r="EC60" s="23"/>
      <c r="ED60" s="23"/>
      <c r="EE60" s="23"/>
      <c r="EF60" s="23"/>
      <c r="EG60" s="23"/>
    </row>
    <row r="61" spans="1:137" x14ac:dyDescent="0.2">
      <c r="A61" s="1" t="s">
        <v>176</v>
      </c>
      <c r="B61" s="23" t="s">
        <v>177</v>
      </c>
      <c r="C61" s="23">
        <v>0</v>
      </c>
      <c r="D61" s="23">
        <v>0</v>
      </c>
      <c r="E61" s="23">
        <v>0</v>
      </c>
      <c r="F61" s="23">
        <v>0</v>
      </c>
      <c r="G61" s="23">
        <v>0</v>
      </c>
      <c r="H61" s="23">
        <v>0</v>
      </c>
      <c r="I61" s="23">
        <v>0</v>
      </c>
      <c r="J61" s="23">
        <v>0</v>
      </c>
      <c r="K61" s="23">
        <v>0</v>
      </c>
      <c r="L61" s="23">
        <v>673722.05983824877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480405.17250661354</v>
      </c>
      <c r="T61" s="23">
        <v>0</v>
      </c>
      <c r="U61" s="23">
        <v>0</v>
      </c>
      <c r="V61" s="23">
        <v>0</v>
      </c>
      <c r="W61" s="23">
        <v>0</v>
      </c>
      <c r="X61" s="23">
        <v>82945.509080881428</v>
      </c>
      <c r="Y61" s="23">
        <v>0</v>
      </c>
      <c r="Z61" s="23">
        <v>0</v>
      </c>
      <c r="AA61" s="23">
        <v>0</v>
      </c>
      <c r="AB61" s="23">
        <v>0</v>
      </c>
      <c r="AC61" s="23">
        <v>11895.938276422345</v>
      </c>
      <c r="AD61" s="23">
        <v>0</v>
      </c>
      <c r="AE61" s="23">
        <v>0</v>
      </c>
      <c r="AF61" s="23">
        <v>193371.18012662983</v>
      </c>
      <c r="AG61" s="23">
        <v>0</v>
      </c>
      <c r="AH61" s="23">
        <v>0</v>
      </c>
      <c r="AI61" s="23">
        <v>0</v>
      </c>
      <c r="AJ61" s="23">
        <v>0</v>
      </c>
      <c r="AK61" s="23">
        <v>0</v>
      </c>
      <c r="AL61" s="23">
        <v>0</v>
      </c>
      <c r="AM61" s="23">
        <v>0</v>
      </c>
      <c r="AN61" s="23">
        <v>0</v>
      </c>
      <c r="AO61" s="23">
        <v>0</v>
      </c>
      <c r="AP61" s="23">
        <v>0</v>
      </c>
      <c r="AQ61" s="23">
        <v>13298.244645760647</v>
      </c>
      <c r="AR61" s="23">
        <v>0</v>
      </c>
      <c r="AS61" s="23">
        <v>0</v>
      </c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3"/>
      <c r="CW61" s="23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/>
      <c r="DL61" s="23"/>
      <c r="DM61" s="23"/>
      <c r="DN61" s="23"/>
      <c r="DO61" s="23"/>
      <c r="DP61" s="23"/>
      <c r="DQ61" s="23"/>
      <c r="DR61" s="23"/>
      <c r="DS61" s="23"/>
      <c r="DT61" s="23"/>
      <c r="DU61" s="23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</row>
    <row r="62" spans="1:137" x14ac:dyDescent="0.2">
      <c r="A62" s="1" t="s">
        <v>180</v>
      </c>
      <c r="B62" s="23" t="s">
        <v>181</v>
      </c>
      <c r="C62" s="23">
        <v>0</v>
      </c>
      <c r="D62" s="23">
        <v>0</v>
      </c>
      <c r="E62" s="23">
        <v>0</v>
      </c>
      <c r="F62" s="23">
        <v>0</v>
      </c>
      <c r="G62" s="23">
        <v>0</v>
      </c>
      <c r="H62" s="23">
        <v>0</v>
      </c>
      <c r="I62" s="23">
        <v>0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3">
        <v>0</v>
      </c>
      <c r="U62" s="23">
        <v>0</v>
      </c>
      <c r="V62" s="23">
        <v>0</v>
      </c>
      <c r="W62" s="23">
        <v>0</v>
      </c>
      <c r="X62" s="23">
        <v>0</v>
      </c>
      <c r="Y62" s="23">
        <v>0</v>
      </c>
      <c r="Z62" s="23">
        <v>0</v>
      </c>
      <c r="AA62" s="23">
        <v>0</v>
      </c>
      <c r="AB62" s="23">
        <v>0</v>
      </c>
      <c r="AC62" s="23">
        <v>0</v>
      </c>
      <c r="AD62" s="23">
        <v>0</v>
      </c>
      <c r="AE62" s="23">
        <v>0</v>
      </c>
      <c r="AF62" s="23">
        <v>0</v>
      </c>
      <c r="AG62" s="23">
        <v>0</v>
      </c>
      <c r="AH62" s="23">
        <v>0</v>
      </c>
      <c r="AI62" s="23">
        <v>0</v>
      </c>
      <c r="AJ62" s="23">
        <v>554387.41561913711</v>
      </c>
      <c r="AK62" s="23">
        <v>0</v>
      </c>
      <c r="AL62" s="23">
        <v>0</v>
      </c>
      <c r="AM62" s="23">
        <v>0</v>
      </c>
      <c r="AN62" s="23">
        <v>0</v>
      </c>
      <c r="AO62" s="23">
        <v>9424.2497758214631</v>
      </c>
      <c r="AP62" s="23">
        <v>0</v>
      </c>
      <c r="AQ62" s="23">
        <v>1237259.1221657216</v>
      </c>
      <c r="AR62" s="23">
        <v>0</v>
      </c>
      <c r="AS62" s="23">
        <v>0</v>
      </c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D62" s="23"/>
      <c r="DE62" s="23"/>
      <c r="DF62" s="23"/>
      <c r="DG62" s="23"/>
      <c r="DH62" s="23"/>
      <c r="DI62" s="23"/>
      <c r="DJ62" s="23"/>
      <c r="DK62" s="23"/>
      <c r="DL62" s="23"/>
      <c r="DM62" s="23"/>
      <c r="DN62" s="23"/>
      <c r="DO62" s="23"/>
      <c r="DP62" s="23"/>
      <c r="DQ62" s="23"/>
      <c r="DR62" s="23"/>
      <c r="DS62" s="23"/>
      <c r="DT62" s="23"/>
      <c r="DU62" s="23"/>
      <c r="DV62" s="23"/>
      <c r="DW62" s="23"/>
      <c r="DX62" s="23"/>
      <c r="DY62" s="23"/>
      <c r="DZ62" s="23"/>
      <c r="EA62" s="23"/>
      <c r="EB62" s="23"/>
      <c r="EC62" s="23"/>
      <c r="ED62" s="23"/>
      <c r="EE62" s="23"/>
      <c r="EF62" s="23"/>
      <c r="EG62" s="23"/>
    </row>
    <row r="63" spans="1:137" x14ac:dyDescent="0.2">
      <c r="A63" s="1" t="s">
        <v>178</v>
      </c>
      <c r="B63" s="23" t="s">
        <v>179</v>
      </c>
      <c r="C63" s="23">
        <v>0</v>
      </c>
      <c r="D63" s="23">
        <v>0</v>
      </c>
      <c r="E63" s="23">
        <v>0</v>
      </c>
      <c r="F63" s="23">
        <v>0</v>
      </c>
      <c r="G63" s="23">
        <v>0</v>
      </c>
      <c r="H63" s="23">
        <v>0</v>
      </c>
      <c r="I63" s="23">
        <v>0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3">
        <v>12738.247648027185</v>
      </c>
      <c r="U63" s="23">
        <v>274544.07634052238</v>
      </c>
      <c r="V63" s="23">
        <v>0</v>
      </c>
      <c r="W63" s="23">
        <v>0</v>
      </c>
      <c r="X63" s="23">
        <v>678636.02713026758</v>
      </c>
      <c r="Y63" s="23">
        <v>0</v>
      </c>
      <c r="Z63" s="23">
        <v>0</v>
      </c>
      <c r="AA63" s="23">
        <v>0</v>
      </c>
      <c r="AB63" s="23">
        <v>0</v>
      </c>
      <c r="AC63" s="23">
        <v>1108.7020167412859</v>
      </c>
      <c r="AD63" s="23">
        <v>0</v>
      </c>
      <c r="AE63" s="23">
        <v>0</v>
      </c>
      <c r="AF63" s="23">
        <v>0</v>
      </c>
      <c r="AG63" s="23">
        <v>0</v>
      </c>
      <c r="AH63" s="23">
        <v>0</v>
      </c>
      <c r="AI63" s="23">
        <v>0</v>
      </c>
      <c r="AJ63" s="23">
        <v>0</v>
      </c>
      <c r="AK63" s="23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3">
        <v>0</v>
      </c>
      <c r="AS63" s="23">
        <v>0</v>
      </c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3"/>
      <c r="CW63" s="23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/>
      <c r="DO63" s="23"/>
      <c r="DP63" s="23"/>
      <c r="DQ63" s="23"/>
      <c r="DR63" s="23"/>
      <c r="DS63" s="23"/>
      <c r="DT63" s="23"/>
      <c r="DU63" s="23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</row>
    <row r="64" spans="1:137" x14ac:dyDescent="0.2">
      <c r="A64" s="1" t="s">
        <v>184</v>
      </c>
      <c r="B64" s="23" t="s">
        <v>185</v>
      </c>
      <c r="C64" s="23">
        <v>0</v>
      </c>
      <c r="D64" s="23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3">
        <v>0</v>
      </c>
      <c r="U64" s="23">
        <v>0</v>
      </c>
      <c r="V64" s="23">
        <v>0</v>
      </c>
      <c r="W64" s="23">
        <v>0</v>
      </c>
      <c r="X64" s="23">
        <v>0</v>
      </c>
      <c r="Y64" s="23">
        <v>0</v>
      </c>
      <c r="Z64" s="23">
        <v>0</v>
      </c>
      <c r="AA64" s="23">
        <v>0</v>
      </c>
      <c r="AB64" s="23">
        <v>0</v>
      </c>
      <c r="AC64" s="23">
        <v>0</v>
      </c>
      <c r="AD64" s="23">
        <v>0</v>
      </c>
      <c r="AE64" s="23">
        <v>0</v>
      </c>
      <c r="AF64" s="23">
        <v>0</v>
      </c>
      <c r="AG64" s="23">
        <v>0</v>
      </c>
      <c r="AH64" s="23">
        <v>0</v>
      </c>
      <c r="AI64" s="23">
        <v>3970352.6602149159</v>
      </c>
      <c r="AJ64" s="23">
        <v>0</v>
      </c>
      <c r="AK64" s="23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3">
        <v>0</v>
      </c>
      <c r="AS64" s="23">
        <v>0</v>
      </c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  <c r="CJ64" s="23"/>
      <c r="CK64" s="23"/>
      <c r="CL64" s="23"/>
      <c r="CM64" s="23"/>
      <c r="CN64" s="23"/>
      <c r="CO64" s="23"/>
      <c r="CP64" s="23"/>
      <c r="CQ64" s="23"/>
      <c r="CR64" s="23"/>
      <c r="CS64" s="23"/>
      <c r="CT64" s="23"/>
      <c r="CU64" s="23"/>
      <c r="CV64" s="23"/>
      <c r="CW64" s="23"/>
      <c r="CX64" s="23"/>
      <c r="CY64" s="23"/>
      <c r="CZ64" s="23"/>
      <c r="DA64" s="23"/>
      <c r="DB64" s="23"/>
      <c r="DC64" s="23"/>
      <c r="DD64" s="23"/>
      <c r="DE64" s="23"/>
      <c r="DF64" s="23"/>
      <c r="DG64" s="23"/>
      <c r="DH64" s="23"/>
      <c r="DI64" s="23"/>
      <c r="DJ64" s="23"/>
      <c r="DK64" s="23"/>
      <c r="DL64" s="23"/>
      <c r="DM64" s="23"/>
      <c r="DN64" s="23"/>
      <c r="DO64" s="23"/>
      <c r="DP64" s="23"/>
      <c r="DQ64" s="23"/>
      <c r="DR64" s="23"/>
      <c r="DS64" s="23"/>
      <c r="DT64" s="23"/>
      <c r="DU64" s="23"/>
      <c r="DV64" s="23"/>
      <c r="DW64" s="23"/>
      <c r="DX64" s="23"/>
      <c r="DY64" s="23"/>
      <c r="DZ64" s="23"/>
      <c r="EA64" s="23"/>
      <c r="EB64" s="23"/>
      <c r="EC64" s="23"/>
      <c r="ED64" s="23"/>
      <c r="EE64" s="23"/>
      <c r="EF64" s="23"/>
      <c r="EG64" s="23"/>
    </row>
    <row r="65" spans="1:137" x14ac:dyDescent="0.2">
      <c r="A65" s="1" t="s">
        <v>182</v>
      </c>
      <c r="B65" s="23" t="s">
        <v>183</v>
      </c>
      <c r="C65" s="23">
        <v>0</v>
      </c>
      <c r="D65" s="23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3">
        <v>0</v>
      </c>
      <c r="T65" s="23">
        <v>0</v>
      </c>
      <c r="U65" s="23">
        <v>0</v>
      </c>
      <c r="V65" s="23">
        <v>0</v>
      </c>
      <c r="W65" s="23">
        <v>0</v>
      </c>
      <c r="X65" s="23">
        <v>1240141.9306229537</v>
      </c>
      <c r="Y65" s="23">
        <v>0</v>
      </c>
      <c r="Z65" s="23">
        <v>0</v>
      </c>
      <c r="AA65" s="23">
        <v>0</v>
      </c>
      <c r="AB65" s="23">
        <v>0</v>
      </c>
      <c r="AC65" s="23">
        <v>460.99600896278156</v>
      </c>
      <c r="AD65" s="23">
        <v>0</v>
      </c>
      <c r="AE65" s="23">
        <v>0</v>
      </c>
      <c r="AF65" s="23">
        <v>156936.35310252206</v>
      </c>
      <c r="AG65" s="23">
        <v>0</v>
      </c>
      <c r="AH65" s="23">
        <v>0</v>
      </c>
      <c r="AI65" s="23">
        <v>882334.92560768675</v>
      </c>
      <c r="AJ65" s="23">
        <v>0</v>
      </c>
      <c r="AK65" s="23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3">
        <v>0</v>
      </c>
      <c r="AS65" s="23">
        <v>0</v>
      </c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3"/>
      <c r="CW65" s="23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/>
      <c r="DQ65" s="23"/>
      <c r="DR65" s="23"/>
      <c r="DS65" s="23"/>
      <c r="DT65" s="23"/>
      <c r="DU65" s="23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</row>
    <row r="66" spans="1:137" x14ac:dyDescent="0.2">
      <c r="A66" s="1" t="s">
        <v>186</v>
      </c>
      <c r="B66" s="23" t="s">
        <v>187</v>
      </c>
      <c r="C66" s="23">
        <v>0</v>
      </c>
      <c r="D66" s="23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3">
        <v>0</v>
      </c>
      <c r="T66" s="23">
        <v>0</v>
      </c>
      <c r="U66" s="23">
        <v>6861500.9760554126</v>
      </c>
      <c r="V66" s="23">
        <v>2669260.7075131941</v>
      </c>
      <c r="W66" s="23">
        <v>0</v>
      </c>
      <c r="X66" s="23">
        <v>36098.919716190852</v>
      </c>
      <c r="Y66" s="23">
        <v>0</v>
      </c>
      <c r="Z66" s="23">
        <v>0</v>
      </c>
      <c r="AA66" s="23">
        <v>0</v>
      </c>
      <c r="AB66" s="23">
        <v>0</v>
      </c>
      <c r="AC66" s="23">
        <v>663.06139380552861</v>
      </c>
      <c r="AD66" s="23">
        <v>0</v>
      </c>
      <c r="AE66" s="23">
        <v>0</v>
      </c>
      <c r="AF66" s="23">
        <v>0</v>
      </c>
      <c r="AG66" s="23">
        <v>0</v>
      </c>
      <c r="AH66" s="23">
        <v>0</v>
      </c>
      <c r="AI66" s="23">
        <v>0</v>
      </c>
      <c r="AJ66" s="23">
        <v>0</v>
      </c>
      <c r="AK66" s="23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3">
        <v>0</v>
      </c>
      <c r="AS66" s="23">
        <v>0</v>
      </c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  <c r="CJ66" s="23"/>
      <c r="CK66" s="23"/>
      <c r="CL66" s="23"/>
      <c r="CM66" s="23"/>
      <c r="CN66" s="23"/>
      <c r="CO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D66" s="23"/>
      <c r="DE66" s="23"/>
      <c r="DF66" s="23"/>
      <c r="DG66" s="23"/>
      <c r="DH66" s="23"/>
      <c r="DI66" s="23"/>
      <c r="DJ66" s="23"/>
      <c r="DK66" s="23"/>
      <c r="DL66" s="23"/>
      <c r="DM66" s="23"/>
      <c r="DN66" s="23"/>
      <c r="DO66" s="23"/>
      <c r="DP66" s="23"/>
      <c r="DQ66" s="23"/>
      <c r="DR66" s="23"/>
      <c r="DS66" s="23"/>
      <c r="DT66" s="23"/>
      <c r="DU66" s="23"/>
      <c r="DV66" s="23"/>
      <c r="DW66" s="23"/>
      <c r="DX66" s="23"/>
      <c r="DY66" s="23"/>
      <c r="DZ66" s="23"/>
      <c r="EA66" s="23"/>
      <c r="EB66" s="23"/>
      <c r="EC66" s="23"/>
      <c r="ED66" s="23"/>
      <c r="EE66" s="23"/>
      <c r="EF66" s="23"/>
      <c r="EG66" s="23"/>
    </row>
    <row r="67" spans="1:137" x14ac:dyDescent="0.2">
      <c r="A67" s="1" t="s">
        <v>188</v>
      </c>
      <c r="B67" s="23" t="s">
        <v>189</v>
      </c>
      <c r="C67" s="23">
        <v>0</v>
      </c>
      <c r="D67" s="23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3">
        <v>0</v>
      </c>
      <c r="T67" s="23">
        <v>0</v>
      </c>
      <c r="U67" s="23">
        <v>0</v>
      </c>
      <c r="V67" s="23">
        <v>0</v>
      </c>
      <c r="W67" s="23">
        <v>0</v>
      </c>
      <c r="X67" s="23">
        <v>831.40392881206662</v>
      </c>
      <c r="Y67" s="23">
        <v>0</v>
      </c>
      <c r="Z67" s="23">
        <v>0</v>
      </c>
      <c r="AA67" s="23">
        <v>0</v>
      </c>
      <c r="AB67" s="23">
        <v>0</v>
      </c>
      <c r="AC67" s="23">
        <v>66.998068700151549</v>
      </c>
      <c r="AD67" s="23">
        <v>0</v>
      </c>
      <c r="AE67" s="23">
        <v>0</v>
      </c>
      <c r="AF67" s="23">
        <v>0</v>
      </c>
      <c r="AG67" s="23">
        <v>0</v>
      </c>
      <c r="AH67" s="23">
        <v>0</v>
      </c>
      <c r="AI67" s="23">
        <v>0</v>
      </c>
      <c r="AJ67" s="23">
        <v>1438148.0707899474</v>
      </c>
      <c r="AK67" s="23">
        <v>0</v>
      </c>
      <c r="AL67" s="23">
        <v>0</v>
      </c>
      <c r="AM67" s="23">
        <v>0</v>
      </c>
      <c r="AN67" s="23">
        <v>13162899.952068441</v>
      </c>
      <c r="AO67" s="23">
        <v>0</v>
      </c>
      <c r="AP67" s="23">
        <v>0</v>
      </c>
      <c r="AQ67" s="23">
        <v>0</v>
      </c>
      <c r="AR67" s="23">
        <v>0</v>
      </c>
      <c r="AS67" s="23">
        <v>0</v>
      </c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  <c r="CJ67" s="23"/>
      <c r="CK67" s="23"/>
      <c r="CL67" s="23"/>
      <c r="CM67" s="23"/>
      <c r="CN67" s="23"/>
      <c r="CO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D67" s="23"/>
      <c r="DE67" s="23"/>
      <c r="DF67" s="23"/>
      <c r="DG67" s="23"/>
      <c r="DH67" s="23"/>
      <c r="DI67" s="23"/>
      <c r="DJ67" s="23"/>
      <c r="DK67" s="23"/>
      <c r="DL67" s="23"/>
      <c r="DM67" s="23"/>
      <c r="DN67" s="23"/>
      <c r="DO67" s="23"/>
      <c r="DP67" s="23"/>
      <c r="DQ67" s="23"/>
      <c r="DR67" s="23"/>
      <c r="DS67" s="23"/>
      <c r="DT67" s="23"/>
      <c r="DU67" s="23"/>
      <c r="DV67" s="23"/>
      <c r="DW67" s="23"/>
      <c r="DX67" s="23"/>
      <c r="DY67" s="23"/>
      <c r="DZ67" s="23"/>
      <c r="EA67" s="23"/>
      <c r="EB67" s="23"/>
      <c r="EC67" s="23"/>
      <c r="ED67" s="23"/>
      <c r="EE67" s="23"/>
      <c r="EF67" s="23"/>
      <c r="EG67" s="23"/>
    </row>
    <row r="68" spans="1:137" x14ac:dyDescent="0.2">
      <c r="A68" s="1" t="s">
        <v>190</v>
      </c>
      <c r="B68" s="23" t="s">
        <v>191</v>
      </c>
      <c r="C68" s="23">
        <v>0</v>
      </c>
      <c r="D68" s="23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15388.071166936204</v>
      </c>
      <c r="O68" s="23">
        <v>0</v>
      </c>
      <c r="P68" s="23">
        <v>0</v>
      </c>
      <c r="Q68" s="23">
        <v>0</v>
      </c>
      <c r="R68" s="23">
        <v>0</v>
      </c>
      <c r="S68" s="23">
        <v>0</v>
      </c>
      <c r="T68" s="23">
        <v>0</v>
      </c>
      <c r="U68" s="23">
        <v>0</v>
      </c>
      <c r="V68" s="23">
        <v>0</v>
      </c>
      <c r="W68" s="23">
        <v>0</v>
      </c>
      <c r="X68" s="23">
        <v>10280.31852228091</v>
      </c>
      <c r="Y68" s="23">
        <v>0</v>
      </c>
      <c r="Z68" s="23">
        <v>0</v>
      </c>
      <c r="AA68" s="23">
        <v>0</v>
      </c>
      <c r="AB68" s="23">
        <v>0</v>
      </c>
      <c r="AC68" s="23">
        <v>3099.945963009161</v>
      </c>
      <c r="AD68" s="23">
        <v>0</v>
      </c>
      <c r="AE68" s="23">
        <v>0</v>
      </c>
      <c r="AF68" s="23">
        <v>6760081.5213837987</v>
      </c>
      <c r="AG68" s="23">
        <v>0</v>
      </c>
      <c r="AH68" s="23">
        <v>0</v>
      </c>
      <c r="AI68" s="23">
        <v>0</v>
      </c>
      <c r="AJ68" s="23">
        <v>0</v>
      </c>
      <c r="AK68" s="23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3">
        <v>0</v>
      </c>
      <c r="AS68" s="23">
        <v>0</v>
      </c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3"/>
      <c r="DU68" s="23"/>
      <c r="DV68" s="23"/>
      <c r="DW68" s="23"/>
      <c r="DX68" s="23"/>
      <c r="DY68" s="23"/>
      <c r="DZ68" s="23"/>
      <c r="EA68" s="23"/>
      <c r="EB68" s="23"/>
      <c r="EC68" s="23"/>
      <c r="ED68" s="23"/>
      <c r="EE68" s="23"/>
      <c r="EF68" s="23"/>
      <c r="EG68" s="23"/>
    </row>
    <row r="69" spans="1:137" x14ac:dyDescent="0.2">
      <c r="A69" s="1" t="s">
        <v>192</v>
      </c>
      <c r="B69" s="23" t="s">
        <v>193</v>
      </c>
      <c r="C69" s="23">
        <v>0</v>
      </c>
      <c r="D69" s="23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3">
        <v>0</v>
      </c>
      <c r="T69" s="23">
        <v>0</v>
      </c>
      <c r="U69" s="23">
        <v>0</v>
      </c>
      <c r="V69" s="23">
        <v>0</v>
      </c>
      <c r="W69" s="23">
        <v>0</v>
      </c>
      <c r="X69" s="23">
        <v>5850.5611836033231</v>
      </c>
      <c r="Y69" s="23">
        <v>0</v>
      </c>
      <c r="Z69" s="23">
        <v>0</v>
      </c>
      <c r="AA69" s="23">
        <v>0</v>
      </c>
      <c r="AB69" s="23">
        <v>0</v>
      </c>
      <c r="AC69" s="23">
        <v>1623.7947421257543</v>
      </c>
      <c r="AD69" s="23">
        <v>163814.02690023166</v>
      </c>
      <c r="AE69" s="23">
        <v>0</v>
      </c>
      <c r="AF69" s="23">
        <v>3321905.7158607184</v>
      </c>
      <c r="AG69" s="23">
        <v>0</v>
      </c>
      <c r="AH69" s="23">
        <v>0</v>
      </c>
      <c r="AI69" s="23">
        <v>0</v>
      </c>
      <c r="AJ69" s="23">
        <v>0</v>
      </c>
      <c r="AK69" s="23">
        <v>0</v>
      </c>
      <c r="AL69" s="23">
        <v>120519.40985924848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3">
        <v>0</v>
      </c>
      <c r="AS69" s="23">
        <v>0</v>
      </c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  <c r="CJ69" s="23"/>
      <c r="CK69" s="23"/>
      <c r="CL69" s="23"/>
      <c r="CM69" s="23"/>
      <c r="CN69" s="23"/>
      <c r="CO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D69" s="23"/>
      <c r="DE69" s="23"/>
      <c r="DF69" s="23"/>
      <c r="DG69" s="23"/>
      <c r="DH69" s="23"/>
      <c r="DI69" s="23"/>
      <c r="DJ69" s="23"/>
      <c r="DK69" s="23"/>
      <c r="DL69" s="23"/>
      <c r="DM69" s="23"/>
      <c r="DN69" s="23"/>
      <c r="DO69" s="23"/>
      <c r="DP69" s="23"/>
      <c r="DQ69" s="23"/>
      <c r="DR69" s="23"/>
      <c r="DS69" s="23"/>
      <c r="DT69" s="23"/>
      <c r="DU69" s="23"/>
      <c r="DV69" s="23"/>
      <c r="DW69" s="23"/>
      <c r="DX69" s="23"/>
      <c r="DY69" s="23"/>
      <c r="DZ69" s="23"/>
      <c r="EA69" s="23"/>
      <c r="EB69" s="23"/>
      <c r="EC69" s="23"/>
      <c r="ED69" s="23"/>
      <c r="EE69" s="23"/>
      <c r="EF69" s="23"/>
      <c r="EG69" s="23"/>
    </row>
    <row r="70" spans="1:137" x14ac:dyDescent="0.2">
      <c r="A70" s="1" t="s">
        <v>194</v>
      </c>
      <c r="B70" s="23" t="s">
        <v>195</v>
      </c>
      <c r="C70" s="23">
        <v>0</v>
      </c>
      <c r="D70" s="23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3">
        <v>0</v>
      </c>
      <c r="T70" s="23">
        <v>0</v>
      </c>
      <c r="U70" s="23">
        <v>0</v>
      </c>
      <c r="V70" s="23">
        <v>0</v>
      </c>
      <c r="W70" s="23">
        <v>0</v>
      </c>
      <c r="X70" s="23">
        <v>21594.07612902133</v>
      </c>
      <c r="Y70" s="23">
        <v>0</v>
      </c>
      <c r="Z70" s="23">
        <v>0</v>
      </c>
      <c r="AA70" s="23">
        <v>0</v>
      </c>
      <c r="AB70" s="23">
        <v>0</v>
      </c>
      <c r="AC70" s="23">
        <v>3656.9984900840022</v>
      </c>
      <c r="AD70" s="23">
        <v>0</v>
      </c>
      <c r="AE70" s="23">
        <v>0</v>
      </c>
      <c r="AF70" s="23">
        <v>0</v>
      </c>
      <c r="AG70" s="23">
        <v>0</v>
      </c>
      <c r="AH70" s="23">
        <v>0</v>
      </c>
      <c r="AI70" s="23">
        <v>0</v>
      </c>
      <c r="AJ70" s="23">
        <v>0</v>
      </c>
      <c r="AK70" s="23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1770340.0550223163</v>
      </c>
      <c r="AR70" s="23">
        <v>0</v>
      </c>
      <c r="AS70" s="23">
        <v>0</v>
      </c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3"/>
      <c r="DU70" s="23"/>
      <c r="DV70" s="23"/>
      <c r="DW70" s="23"/>
      <c r="DX70" s="23"/>
      <c r="DY70" s="23"/>
      <c r="DZ70" s="23"/>
      <c r="EA70" s="23"/>
      <c r="EB70" s="23"/>
      <c r="EC70" s="23"/>
      <c r="ED70" s="23"/>
      <c r="EE70" s="23"/>
      <c r="EF70" s="23"/>
      <c r="EG70" s="23"/>
    </row>
    <row r="71" spans="1:137" x14ac:dyDescent="0.2">
      <c r="A71" s="1" t="s">
        <v>196</v>
      </c>
      <c r="B71" s="23" t="s">
        <v>197</v>
      </c>
      <c r="C71" s="23">
        <v>0</v>
      </c>
      <c r="D71" s="23">
        <v>0</v>
      </c>
      <c r="E71" s="23">
        <v>0</v>
      </c>
      <c r="F71" s="23">
        <v>0</v>
      </c>
      <c r="G71" s="23">
        <v>94828.886110647887</v>
      </c>
      <c r="H71" s="23">
        <v>414547.5183627847</v>
      </c>
      <c r="I71" s="23">
        <v>0</v>
      </c>
      <c r="J71" s="23">
        <v>0</v>
      </c>
      <c r="K71" s="23">
        <v>1.1125401666179152E-2</v>
      </c>
      <c r="L71" s="23">
        <v>0</v>
      </c>
      <c r="M71" s="23">
        <v>0</v>
      </c>
      <c r="N71" s="23">
        <v>217492.10929100704</v>
      </c>
      <c r="O71" s="23">
        <v>19.802256089603393</v>
      </c>
      <c r="P71" s="23">
        <v>636262.06289423222</v>
      </c>
      <c r="Q71" s="23">
        <v>0</v>
      </c>
      <c r="R71" s="23">
        <v>2.0233411279443283</v>
      </c>
      <c r="S71" s="23">
        <v>0.18593715654663875</v>
      </c>
      <c r="T71" s="23">
        <v>1.7241032256526618</v>
      </c>
      <c r="U71" s="23">
        <v>0</v>
      </c>
      <c r="V71" s="23">
        <v>0</v>
      </c>
      <c r="W71" s="23">
        <v>0</v>
      </c>
      <c r="X71" s="23">
        <v>192518.88984605338</v>
      </c>
      <c r="Y71" s="23">
        <v>0</v>
      </c>
      <c r="Z71" s="23">
        <v>0</v>
      </c>
      <c r="AA71" s="23">
        <v>0</v>
      </c>
      <c r="AB71" s="23">
        <v>0</v>
      </c>
      <c r="AC71" s="23">
        <v>841773.81959193118</v>
      </c>
      <c r="AD71" s="23">
        <v>0</v>
      </c>
      <c r="AE71" s="23">
        <v>29.565637187095543</v>
      </c>
      <c r="AF71" s="23">
        <v>0</v>
      </c>
      <c r="AG71" s="23">
        <v>46.985890375540457</v>
      </c>
      <c r="AH71" s="23">
        <v>0</v>
      </c>
      <c r="AI71" s="23">
        <v>0</v>
      </c>
      <c r="AJ71" s="23">
        <v>0</v>
      </c>
      <c r="AK71" s="23">
        <v>0</v>
      </c>
      <c r="AL71" s="23">
        <v>0</v>
      </c>
      <c r="AM71" s="23">
        <v>610468.6735167898</v>
      </c>
      <c r="AN71" s="23">
        <v>0</v>
      </c>
      <c r="AO71" s="23">
        <v>0</v>
      </c>
      <c r="AP71" s="23">
        <v>0</v>
      </c>
      <c r="AQ71" s="23">
        <v>0</v>
      </c>
      <c r="AR71" s="23">
        <v>0</v>
      </c>
      <c r="AS71" s="23">
        <v>0</v>
      </c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  <c r="CJ71" s="23"/>
      <c r="CK71" s="23"/>
      <c r="CL71" s="23"/>
      <c r="CM71" s="23"/>
      <c r="CN71" s="23"/>
      <c r="CO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D71" s="23"/>
      <c r="DE71" s="23"/>
      <c r="DF71" s="23"/>
      <c r="DG71" s="23"/>
      <c r="DH71" s="23"/>
      <c r="DI71" s="23"/>
      <c r="DJ71" s="23"/>
      <c r="DK71" s="23"/>
      <c r="DL71" s="23"/>
      <c r="DM71" s="23"/>
      <c r="DN71" s="23"/>
      <c r="DO71" s="23"/>
      <c r="DP71" s="23"/>
      <c r="DQ71" s="23"/>
      <c r="DR71" s="23"/>
      <c r="DS71" s="23"/>
      <c r="DT71" s="23"/>
      <c r="DU71" s="23"/>
      <c r="DV71" s="23"/>
      <c r="DW71" s="23"/>
      <c r="DX71" s="23"/>
      <c r="DY71" s="23"/>
      <c r="DZ71" s="23"/>
      <c r="EA71" s="23"/>
      <c r="EB71" s="23"/>
      <c r="EC71" s="23"/>
      <c r="ED71" s="23"/>
      <c r="EE71" s="23"/>
      <c r="EF71" s="23"/>
      <c r="EG71" s="23"/>
    </row>
    <row r="72" spans="1:137" x14ac:dyDescent="0.2">
      <c r="A72" s="1" t="s">
        <v>198</v>
      </c>
      <c r="B72" s="23" t="s">
        <v>199</v>
      </c>
      <c r="C72" s="23">
        <v>0</v>
      </c>
      <c r="D72" s="23">
        <v>0</v>
      </c>
      <c r="E72" s="23">
        <v>0</v>
      </c>
      <c r="F72" s="23">
        <v>0</v>
      </c>
      <c r="G72" s="23">
        <v>312651.73087030783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3">
        <v>0</v>
      </c>
      <c r="T72" s="23">
        <v>0</v>
      </c>
      <c r="U72" s="23">
        <v>0</v>
      </c>
      <c r="V72" s="23">
        <v>0</v>
      </c>
      <c r="W72" s="23">
        <v>0</v>
      </c>
      <c r="X72" s="23">
        <v>9448.4767024924804</v>
      </c>
      <c r="Y72" s="23">
        <v>0</v>
      </c>
      <c r="Z72" s="23">
        <v>0</v>
      </c>
      <c r="AA72" s="23">
        <v>0</v>
      </c>
      <c r="AB72" s="23">
        <v>0</v>
      </c>
      <c r="AC72" s="23">
        <v>1418.5394679265787</v>
      </c>
      <c r="AD72" s="23">
        <v>0</v>
      </c>
      <c r="AE72" s="23">
        <v>0</v>
      </c>
      <c r="AF72" s="23">
        <v>127435.84898533003</v>
      </c>
      <c r="AG72" s="23">
        <v>0</v>
      </c>
      <c r="AH72" s="23">
        <v>0</v>
      </c>
      <c r="AI72" s="23">
        <v>0</v>
      </c>
      <c r="AJ72" s="23">
        <v>0</v>
      </c>
      <c r="AK72" s="23">
        <v>0</v>
      </c>
      <c r="AL72" s="23">
        <v>4367091.3195666196</v>
      </c>
      <c r="AM72" s="23">
        <v>0</v>
      </c>
      <c r="AN72" s="23">
        <v>0</v>
      </c>
      <c r="AO72" s="23">
        <v>0</v>
      </c>
      <c r="AP72" s="23">
        <v>0</v>
      </c>
      <c r="AQ72" s="23">
        <v>1832860.5948729459</v>
      </c>
      <c r="AR72" s="23">
        <v>0</v>
      </c>
      <c r="AS72" s="23">
        <v>0</v>
      </c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3"/>
      <c r="DU72" s="23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</row>
    <row r="73" spans="1:137" x14ac:dyDescent="0.2">
      <c r="A73" s="2" t="s">
        <v>200</v>
      </c>
      <c r="B73" s="24" t="s">
        <v>201</v>
      </c>
      <c r="C73" s="23">
        <v>0</v>
      </c>
      <c r="D73" s="23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3">
        <v>1347699.3238887403</v>
      </c>
      <c r="T73" s="23">
        <v>0</v>
      </c>
      <c r="U73" s="23">
        <v>0</v>
      </c>
      <c r="V73" s="23">
        <v>0</v>
      </c>
      <c r="W73" s="23">
        <v>0</v>
      </c>
      <c r="X73" s="23">
        <v>0</v>
      </c>
      <c r="Y73" s="23">
        <v>0</v>
      </c>
      <c r="Z73" s="23">
        <v>0</v>
      </c>
      <c r="AA73" s="23">
        <v>0</v>
      </c>
      <c r="AB73" s="23">
        <v>0</v>
      </c>
      <c r="AC73" s="23">
        <v>0</v>
      </c>
      <c r="AD73" s="23">
        <v>0</v>
      </c>
      <c r="AE73" s="23">
        <v>0</v>
      </c>
      <c r="AF73" s="23">
        <v>0</v>
      </c>
      <c r="AG73" s="23">
        <v>0</v>
      </c>
      <c r="AH73" s="23">
        <v>0</v>
      </c>
      <c r="AI73" s="23">
        <v>0</v>
      </c>
      <c r="AJ73" s="23">
        <v>0</v>
      </c>
      <c r="AK73" s="23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3">
        <v>0</v>
      </c>
      <c r="AS73" s="23">
        <v>0</v>
      </c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  <c r="CJ73" s="23"/>
      <c r="CK73" s="23"/>
      <c r="CL73" s="23"/>
      <c r="CM73" s="23"/>
      <c r="CN73" s="23"/>
      <c r="CO73" s="23"/>
      <c r="CP73" s="23"/>
      <c r="CQ73" s="23"/>
      <c r="CR73" s="23"/>
      <c r="CS73" s="23"/>
      <c r="CT73" s="23"/>
      <c r="CU73" s="23"/>
      <c r="CV73" s="23"/>
      <c r="CW73" s="23"/>
      <c r="CX73" s="23"/>
      <c r="CY73" s="23"/>
      <c r="CZ73" s="23"/>
      <c r="DA73" s="23"/>
      <c r="DB73" s="23"/>
      <c r="DC73" s="23"/>
      <c r="DD73" s="23"/>
      <c r="DE73" s="23"/>
      <c r="DF73" s="23"/>
      <c r="DG73" s="23"/>
      <c r="DH73" s="23"/>
      <c r="DI73" s="23"/>
      <c r="DJ73" s="23"/>
      <c r="DK73" s="23"/>
      <c r="DL73" s="23"/>
      <c r="DM73" s="23"/>
      <c r="DN73" s="23"/>
      <c r="DO73" s="23"/>
      <c r="DP73" s="23"/>
      <c r="DQ73" s="23"/>
      <c r="DR73" s="23"/>
      <c r="DS73" s="23"/>
      <c r="DT73" s="23"/>
      <c r="DU73" s="23"/>
      <c r="DV73" s="23"/>
      <c r="DW73" s="23"/>
      <c r="DX73" s="23"/>
      <c r="DY73" s="23"/>
      <c r="DZ73" s="23"/>
      <c r="EA73" s="23"/>
      <c r="EB73" s="23"/>
      <c r="EC73" s="23"/>
      <c r="ED73" s="23"/>
      <c r="EE73" s="23"/>
      <c r="EF73" s="23"/>
      <c r="EG73" s="23"/>
    </row>
    <row r="74" spans="1:137" ht="15.75" x14ac:dyDescent="0.25">
      <c r="A74" s="54" t="s">
        <v>7</v>
      </c>
      <c r="B74" s="51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  <c r="CJ74" s="23"/>
      <c r="CK74" s="23"/>
      <c r="CL74" s="23"/>
      <c r="CM74" s="23"/>
      <c r="CN74" s="23"/>
      <c r="CO74" s="23"/>
      <c r="CP74" s="23"/>
      <c r="CQ74" s="23"/>
      <c r="CR74" s="23"/>
      <c r="CS74" s="23"/>
      <c r="CT74" s="23"/>
      <c r="CU74" s="23"/>
      <c r="CV74" s="23"/>
      <c r="CW74" s="23"/>
      <c r="CX74" s="23"/>
      <c r="CY74" s="23"/>
      <c r="CZ74" s="23"/>
      <c r="DA74" s="23"/>
      <c r="DB74" s="23"/>
      <c r="DC74" s="23"/>
      <c r="DD74" s="23"/>
      <c r="DE74" s="23"/>
      <c r="DF74" s="23"/>
      <c r="DG74" s="23"/>
      <c r="DH74" s="23"/>
      <c r="DI74" s="23"/>
      <c r="DJ74" s="23"/>
      <c r="DK74" s="23"/>
      <c r="DL74" s="23"/>
      <c r="DM74" s="23"/>
      <c r="DN74" s="23"/>
      <c r="DO74" s="23"/>
      <c r="DP74" s="23"/>
      <c r="DQ74" s="23"/>
      <c r="DR74" s="23"/>
      <c r="DS74" s="23"/>
      <c r="DT74" s="23"/>
      <c r="DU74" s="23"/>
      <c r="DV74" s="23"/>
      <c r="DW74" s="23"/>
      <c r="DX74" s="23"/>
      <c r="DY74" s="23"/>
      <c r="DZ74" s="23"/>
      <c r="EA74" s="23"/>
      <c r="EB74" s="23"/>
      <c r="EC74" s="23"/>
      <c r="ED74" s="23"/>
      <c r="EE74" s="23"/>
      <c r="EF74" s="23"/>
      <c r="EG74" s="23"/>
    </row>
    <row r="75" spans="1:137" x14ac:dyDescent="0.2">
      <c r="A75" s="1" t="s">
        <v>64</v>
      </c>
      <c r="B75" s="23" t="s">
        <v>65</v>
      </c>
      <c r="C75" s="23">
        <v>2248926.9924678071</v>
      </c>
      <c r="D75" s="23">
        <v>145829.7981994717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9.737766803562007E-3</v>
      </c>
      <c r="L75" s="23">
        <v>0</v>
      </c>
      <c r="M75" s="23">
        <v>0</v>
      </c>
      <c r="N75" s="23">
        <v>4.976580540821403</v>
      </c>
      <c r="O75" s="23">
        <v>0</v>
      </c>
      <c r="P75" s="23">
        <v>0</v>
      </c>
      <c r="Q75" s="23">
        <v>0</v>
      </c>
      <c r="R75" s="23">
        <v>4.0513524992238814E-2</v>
      </c>
      <c r="S75" s="23">
        <v>10.324360932404318</v>
      </c>
      <c r="T75" s="23">
        <v>118.66791155672848</v>
      </c>
      <c r="U75" s="23">
        <v>0</v>
      </c>
      <c r="V75" s="23">
        <v>0</v>
      </c>
      <c r="W75" s="23">
        <v>0</v>
      </c>
      <c r="X75" s="23">
        <v>0</v>
      </c>
      <c r="Y75" s="23">
        <v>0</v>
      </c>
      <c r="Z75" s="23">
        <v>0</v>
      </c>
      <c r="AA75" s="23">
        <v>0</v>
      </c>
      <c r="AB75" s="23">
        <v>0</v>
      </c>
      <c r="AC75" s="23">
        <v>0.13943525676523774</v>
      </c>
      <c r="AD75" s="23">
        <v>12946.295704729086</v>
      </c>
      <c r="AE75" s="23">
        <v>1023774.4683329865</v>
      </c>
      <c r="AF75" s="23">
        <v>0</v>
      </c>
      <c r="AG75" s="23">
        <v>0.41821002637691324</v>
      </c>
      <c r="AH75" s="23">
        <v>0</v>
      </c>
      <c r="AI75" s="23">
        <v>0</v>
      </c>
      <c r="AJ75" s="23">
        <v>0</v>
      </c>
      <c r="AK75" s="23">
        <v>0</v>
      </c>
      <c r="AL75" s="23">
        <v>0</v>
      </c>
      <c r="AM75" s="23">
        <v>0.3606904421703056</v>
      </c>
      <c r="AN75" s="23">
        <v>0</v>
      </c>
      <c r="AO75" s="23">
        <v>0</v>
      </c>
      <c r="AP75" s="23">
        <v>0</v>
      </c>
      <c r="AQ75" s="23">
        <v>0</v>
      </c>
      <c r="AR75" s="23">
        <v>0</v>
      </c>
      <c r="AS75" s="23">
        <v>0</v>
      </c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  <c r="CJ75" s="23"/>
      <c r="CK75" s="23"/>
      <c r="CL75" s="23"/>
      <c r="CM75" s="23"/>
      <c r="CN75" s="23"/>
      <c r="CO75" s="23"/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  <c r="DD75" s="23"/>
      <c r="DE75" s="23"/>
      <c r="DF75" s="23"/>
      <c r="DG75" s="23"/>
      <c r="DH75" s="23"/>
      <c r="DI75" s="23"/>
      <c r="DJ75" s="23"/>
      <c r="DK75" s="23"/>
      <c r="DL75" s="23"/>
      <c r="DM75" s="23"/>
      <c r="DN75" s="23"/>
      <c r="DO75" s="23"/>
      <c r="DP75" s="23"/>
      <c r="DQ75" s="23"/>
      <c r="DR75" s="23"/>
      <c r="DS75" s="23"/>
      <c r="DT75" s="23"/>
      <c r="DU75" s="23"/>
      <c r="DV75" s="23"/>
      <c r="DW75" s="23"/>
      <c r="DX75" s="23"/>
      <c r="DY75" s="23"/>
      <c r="DZ75" s="23"/>
      <c r="EA75" s="23"/>
      <c r="EB75" s="23"/>
      <c r="EC75" s="23"/>
      <c r="ED75" s="23"/>
      <c r="EE75" s="23"/>
      <c r="EF75" s="23"/>
      <c r="EG75" s="23"/>
    </row>
    <row r="76" spans="1:137" x14ac:dyDescent="0.2">
      <c r="A76" s="1" t="s">
        <v>66</v>
      </c>
      <c r="B76" s="23" t="s">
        <v>67</v>
      </c>
      <c r="C76" s="23">
        <v>0</v>
      </c>
      <c r="D76" s="23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110036.5382108419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3">
        <v>0</v>
      </c>
      <c r="T76" s="23">
        <v>0</v>
      </c>
      <c r="U76" s="23">
        <v>0</v>
      </c>
      <c r="V76" s="23">
        <v>0</v>
      </c>
      <c r="W76" s="23">
        <v>0</v>
      </c>
      <c r="X76" s="23">
        <v>0</v>
      </c>
      <c r="Y76" s="23">
        <v>0</v>
      </c>
      <c r="Z76" s="23">
        <v>0</v>
      </c>
      <c r="AA76" s="23">
        <v>0</v>
      </c>
      <c r="AB76" s="23">
        <v>0</v>
      </c>
      <c r="AC76" s="23">
        <v>0</v>
      </c>
      <c r="AD76" s="23">
        <v>0</v>
      </c>
      <c r="AE76" s="23">
        <v>24111.896650053215</v>
      </c>
      <c r="AF76" s="23">
        <v>0</v>
      </c>
      <c r="AG76" s="23">
        <v>0</v>
      </c>
      <c r="AH76" s="23">
        <v>0</v>
      </c>
      <c r="AI76" s="23">
        <v>0</v>
      </c>
      <c r="AJ76" s="23">
        <v>0</v>
      </c>
      <c r="AK76" s="23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3">
        <v>0</v>
      </c>
      <c r="AS76" s="23">
        <v>0</v>
      </c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  <c r="CJ76" s="23"/>
      <c r="CK76" s="23"/>
      <c r="CL76" s="23"/>
      <c r="CM76" s="23"/>
      <c r="CN76" s="23"/>
      <c r="CO76" s="23"/>
      <c r="CP76" s="23"/>
      <c r="CQ76" s="23"/>
      <c r="CR76" s="23"/>
      <c r="CS76" s="23"/>
      <c r="CT76" s="23"/>
      <c r="CU76" s="23"/>
      <c r="CV76" s="23"/>
      <c r="CW76" s="23"/>
      <c r="CX76" s="23"/>
      <c r="CY76" s="23"/>
      <c r="CZ76" s="23"/>
      <c r="DA76" s="23"/>
      <c r="DB76" s="23"/>
      <c r="DC76" s="23"/>
      <c r="DD76" s="23"/>
      <c r="DE76" s="23"/>
      <c r="DF76" s="23"/>
      <c r="DG76" s="23"/>
      <c r="DH76" s="23"/>
      <c r="DI76" s="23"/>
      <c r="DJ76" s="23"/>
      <c r="DK76" s="23"/>
      <c r="DL76" s="23"/>
      <c r="DM76" s="23"/>
      <c r="DN76" s="23"/>
      <c r="DO76" s="23"/>
      <c r="DP76" s="23"/>
      <c r="DQ76" s="23"/>
      <c r="DR76" s="23"/>
      <c r="DS76" s="23"/>
      <c r="DT76" s="23"/>
      <c r="DU76" s="23"/>
      <c r="DV76" s="23"/>
      <c r="DW76" s="23"/>
      <c r="DX76" s="23"/>
      <c r="DY76" s="23"/>
      <c r="DZ76" s="23"/>
      <c r="EA76" s="23"/>
      <c r="EB76" s="23"/>
      <c r="EC76" s="23"/>
      <c r="ED76" s="23"/>
      <c r="EE76" s="23"/>
      <c r="EF76" s="23"/>
      <c r="EG76" s="23"/>
    </row>
    <row r="77" spans="1:137" x14ac:dyDescent="0.2">
      <c r="A77" s="1" t="s">
        <v>68</v>
      </c>
      <c r="B77" s="23" t="s">
        <v>69</v>
      </c>
      <c r="C77" s="23">
        <v>48940.506795292182</v>
      </c>
      <c r="D77" s="23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3">
        <v>0</v>
      </c>
      <c r="T77" s="23">
        <v>0</v>
      </c>
      <c r="U77" s="23">
        <v>0</v>
      </c>
      <c r="V77" s="23">
        <v>0</v>
      </c>
      <c r="W77" s="23">
        <v>0</v>
      </c>
      <c r="X77" s="23">
        <v>0</v>
      </c>
      <c r="Y77" s="23">
        <v>0</v>
      </c>
      <c r="Z77" s="23">
        <v>0</v>
      </c>
      <c r="AA77" s="23">
        <v>0</v>
      </c>
      <c r="AB77" s="23">
        <v>0</v>
      </c>
      <c r="AC77" s="23">
        <v>0</v>
      </c>
      <c r="AD77" s="23">
        <v>0</v>
      </c>
      <c r="AE77" s="23">
        <v>4071.0609182346798</v>
      </c>
      <c r="AF77" s="23">
        <v>0</v>
      </c>
      <c r="AG77" s="23">
        <v>0</v>
      </c>
      <c r="AH77" s="23">
        <v>0</v>
      </c>
      <c r="AI77" s="23">
        <v>0</v>
      </c>
      <c r="AJ77" s="23">
        <v>0</v>
      </c>
      <c r="AK77" s="23">
        <v>0</v>
      </c>
      <c r="AL77" s="23">
        <v>0</v>
      </c>
      <c r="AM77" s="23">
        <v>75.062261970345773</v>
      </c>
      <c r="AN77" s="23">
        <v>0</v>
      </c>
      <c r="AO77" s="23">
        <v>0</v>
      </c>
      <c r="AP77" s="23">
        <v>0</v>
      </c>
      <c r="AQ77" s="23">
        <v>0</v>
      </c>
      <c r="AR77" s="23">
        <v>0</v>
      </c>
      <c r="AS77" s="23">
        <v>0</v>
      </c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  <c r="CJ77" s="23"/>
      <c r="CK77" s="23"/>
      <c r="CL77" s="23"/>
      <c r="CM77" s="23"/>
      <c r="CN77" s="23"/>
      <c r="CO77" s="23"/>
      <c r="CP77" s="23"/>
      <c r="CQ77" s="23"/>
      <c r="CR77" s="23"/>
      <c r="CS77" s="23"/>
      <c r="CT77" s="23"/>
      <c r="CU77" s="23"/>
      <c r="CV77" s="23"/>
      <c r="CW77" s="23"/>
      <c r="CX77" s="23"/>
      <c r="CY77" s="23"/>
      <c r="CZ77" s="23"/>
      <c r="DA77" s="23"/>
      <c r="DB77" s="23"/>
      <c r="DC77" s="23"/>
      <c r="DD77" s="23"/>
      <c r="DE77" s="23"/>
      <c r="DF77" s="23"/>
      <c r="DG77" s="23"/>
      <c r="DH77" s="23"/>
      <c r="DI77" s="23"/>
      <c r="DJ77" s="23"/>
      <c r="DK77" s="23"/>
      <c r="DL77" s="23"/>
      <c r="DM77" s="23"/>
      <c r="DN77" s="23"/>
      <c r="DO77" s="23"/>
      <c r="DP77" s="23"/>
      <c r="DQ77" s="23"/>
      <c r="DR77" s="23"/>
      <c r="DS77" s="23"/>
      <c r="DT77" s="23"/>
      <c r="DU77" s="23"/>
      <c r="DV77" s="23"/>
      <c r="DW77" s="23"/>
      <c r="DX77" s="23"/>
      <c r="DY77" s="23"/>
      <c r="DZ77" s="23"/>
      <c r="EA77" s="23"/>
      <c r="EB77" s="23"/>
      <c r="EC77" s="23"/>
      <c r="ED77" s="23"/>
      <c r="EE77" s="23"/>
      <c r="EF77" s="23"/>
      <c r="EG77" s="23"/>
    </row>
    <row r="78" spans="1:137" x14ac:dyDescent="0.2">
      <c r="A78" s="1" t="s">
        <v>70</v>
      </c>
      <c r="B78" s="23" t="s">
        <v>71</v>
      </c>
      <c r="C78" s="23">
        <v>27776.555429948719</v>
      </c>
      <c r="D78" s="23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236.70183371041375</v>
      </c>
      <c r="L78" s="23">
        <v>0</v>
      </c>
      <c r="M78" s="23">
        <v>2.6417556412226166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3">
        <v>0</v>
      </c>
      <c r="T78" s="23">
        <v>0</v>
      </c>
      <c r="U78" s="23">
        <v>0</v>
      </c>
      <c r="V78" s="23">
        <v>0</v>
      </c>
      <c r="W78" s="23">
        <v>0</v>
      </c>
      <c r="X78" s="23">
        <v>0</v>
      </c>
      <c r="Y78" s="23">
        <v>0</v>
      </c>
      <c r="Z78" s="23">
        <v>0</v>
      </c>
      <c r="AA78" s="23">
        <v>0</v>
      </c>
      <c r="AB78" s="23">
        <v>0</v>
      </c>
      <c r="AC78" s="23">
        <v>0</v>
      </c>
      <c r="AD78" s="23">
        <v>0</v>
      </c>
      <c r="AE78" s="23">
        <v>29328.228186824468</v>
      </c>
      <c r="AF78" s="23">
        <v>0</v>
      </c>
      <c r="AG78" s="23">
        <v>0</v>
      </c>
      <c r="AH78" s="23">
        <v>0</v>
      </c>
      <c r="AI78" s="23">
        <v>0</v>
      </c>
      <c r="AJ78" s="23">
        <v>0</v>
      </c>
      <c r="AK78" s="23">
        <v>0</v>
      </c>
      <c r="AL78" s="23">
        <v>0</v>
      </c>
      <c r="AM78" s="23">
        <v>314.84032446698995</v>
      </c>
      <c r="AN78" s="23">
        <v>0</v>
      </c>
      <c r="AO78" s="23">
        <v>0</v>
      </c>
      <c r="AP78" s="23">
        <v>0</v>
      </c>
      <c r="AQ78" s="23">
        <v>0</v>
      </c>
      <c r="AR78" s="23">
        <v>0</v>
      </c>
      <c r="AS78" s="23">
        <v>0</v>
      </c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  <c r="CJ78" s="23"/>
      <c r="CK78" s="23"/>
      <c r="CL78" s="23"/>
      <c r="CM78" s="23"/>
      <c r="CN78" s="23"/>
      <c r="CO78" s="23"/>
      <c r="CP78" s="23"/>
      <c r="CQ78" s="23"/>
      <c r="CR78" s="23"/>
      <c r="CS78" s="23"/>
      <c r="CT78" s="23"/>
      <c r="CU78" s="23"/>
      <c r="CV78" s="23"/>
      <c r="CW78" s="23"/>
      <c r="CX78" s="23"/>
      <c r="CY78" s="23"/>
      <c r="CZ78" s="23"/>
      <c r="DA78" s="23"/>
      <c r="DB78" s="23"/>
      <c r="DC78" s="23"/>
      <c r="DD78" s="23"/>
      <c r="DE78" s="23"/>
      <c r="DF78" s="23"/>
      <c r="DG78" s="23"/>
      <c r="DH78" s="23"/>
      <c r="DI78" s="23"/>
      <c r="DJ78" s="23"/>
      <c r="DK78" s="23"/>
      <c r="DL78" s="23"/>
      <c r="DM78" s="23"/>
      <c r="DN78" s="23"/>
      <c r="DO78" s="23"/>
      <c r="DP78" s="23"/>
      <c r="DQ78" s="23"/>
      <c r="DR78" s="23"/>
      <c r="DS78" s="23"/>
      <c r="DT78" s="23"/>
      <c r="DU78" s="23"/>
      <c r="DV78" s="23"/>
      <c r="DW78" s="23"/>
      <c r="DX78" s="23"/>
      <c r="DY78" s="23"/>
      <c r="DZ78" s="23"/>
      <c r="EA78" s="23"/>
      <c r="EB78" s="23"/>
      <c r="EC78" s="23"/>
      <c r="ED78" s="23"/>
      <c r="EE78" s="23"/>
      <c r="EF78" s="23"/>
      <c r="EG78" s="23"/>
    </row>
    <row r="79" spans="1:137" x14ac:dyDescent="0.2">
      <c r="A79" s="1" t="s">
        <v>72</v>
      </c>
      <c r="B79" s="23" t="s">
        <v>73</v>
      </c>
      <c r="C79" s="23">
        <v>9508115.9939720258</v>
      </c>
      <c r="D79" s="23">
        <v>942464.2643893112</v>
      </c>
      <c r="E79" s="23">
        <v>2632381.817916139</v>
      </c>
      <c r="F79" s="23">
        <v>423133.2182858056</v>
      </c>
      <c r="G79" s="23">
        <v>9683.0680729966534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23.387808010127735</v>
      </c>
      <c r="O79" s="23">
        <v>0.80327571479876059</v>
      </c>
      <c r="P79" s="23">
        <v>0</v>
      </c>
      <c r="Q79" s="23">
        <v>41.990344099675397</v>
      </c>
      <c r="R79" s="23">
        <v>6.2571770981297163</v>
      </c>
      <c r="S79" s="23">
        <v>4191.8021567188352</v>
      </c>
      <c r="T79" s="23">
        <v>50362.09714516245</v>
      </c>
      <c r="U79" s="23">
        <v>0</v>
      </c>
      <c r="V79" s="23">
        <v>0</v>
      </c>
      <c r="W79" s="23">
        <v>0</v>
      </c>
      <c r="X79" s="23">
        <v>0</v>
      </c>
      <c r="Y79" s="23">
        <v>0</v>
      </c>
      <c r="Z79" s="23">
        <v>0</v>
      </c>
      <c r="AA79" s="23">
        <v>0</v>
      </c>
      <c r="AB79" s="23">
        <v>0</v>
      </c>
      <c r="AC79" s="23">
        <v>0</v>
      </c>
      <c r="AD79" s="23">
        <v>0</v>
      </c>
      <c r="AE79" s="23">
        <v>466396.50271366921</v>
      </c>
      <c r="AF79" s="23">
        <v>0</v>
      </c>
      <c r="AG79" s="23">
        <v>1.4472331065392443</v>
      </c>
      <c r="AH79" s="23">
        <v>0</v>
      </c>
      <c r="AI79" s="23">
        <v>0</v>
      </c>
      <c r="AJ79" s="23">
        <v>0</v>
      </c>
      <c r="AK79" s="23">
        <v>0</v>
      </c>
      <c r="AL79" s="23">
        <v>183.32384348651402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3">
        <v>0</v>
      </c>
      <c r="AS79" s="23">
        <v>0</v>
      </c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  <c r="CJ79" s="23"/>
      <c r="CK79" s="23"/>
      <c r="CL79" s="23"/>
      <c r="CM79" s="23"/>
      <c r="CN79" s="23"/>
      <c r="CO79" s="23"/>
      <c r="CP79" s="23"/>
      <c r="CQ79" s="23"/>
      <c r="CR79" s="23"/>
      <c r="CS79" s="23"/>
      <c r="CT79" s="23"/>
      <c r="CU79" s="23"/>
      <c r="CV79" s="23"/>
      <c r="CW79" s="23"/>
      <c r="CX79" s="23"/>
      <c r="CY79" s="23"/>
      <c r="CZ79" s="23"/>
      <c r="DA79" s="23"/>
      <c r="DB79" s="23"/>
      <c r="DC79" s="23"/>
      <c r="DD79" s="23"/>
      <c r="DE79" s="23"/>
      <c r="DF79" s="23"/>
      <c r="DG79" s="23"/>
      <c r="DH79" s="23"/>
      <c r="DI79" s="23"/>
      <c r="DJ79" s="23"/>
      <c r="DK79" s="23"/>
      <c r="DL79" s="23"/>
      <c r="DM79" s="23"/>
      <c r="DN79" s="23"/>
      <c r="DO79" s="23"/>
      <c r="DP79" s="23"/>
      <c r="DQ79" s="23"/>
      <c r="DR79" s="23"/>
      <c r="DS79" s="23"/>
      <c r="DT79" s="23"/>
      <c r="DU79" s="23"/>
      <c r="DV79" s="23"/>
      <c r="DW79" s="23"/>
      <c r="DX79" s="23"/>
      <c r="DY79" s="23"/>
      <c r="DZ79" s="23"/>
      <c r="EA79" s="23"/>
      <c r="EB79" s="23"/>
      <c r="EC79" s="23"/>
      <c r="ED79" s="23"/>
      <c r="EE79" s="23"/>
      <c r="EF79" s="23"/>
      <c r="EG79" s="23"/>
    </row>
    <row r="80" spans="1:137" x14ac:dyDescent="0.2">
      <c r="A80" s="1" t="s">
        <v>74</v>
      </c>
      <c r="B80" s="23" t="s">
        <v>75</v>
      </c>
      <c r="C80" s="23">
        <v>0</v>
      </c>
      <c r="D80" s="23">
        <v>0</v>
      </c>
      <c r="E80" s="23">
        <v>0</v>
      </c>
      <c r="F80" s="23">
        <v>0</v>
      </c>
      <c r="G80" s="23">
        <v>6355660.4372192835</v>
      </c>
      <c r="H80" s="23">
        <v>1728990.2845299807</v>
      </c>
      <c r="I80" s="23">
        <v>0</v>
      </c>
      <c r="J80" s="23">
        <v>0</v>
      </c>
      <c r="K80" s="23">
        <v>15337.32278013653</v>
      </c>
      <c r="L80" s="23">
        <v>0</v>
      </c>
      <c r="M80" s="23">
        <v>0</v>
      </c>
      <c r="N80" s="23">
        <v>272706.79133874684</v>
      </c>
      <c r="O80" s="23">
        <v>283426.46732810861</v>
      </c>
      <c r="P80" s="23">
        <v>0</v>
      </c>
      <c r="Q80" s="23">
        <v>41958.983218941939</v>
      </c>
      <c r="R80" s="23">
        <v>528.82280677109861</v>
      </c>
      <c r="S80" s="23">
        <v>51097.088611209685</v>
      </c>
      <c r="T80" s="23">
        <v>4184.5610961774255</v>
      </c>
      <c r="U80" s="23">
        <v>0</v>
      </c>
      <c r="V80" s="23">
        <v>0</v>
      </c>
      <c r="W80" s="23">
        <v>0</v>
      </c>
      <c r="X80" s="23">
        <v>0</v>
      </c>
      <c r="Y80" s="23">
        <v>0</v>
      </c>
      <c r="Z80" s="23">
        <v>0</v>
      </c>
      <c r="AA80" s="23">
        <v>0</v>
      </c>
      <c r="AB80" s="23">
        <v>0</v>
      </c>
      <c r="AC80" s="23">
        <v>330.21478223455716</v>
      </c>
      <c r="AD80" s="23">
        <v>1.2813134700460673</v>
      </c>
      <c r="AE80" s="23">
        <v>125654.59665025049</v>
      </c>
      <c r="AF80" s="23">
        <v>0</v>
      </c>
      <c r="AG80" s="23">
        <v>4539.9520737524917</v>
      </c>
      <c r="AH80" s="23">
        <v>0</v>
      </c>
      <c r="AI80" s="23">
        <v>0</v>
      </c>
      <c r="AJ80" s="23">
        <v>0</v>
      </c>
      <c r="AK80" s="23">
        <v>0</v>
      </c>
      <c r="AL80" s="23">
        <v>20890.57274529089</v>
      </c>
      <c r="AM80" s="23">
        <v>464160.75818729831</v>
      </c>
      <c r="AN80" s="23">
        <v>0</v>
      </c>
      <c r="AO80" s="23">
        <v>0</v>
      </c>
      <c r="AP80" s="23">
        <v>0</v>
      </c>
      <c r="AQ80" s="23">
        <v>0</v>
      </c>
      <c r="AR80" s="23">
        <v>0</v>
      </c>
      <c r="AS80" s="23">
        <v>0</v>
      </c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  <c r="CJ80" s="23"/>
      <c r="CK80" s="23"/>
      <c r="CL80" s="23"/>
      <c r="CM80" s="23"/>
      <c r="CN80" s="23"/>
      <c r="CO80" s="23"/>
      <c r="CP80" s="23"/>
      <c r="CQ80" s="23"/>
      <c r="CR80" s="23"/>
      <c r="CS80" s="23"/>
      <c r="CT80" s="23"/>
      <c r="CU80" s="23"/>
      <c r="CV80" s="23"/>
      <c r="CW80" s="23"/>
      <c r="CX80" s="23"/>
      <c r="CY80" s="23"/>
      <c r="CZ80" s="23"/>
      <c r="DA80" s="23"/>
      <c r="DB80" s="23"/>
      <c r="DC80" s="23"/>
      <c r="DD80" s="23"/>
      <c r="DE80" s="23"/>
      <c r="DF80" s="23"/>
      <c r="DG80" s="23"/>
      <c r="DH80" s="23"/>
      <c r="DI80" s="23"/>
      <c r="DJ80" s="23"/>
      <c r="DK80" s="23"/>
      <c r="DL80" s="23"/>
      <c r="DM80" s="23"/>
      <c r="DN80" s="23"/>
      <c r="DO80" s="23"/>
      <c r="DP80" s="23"/>
      <c r="DQ80" s="23"/>
      <c r="DR80" s="23"/>
      <c r="DS80" s="23"/>
      <c r="DT80" s="23"/>
      <c r="DU80" s="23"/>
      <c r="DV80" s="23"/>
      <c r="DW80" s="23"/>
      <c r="DX80" s="23"/>
      <c r="DY80" s="23"/>
      <c r="DZ80" s="23"/>
      <c r="EA80" s="23"/>
      <c r="EB80" s="23"/>
      <c r="EC80" s="23"/>
      <c r="ED80" s="23"/>
      <c r="EE80" s="23"/>
      <c r="EF80" s="23"/>
      <c r="EG80" s="23"/>
    </row>
    <row r="81" spans="1:137" x14ac:dyDescent="0.2">
      <c r="A81" s="1" t="s">
        <v>76</v>
      </c>
      <c r="B81" s="23" t="s">
        <v>77</v>
      </c>
      <c r="C81" s="23">
        <v>0</v>
      </c>
      <c r="D81" s="23">
        <v>0</v>
      </c>
      <c r="E81" s="23">
        <v>0</v>
      </c>
      <c r="F81" s="23">
        <v>0</v>
      </c>
      <c r="G81" s="23">
        <v>0</v>
      </c>
      <c r="H81" s="23">
        <v>11606.492815808182</v>
      </c>
      <c r="I81" s="23">
        <v>0</v>
      </c>
      <c r="J81" s="23">
        <v>0</v>
      </c>
      <c r="K81" s="23">
        <v>65930.227143715048</v>
      </c>
      <c r="L81" s="23">
        <v>0</v>
      </c>
      <c r="M81" s="23">
        <v>318117.08000474673</v>
      </c>
      <c r="N81" s="23">
        <v>265163.52716562868</v>
      </c>
      <c r="O81" s="23">
        <v>0.329716895715849</v>
      </c>
      <c r="P81" s="23">
        <v>0</v>
      </c>
      <c r="Q81" s="23">
        <v>56469.333951920009</v>
      </c>
      <c r="R81" s="23">
        <v>33666.25453548981</v>
      </c>
      <c r="S81" s="23">
        <v>386.97091802774042</v>
      </c>
      <c r="T81" s="23">
        <v>0</v>
      </c>
      <c r="U81" s="23">
        <v>0</v>
      </c>
      <c r="V81" s="23">
        <v>0</v>
      </c>
      <c r="W81" s="23">
        <v>0</v>
      </c>
      <c r="X81" s="23">
        <v>2.3889670403395256</v>
      </c>
      <c r="Y81" s="23">
        <v>0</v>
      </c>
      <c r="Z81" s="23">
        <v>0</v>
      </c>
      <c r="AA81" s="23">
        <v>0</v>
      </c>
      <c r="AB81" s="23">
        <v>0</v>
      </c>
      <c r="AC81" s="23">
        <v>0</v>
      </c>
      <c r="AD81" s="23">
        <v>1562.3327554851401</v>
      </c>
      <c r="AE81" s="23">
        <v>17647.575289672674</v>
      </c>
      <c r="AF81" s="23">
        <v>0</v>
      </c>
      <c r="AG81" s="23">
        <v>15960.039157580408</v>
      </c>
      <c r="AH81" s="23">
        <v>0</v>
      </c>
      <c r="AI81" s="23">
        <v>0</v>
      </c>
      <c r="AJ81" s="23">
        <v>0</v>
      </c>
      <c r="AK81" s="23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3">
        <v>0</v>
      </c>
      <c r="AS81" s="23">
        <v>0</v>
      </c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  <c r="CJ81" s="23"/>
      <c r="CK81" s="23"/>
      <c r="CL81" s="23"/>
      <c r="CM81" s="23"/>
      <c r="CN81" s="23"/>
      <c r="CO81" s="23"/>
      <c r="CP81" s="23"/>
      <c r="CQ81" s="23"/>
      <c r="CR81" s="23"/>
      <c r="CS81" s="23"/>
      <c r="CT81" s="23"/>
      <c r="CU81" s="23"/>
      <c r="CV81" s="23"/>
      <c r="CW81" s="23"/>
      <c r="CX81" s="23"/>
      <c r="CY81" s="23"/>
      <c r="CZ81" s="23"/>
      <c r="DA81" s="23"/>
      <c r="DB81" s="23"/>
      <c r="DC81" s="23"/>
      <c r="DD81" s="23"/>
      <c r="DE81" s="23"/>
      <c r="DF81" s="23"/>
      <c r="DG81" s="23"/>
      <c r="DH81" s="23"/>
      <c r="DI81" s="23"/>
      <c r="DJ81" s="23"/>
      <c r="DK81" s="23"/>
      <c r="DL81" s="23"/>
      <c r="DM81" s="23"/>
      <c r="DN81" s="23"/>
      <c r="DO81" s="23"/>
      <c r="DP81" s="23"/>
      <c r="DQ81" s="23"/>
      <c r="DR81" s="23"/>
      <c r="DS81" s="23"/>
      <c r="DT81" s="23"/>
      <c r="DU81" s="23"/>
      <c r="DV81" s="23"/>
      <c r="DW81" s="23"/>
      <c r="DX81" s="23"/>
      <c r="DY81" s="23"/>
      <c r="DZ81" s="23"/>
      <c r="EA81" s="23"/>
      <c r="EB81" s="23"/>
      <c r="EC81" s="23"/>
      <c r="ED81" s="23"/>
      <c r="EE81" s="23"/>
      <c r="EF81" s="23"/>
      <c r="EG81" s="23"/>
    </row>
    <row r="82" spans="1:137" x14ac:dyDescent="0.2">
      <c r="A82" s="1" t="s">
        <v>78</v>
      </c>
      <c r="B82" s="23" t="s">
        <v>79</v>
      </c>
      <c r="C82" s="23">
        <v>0</v>
      </c>
      <c r="D82" s="23">
        <v>0</v>
      </c>
      <c r="E82" s="23">
        <v>0</v>
      </c>
      <c r="F82" s="23">
        <v>717.63548562801736</v>
      </c>
      <c r="G82" s="23">
        <v>19.493197013837346</v>
      </c>
      <c r="H82" s="23">
        <v>0</v>
      </c>
      <c r="I82" s="23">
        <v>0</v>
      </c>
      <c r="J82" s="23">
        <v>0</v>
      </c>
      <c r="K82" s="23">
        <v>4865.0865519923072</v>
      </c>
      <c r="L82" s="23">
        <v>0</v>
      </c>
      <c r="M82" s="23">
        <v>0</v>
      </c>
      <c r="N82" s="23">
        <v>876.2335331181298</v>
      </c>
      <c r="O82" s="23">
        <v>25.756283009831396</v>
      </c>
      <c r="P82" s="23">
        <v>0</v>
      </c>
      <c r="Q82" s="23">
        <v>312.61523783145276</v>
      </c>
      <c r="R82" s="23">
        <v>340.46812094165847</v>
      </c>
      <c r="S82" s="23">
        <v>17086.043033467973</v>
      </c>
      <c r="T82" s="23">
        <v>7287.4978079733937</v>
      </c>
      <c r="U82" s="23">
        <v>0</v>
      </c>
      <c r="V82" s="23">
        <v>0</v>
      </c>
      <c r="W82" s="23">
        <v>0</v>
      </c>
      <c r="X82" s="23">
        <v>1.2370306004101006</v>
      </c>
      <c r="Y82" s="23">
        <v>0</v>
      </c>
      <c r="Z82" s="23">
        <v>0</v>
      </c>
      <c r="AA82" s="23">
        <v>0</v>
      </c>
      <c r="AB82" s="23">
        <v>0</v>
      </c>
      <c r="AC82" s="23">
        <v>9195.7926733724544</v>
      </c>
      <c r="AD82" s="23">
        <v>38854.624409077805</v>
      </c>
      <c r="AE82" s="23">
        <v>26102.232566211831</v>
      </c>
      <c r="AF82" s="23">
        <v>0</v>
      </c>
      <c r="AG82" s="23">
        <v>73717.708269480412</v>
      </c>
      <c r="AH82" s="23">
        <v>0</v>
      </c>
      <c r="AI82" s="23">
        <v>0</v>
      </c>
      <c r="AJ82" s="23">
        <v>0</v>
      </c>
      <c r="AK82" s="23">
        <v>0</v>
      </c>
      <c r="AL82" s="23">
        <v>662772.68708360463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3">
        <v>0</v>
      </c>
      <c r="AS82" s="23">
        <v>0</v>
      </c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23"/>
      <c r="CY82" s="23"/>
      <c r="CZ82" s="23"/>
      <c r="DA82" s="23"/>
      <c r="DB82" s="23"/>
      <c r="DC82" s="23"/>
      <c r="DD82" s="23"/>
      <c r="DE82" s="23"/>
      <c r="DF82" s="23"/>
      <c r="DG82" s="23"/>
      <c r="DH82" s="23"/>
      <c r="DI82" s="23"/>
      <c r="DJ82" s="23"/>
      <c r="DK82" s="23"/>
      <c r="DL82" s="23"/>
      <c r="DM82" s="23"/>
      <c r="DN82" s="23"/>
      <c r="DO82" s="23"/>
      <c r="DP82" s="23"/>
      <c r="DQ82" s="23"/>
      <c r="DR82" s="23"/>
      <c r="DS82" s="23"/>
      <c r="DT82" s="23"/>
      <c r="DU82" s="23"/>
      <c r="DV82" s="23"/>
      <c r="DW82" s="23"/>
      <c r="DX82" s="23"/>
      <c r="DY82" s="23"/>
      <c r="DZ82" s="23"/>
      <c r="EA82" s="23"/>
      <c r="EB82" s="23"/>
      <c r="EC82" s="23"/>
      <c r="ED82" s="23"/>
      <c r="EE82" s="23"/>
      <c r="EF82" s="23"/>
      <c r="EG82" s="23"/>
    </row>
    <row r="83" spans="1:137" x14ac:dyDescent="0.2">
      <c r="A83" s="1" t="s">
        <v>80</v>
      </c>
      <c r="B83" s="23" t="s">
        <v>81</v>
      </c>
      <c r="C83" s="23">
        <v>0</v>
      </c>
      <c r="D83" s="23">
        <v>0</v>
      </c>
      <c r="E83" s="23">
        <v>0</v>
      </c>
      <c r="F83" s="23">
        <v>0</v>
      </c>
      <c r="G83" s="23">
        <v>2172.7783129794775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3051.066664690773</v>
      </c>
      <c r="O83" s="23">
        <v>3195.1345881342045</v>
      </c>
      <c r="P83" s="23">
        <v>0</v>
      </c>
      <c r="Q83" s="23">
        <v>0</v>
      </c>
      <c r="R83" s="23">
        <v>43.175773808051865</v>
      </c>
      <c r="S83" s="23">
        <v>7884.7041734449831</v>
      </c>
      <c r="T83" s="23">
        <v>0</v>
      </c>
      <c r="U83" s="23">
        <v>0</v>
      </c>
      <c r="V83" s="23">
        <v>0</v>
      </c>
      <c r="W83" s="23">
        <v>0</v>
      </c>
      <c r="X83" s="23">
        <v>0</v>
      </c>
      <c r="Y83" s="23">
        <v>0</v>
      </c>
      <c r="Z83" s="23">
        <v>0</v>
      </c>
      <c r="AA83" s="23">
        <v>0</v>
      </c>
      <c r="AB83" s="23">
        <v>0</v>
      </c>
      <c r="AC83" s="23">
        <v>590035.9513402204</v>
      </c>
      <c r="AD83" s="23">
        <v>402.39294409898633</v>
      </c>
      <c r="AE83" s="23">
        <v>106337.24437948862</v>
      </c>
      <c r="AF83" s="23">
        <v>0</v>
      </c>
      <c r="AG83" s="23">
        <v>54000.344003952938</v>
      </c>
      <c r="AH83" s="23">
        <v>0</v>
      </c>
      <c r="AI83" s="23">
        <v>0</v>
      </c>
      <c r="AJ83" s="23">
        <v>0</v>
      </c>
      <c r="AK83" s="23">
        <v>0</v>
      </c>
      <c r="AL83" s="23">
        <v>393.76053485712708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3">
        <v>0</v>
      </c>
      <c r="AS83" s="23">
        <v>0</v>
      </c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23"/>
      <c r="CY83" s="23"/>
      <c r="CZ83" s="23"/>
      <c r="DA83" s="23"/>
      <c r="DB83" s="23"/>
      <c r="DC83" s="23"/>
      <c r="DD83" s="23"/>
      <c r="DE83" s="23"/>
      <c r="DF83" s="23"/>
      <c r="DG83" s="23"/>
      <c r="DH83" s="23"/>
      <c r="DI83" s="23"/>
      <c r="DJ83" s="23"/>
      <c r="DK83" s="23"/>
      <c r="DL83" s="23"/>
      <c r="DM83" s="23"/>
      <c r="DN83" s="23"/>
      <c r="DO83" s="23"/>
      <c r="DP83" s="23"/>
      <c r="DQ83" s="23"/>
      <c r="DR83" s="23"/>
      <c r="DS83" s="23"/>
      <c r="DT83" s="23"/>
      <c r="DU83" s="23"/>
      <c r="DV83" s="23"/>
      <c r="DW83" s="23"/>
      <c r="DX83" s="23"/>
      <c r="DY83" s="23"/>
      <c r="DZ83" s="23"/>
      <c r="EA83" s="23"/>
      <c r="EB83" s="23"/>
      <c r="EC83" s="23"/>
      <c r="ED83" s="23"/>
      <c r="EE83" s="23"/>
      <c r="EF83" s="23"/>
      <c r="EG83" s="23"/>
    </row>
    <row r="84" spans="1:137" x14ac:dyDescent="0.2">
      <c r="A84" s="1" t="s">
        <v>82</v>
      </c>
      <c r="B84" s="23" t="s">
        <v>83</v>
      </c>
      <c r="C84" s="23">
        <v>0</v>
      </c>
      <c r="D84" s="23">
        <v>0</v>
      </c>
      <c r="E84" s="23">
        <v>19.351424301676612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554238.1081003407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3">
        <v>2290.0683055572113</v>
      </c>
      <c r="T84" s="23">
        <v>0</v>
      </c>
      <c r="U84" s="23">
        <v>0</v>
      </c>
      <c r="V84" s="23">
        <v>0</v>
      </c>
      <c r="W84" s="23">
        <v>0</v>
      </c>
      <c r="X84" s="23">
        <v>1957943.8576458017</v>
      </c>
      <c r="Y84" s="23">
        <v>0</v>
      </c>
      <c r="Z84" s="23">
        <v>0</v>
      </c>
      <c r="AA84" s="23">
        <v>0</v>
      </c>
      <c r="AB84" s="23">
        <v>0</v>
      </c>
      <c r="AC84" s="23">
        <v>0</v>
      </c>
      <c r="AD84" s="23">
        <v>0</v>
      </c>
      <c r="AE84" s="23">
        <v>0</v>
      </c>
      <c r="AF84" s="23">
        <v>0</v>
      </c>
      <c r="AG84" s="23">
        <v>0</v>
      </c>
      <c r="AH84" s="23">
        <v>0</v>
      </c>
      <c r="AI84" s="23">
        <v>0</v>
      </c>
      <c r="AJ84" s="23">
        <v>0</v>
      </c>
      <c r="AK84" s="23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3">
        <v>0</v>
      </c>
      <c r="AS84" s="23">
        <v>0</v>
      </c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23"/>
      <c r="CY84" s="23"/>
      <c r="CZ84" s="23"/>
      <c r="DA84" s="23"/>
      <c r="DB84" s="23"/>
      <c r="DC84" s="23"/>
      <c r="DD84" s="23"/>
      <c r="DE84" s="23"/>
      <c r="DF84" s="23"/>
      <c r="DG84" s="23"/>
      <c r="DH84" s="23"/>
      <c r="DI84" s="23"/>
      <c r="DJ84" s="23"/>
      <c r="DK84" s="23"/>
      <c r="DL84" s="23"/>
      <c r="DM84" s="23"/>
      <c r="DN84" s="23"/>
      <c r="DO84" s="23"/>
      <c r="DP84" s="23"/>
      <c r="DQ84" s="23"/>
      <c r="DR84" s="23"/>
      <c r="DS84" s="23"/>
      <c r="DT84" s="23"/>
      <c r="DU84" s="23"/>
      <c r="DV84" s="23"/>
      <c r="DW84" s="23"/>
      <c r="DX84" s="23"/>
      <c r="DY84" s="23"/>
      <c r="DZ84" s="23"/>
      <c r="EA84" s="23"/>
      <c r="EB84" s="23"/>
      <c r="EC84" s="23"/>
      <c r="ED84" s="23"/>
      <c r="EE84" s="23"/>
      <c r="EF84" s="23"/>
      <c r="EG84" s="23"/>
    </row>
    <row r="85" spans="1:137" x14ac:dyDescent="0.2">
      <c r="A85" s="1" t="s">
        <v>84</v>
      </c>
      <c r="B85" s="23" t="s">
        <v>85</v>
      </c>
      <c r="C85" s="23">
        <v>61057.897781794767</v>
      </c>
      <c r="D85" s="23">
        <v>1457.1802417509982</v>
      </c>
      <c r="E85" s="23">
        <v>142.89769323360395</v>
      </c>
      <c r="F85" s="23">
        <v>0</v>
      </c>
      <c r="G85" s="23">
        <v>4118.7443304635526</v>
      </c>
      <c r="H85" s="23">
        <v>0</v>
      </c>
      <c r="I85" s="23">
        <v>0</v>
      </c>
      <c r="J85" s="23">
        <v>0</v>
      </c>
      <c r="K85" s="23">
        <v>92601.287213923599</v>
      </c>
      <c r="L85" s="23">
        <v>0</v>
      </c>
      <c r="M85" s="23">
        <v>24376.056268697059</v>
      </c>
      <c r="N85" s="23">
        <v>796.44369011203855</v>
      </c>
      <c r="O85" s="23">
        <v>154.54925122066203</v>
      </c>
      <c r="P85" s="23">
        <v>124.88684752084191</v>
      </c>
      <c r="Q85" s="23">
        <v>41.522514005687057</v>
      </c>
      <c r="R85" s="23">
        <v>726.11203603919364</v>
      </c>
      <c r="S85" s="23">
        <v>152895.51709033191</v>
      </c>
      <c r="T85" s="23">
        <v>18955.51551601012</v>
      </c>
      <c r="U85" s="23">
        <v>0</v>
      </c>
      <c r="V85" s="23">
        <v>0</v>
      </c>
      <c r="W85" s="23">
        <v>0</v>
      </c>
      <c r="X85" s="23">
        <v>41088.115230289062</v>
      </c>
      <c r="Y85" s="23">
        <v>0</v>
      </c>
      <c r="Z85" s="23">
        <v>0</v>
      </c>
      <c r="AA85" s="23">
        <v>0</v>
      </c>
      <c r="AB85" s="23">
        <v>0</v>
      </c>
      <c r="AC85" s="23">
        <v>32659.077510951734</v>
      </c>
      <c r="AD85" s="23">
        <v>0</v>
      </c>
      <c r="AE85" s="23">
        <v>105017.19442666271</v>
      </c>
      <c r="AF85" s="23">
        <v>0</v>
      </c>
      <c r="AG85" s="23">
        <v>5311.5498108638285</v>
      </c>
      <c r="AH85" s="23">
        <v>0</v>
      </c>
      <c r="AI85" s="23">
        <v>0</v>
      </c>
      <c r="AJ85" s="23">
        <v>0</v>
      </c>
      <c r="AK85" s="23">
        <v>0</v>
      </c>
      <c r="AL85" s="23">
        <v>1552362.1092144232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3">
        <v>0</v>
      </c>
      <c r="AS85" s="23">
        <v>0</v>
      </c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23"/>
      <c r="CY85" s="23"/>
      <c r="CZ85" s="23"/>
      <c r="DA85" s="23"/>
      <c r="DB85" s="23"/>
      <c r="DC85" s="23"/>
      <c r="DD85" s="23"/>
      <c r="DE85" s="23"/>
      <c r="DF85" s="23"/>
      <c r="DG85" s="23"/>
      <c r="DH85" s="23"/>
      <c r="DI85" s="23"/>
      <c r="DJ85" s="23"/>
      <c r="DK85" s="23"/>
      <c r="DL85" s="23"/>
      <c r="DM85" s="23"/>
      <c r="DN85" s="23"/>
      <c r="DO85" s="23"/>
      <c r="DP85" s="23"/>
      <c r="DQ85" s="23"/>
      <c r="DR85" s="23"/>
      <c r="DS85" s="23"/>
      <c r="DT85" s="23"/>
      <c r="DU85" s="23"/>
      <c r="DV85" s="23"/>
      <c r="DW85" s="23"/>
      <c r="DX85" s="23"/>
      <c r="DY85" s="23"/>
      <c r="DZ85" s="23"/>
      <c r="EA85" s="23"/>
      <c r="EB85" s="23"/>
      <c r="EC85" s="23"/>
      <c r="ED85" s="23"/>
      <c r="EE85" s="23"/>
      <c r="EF85" s="23"/>
      <c r="EG85" s="23"/>
    </row>
    <row r="86" spans="1:137" x14ac:dyDescent="0.2">
      <c r="A86" s="1" t="s">
        <v>86</v>
      </c>
      <c r="B86" s="23" t="s">
        <v>87</v>
      </c>
      <c r="C86" s="23">
        <v>36918.334310439728</v>
      </c>
      <c r="D86" s="23">
        <v>2930.4084663364947</v>
      </c>
      <c r="E86" s="23">
        <v>1832.0861212201794</v>
      </c>
      <c r="F86" s="23">
        <v>735137.88933304406</v>
      </c>
      <c r="G86" s="23">
        <v>0</v>
      </c>
      <c r="H86" s="23">
        <v>0</v>
      </c>
      <c r="I86" s="23">
        <v>0</v>
      </c>
      <c r="J86" s="23">
        <v>0</v>
      </c>
      <c r="K86" s="23">
        <v>0.28477653999768954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27.146665905894793</v>
      </c>
      <c r="T86" s="23">
        <v>1899431.1649029625</v>
      </c>
      <c r="U86" s="23">
        <v>0</v>
      </c>
      <c r="V86" s="23">
        <v>0</v>
      </c>
      <c r="W86" s="23">
        <v>0</v>
      </c>
      <c r="X86" s="23">
        <v>1.6578579594581212E-3</v>
      </c>
      <c r="Y86" s="23">
        <v>0</v>
      </c>
      <c r="Z86" s="23">
        <v>0</v>
      </c>
      <c r="AA86" s="23">
        <v>0</v>
      </c>
      <c r="AB86" s="23">
        <v>0</v>
      </c>
      <c r="AC86" s="23">
        <v>0</v>
      </c>
      <c r="AD86" s="23">
        <v>0</v>
      </c>
      <c r="AE86" s="23">
        <v>167036.18370296861</v>
      </c>
      <c r="AF86" s="23">
        <v>0</v>
      </c>
      <c r="AG86" s="23">
        <v>0</v>
      </c>
      <c r="AH86" s="23">
        <v>0</v>
      </c>
      <c r="AI86" s="23">
        <v>0</v>
      </c>
      <c r="AJ86" s="23">
        <v>0</v>
      </c>
      <c r="AK86" s="23">
        <v>0</v>
      </c>
      <c r="AL86" s="23">
        <v>38090.684014576836</v>
      </c>
      <c r="AM86" s="23">
        <v>0</v>
      </c>
      <c r="AN86" s="23">
        <v>0</v>
      </c>
      <c r="AO86" s="23">
        <v>0</v>
      </c>
      <c r="AP86" s="23">
        <v>0</v>
      </c>
      <c r="AQ86" s="23">
        <v>0</v>
      </c>
      <c r="AR86" s="23">
        <v>0</v>
      </c>
      <c r="AS86" s="23">
        <v>0</v>
      </c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  <c r="CJ86" s="23"/>
      <c r="CK86" s="23"/>
      <c r="CL86" s="23"/>
      <c r="CM86" s="23"/>
      <c r="CN86" s="23"/>
      <c r="CO86" s="23"/>
      <c r="CP86" s="23"/>
      <c r="CQ86" s="23"/>
      <c r="CR86" s="23"/>
      <c r="CS86" s="23"/>
      <c r="CT86" s="23"/>
      <c r="CU86" s="23"/>
      <c r="CV86" s="23"/>
      <c r="CW86" s="23"/>
      <c r="CX86" s="23"/>
      <c r="CY86" s="23"/>
      <c r="CZ86" s="23"/>
      <c r="DA86" s="23"/>
      <c r="DB86" s="23"/>
      <c r="DC86" s="23"/>
      <c r="DD86" s="23"/>
      <c r="DE86" s="23"/>
      <c r="DF86" s="23"/>
      <c r="DG86" s="23"/>
      <c r="DH86" s="23"/>
      <c r="DI86" s="23"/>
      <c r="DJ86" s="23"/>
      <c r="DK86" s="23"/>
      <c r="DL86" s="23"/>
      <c r="DM86" s="23"/>
      <c r="DN86" s="23"/>
      <c r="DO86" s="23"/>
      <c r="DP86" s="23"/>
      <c r="DQ86" s="23"/>
      <c r="DR86" s="23"/>
      <c r="DS86" s="23"/>
      <c r="DT86" s="23"/>
      <c r="DU86" s="23"/>
      <c r="DV86" s="23"/>
      <c r="DW86" s="23"/>
      <c r="DX86" s="23"/>
      <c r="DY86" s="23"/>
      <c r="DZ86" s="23"/>
      <c r="EA86" s="23"/>
      <c r="EB86" s="23"/>
      <c r="EC86" s="23"/>
      <c r="ED86" s="23"/>
      <c r="EE86" s="23"/>
      <c r="EF86" s="23"/>
      <c r="EG86" s="23"/>
    </row>
    <row r="87" spans="1:137" x14ac:dyDescent="0.2">
      <c r="A87" s="1" t="s">
        <v>88</v>
      </c>
      <c r="B87" s="23" t="s">
        <v>89</v>
      </c>
      <c r="C87" s="23">
        <v>0</v>
      </c>
      <c r="D87" s="23">
        <v>0</v>
      </c>
      <c r="E87" s="23">
        <v>0</v>
      </c>
      <c r="F87" s="23">
        <v>0</v>
      </c>
      <c r="G87" s="23">
        <v>37922.162895201713</v>
      </c>
      <c r="H87" s="23">
        <v>21337.880125132047</v>
      </c>
      <c r="I87" s="23">
        <v>0</v>
      </c>
      <c r="J87" s="23">
        <v>0</v>
      </c>
      <c r="K87" s="23">
        <v>15943.28830810957</v>
      </c>
      <c r="L87" s="23">
        <v>0</v>
      </c>
      <c r="M87" s="23">
        <v>0</v>
      </c>
      <c r="N87" s="23">
        <v>91235.447981270787</v>
      </c>
      <c r="O87" s="23">
        <v>11991.563381105001</v>
      </c>
      <c r="P87" s="23">
        <v>3657.3296769145541</v>
      </c>
      <c r="Q87" s="23">
        <v>129294.82564355001</v>
      </c>
      <c r="R87" s="23">
        <v>61839.879511218664</v>
      </c>
      <c r="S87" s="23">
        <v>23793.354715004705</v>
      </c>
      <c r="T87" s="23">
        <v>44436.278189273733</v>
      </c>
      <c r="U87" s="23">
        <v>0</v>
      </c>
      <c r="V87" s="23">
        <v>0</v>
      </c>
      <c r="W87" s="23">
        <v>20061.575444702223</v>
      </c>
      <c r="X87" s="23">
        <v>34284.094969019898</v>
      </c>
      <c r="Y87" s="23">
        <v>0</v>
      </c>
      <c r="Z87" s="23">
        <v>0</v>
      </c>
      <c r="AA87" s="23">
        <v>0</v>
      </c>
      <c r="AB87" s="23">
        <v>0</v>
      </c>
      <c r="AC87" s="23">
        <v>1596.1066895159411</v>
      </c>
      <c r="AD87" s="23">
        <v>283.77608017988177</v>
      </c>
      <c r="AE87" s="23">
        <v>88335.483772152627</v>
      </c>
      <c r="AF87" s="23">
        <v>0</v>
      </c>
      <c r="AG87" s="23">
        <v>54900.886203525384</v>
      </c>
      <c r="AH87" s="23">
        <v>0</v>
      </c>
      <c r="AI87" s="23">
        <v>0</v>
      </c>
      <c r="AJ87" s="23">
        <v>0</v>
      </c>
      <c r="AK87" s="23">
        <v>0</v>
      </c>
      <c r="AL87" s="23">
        <v>42653.905001759907</v>
      </c>
      <c r="AM87" s="23">
        <v>1.7508430954344532</v>
      </c>
      <c r="AN87" s="23">
        <v>0</v>
      </c>
      <c r="AO87" s="23">
        <v>0</v>
      </c>
      <c r="AP87" s="23">
        <v>0</v>
      </c>
      <c r="AQ87" s="23">
        <v>0</v>
      </c>
      <c r="AR87" s="23">
        <v>0</v>
      </c>
      <c r="AS87" s="23">
        <v>0</v>
      </c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  <c r="CJ87" s="23"/>
      <c r="CK87" s="23"/>
      <c r="CL87" s="23"/>
      <c r="CM87" s="23"/>
      <c r="CN87" s="23"/>
      <c r="CO87" s="23"/>
      <c r="CP87" s="23"/>
      <c r="CQ87" s="23"/>
      <c r="CR87" s="23"/>
      <c r="CS87" s="23"/>
      <c r="CT87" s="23"/>
      <c r="CU87" s="23"/>
      <c r="CV87" s="23"/>
      <c r="CW87" s="23"/>
      <c r="CX87" s="23"/>
      <c r="CY87" s="23"/>
      <c r="CZ87" s="23"/>
      <c r="DA87" s="23"/>
      <c r="DB87" s="23"/>
      <c r="DC87" s="23"/>
      <c r="DD87" s="23"/>
      <c r="DE87" s="23"/>
      <c r="DF87" s="23"/>
      <c r="DG87" s="23"/>
      <c r="DH87" s="23"/>
      <c r="DI87" s="23"/>
      <c r="DJ87" s="23"/>
      <c r="DK87" s="23"/>
      <c r="DL87" s="23"/>
      <c r="DM87" s="23"/>
      <c r="DN87" s="23"/>
      <c r="DO87" s="23"/>
      <c r="DP87" s="23"/>
      <c r="DQ87" s="23"/>
      <c r="DR87" s="23"/>
      <c r="DS87" s="23"/>
      <c r="DT87" s="23"/>
      <c r="DU87" s="23"/>
      <c r="DV87" s="23"/>
      <c r="DW87" s="23"/>
      <c r="DX87" s="23"/>
      <c r="DY87" s="23"/>
      <c r="DZ87" s="23"/>
      <c r="EA87" s="23"/>
      <c r="EB87" s="23"/>
      <c r="EC87" s="23"/>
      <c r="ED87" s="23"/>
      <c r="EE87" s="23"/>
      <c r="EF87" s="23"/>
      <c r="EG87" s="23"/>
    </row>
    <row r="88" spans="1:137" x14ac:dyDescent="0.2">
      <c r="A88" s="1" t="s">
        <v>90</v>
      </c>
      <c r="B88" s="23" t="s">
        <v>91</v>
      </c>
      <c r="C88" s="23">
        <v>260.45732094788929</v>
      </c>
      <c r="D88" s="23">
        <v>0</v>
      </c>
      <c r="E88" s="23">
        <v>0</v>
      </c>
      <c r="F88" s="23">
        <v>0</v>
      </c>
      <c r="G88" s="23">
        <v>118.13494012918244</v>
      </c>
      <c r="H88" s="23">
        <v>0</v>
      </c>
      <c r="I88" s="23">
        <v>0</v>
      </c>
      <c r="J88" s="23">
        <v>0</v>
      </c>
      <c r="K88" s="23">
        <v>102932.0312502849</v>
      </c>
      <c r="L88" s="23">
        <v>0</v>
      </c>
      <c r="M88" s="23">
        <v>0</v>
      </c>
      <c r="N88" s="23">
        <v>79947.621183573821</v>
      </c>
      <c r="O88" s="23">
        <v>14424.341094960702</v>
      </c>
      <c r="P88" s="23">
        <v>0</v>
      </c>
      <c r="Q88" s="23">
        <v>427090.49039144936</v>
      </c>
      <c r="R88" s="23">
        <v>4389.7036909500093</v>
      </c>
      <c r="S88" s="23">
        <v>14020.041964387847</v>
      </c>
      <c r="T88" s="23">
        <v>0</v>
      </c>
      <c r="U88" s="23">
        <v>0</v>
      </c>
      <c r="V88" s="23">
        <v>0</v>
      </c>
      <c r="W88" s="23">
        <v>0</v>
      </c>
      <c r="X88" s="23">
        <v>61.26504642349434</v>
      </c>
      <c r="Y88" s="23">
        <v>0</v>
      </c>
      <c r="Z88" s="23">
        <v>0</v>
      </c>
      <c r="AA88" s="23">
        <v>0</v>
      </c>
      <c r="AB88" s="23">
        <v>0</v>
      </c>
      <c r="AC88" s="23">
        <v>6648.7666305436915</v>
      </c>
      <c r="AD88" s="23">
        <v>2611.870881131571</v>
      </c>
      <c r="AE88" s="23">
        <v>7605.3543773688925</v>
      </c>
      <c r="AF88" s="23">
        <v>0</v>
      </c>
      <c r="AG88" s="23">
        <v>2680.7321652521191</v>
      </c>
      <c r="AH88" s="23">
        <v>0</v>
      </c>
      <c r="AI88" s="23">
        <v>0</v>
      </c>
      <c r="AJ88" s="23">
        <v>0</v>
      </c>
      <c r="AK88" s="23">
        <v>0</v>
      </c>
      <c r="AL88" s="23">
        <v>14309.831046132915</v>
      </c>
      <c r="AM88" s="23">
        <v>13880.589687946142</v>
      </c>
      <c r="AN88" s="23">
        <v>0</v>
      </c>
      <c r="AO88" s="23">
        <v>0</v>
      </c>
      <c r="AP88" s="23">
        <v>0</v>
      </c>
      <c r="AQ88" s="23">
        <v>0</v>
      </c>
      <c r="AR88" s="23">
        <v>0</v>
      </c>
      <c r="AS88" s="23">
        <v>0</v>
      </c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</row>
    <row r="89" spans="1:137" x14ac:dyDescent="0.2">
      <c r="A89" s="1" t="s">
        <v>92</v>
      </c>
      <c r="B89" s="23" t="s">
        <v>93</v>
      </c>
      <c r="C89" s="23">
        <v>0</v>
      </c>
      <c r="D89" s="23">
        <v>0</v>
      </c>
      <c r="E89" s="23">
        <v>0</v>
      </c>
      <c r="F89" s="23">
        <v>0</v>
      </c>
      <c r="G89" s="23">
        <v>10.727474480286347</v>
      </c>
      <c r="H89" s="23">
        <v>0</v>
      </c>
      <c r="I89" s="23">
        <v>0</v>
      </c>
      <c r="J89" s="23">
        <v>0</v>
      </c>
      <c r="K89" s="23">
        <v>8255.8278185901545</v>
      </c>
      <c r="L89" s="23">
        <v>0</v>
      </c>
      <c r="M89" s="23">
        <v>0</v>
      </c>
      <c r="N89" s="23">
        <v>2206.1417570119147</v>
      </c>
      <c r="O89" s="23">
        <v>97.455950474988427</v>
      </c>
      <c r="P89" s="23">
        <v>511.48293181274812</v>
      </c>
      <c r="Q89" s="23">
        <v>1866.2448861849709</v>
      </c>
      <c r="R89" s="23">
        <v>4949.7471007950589</v>
      </c>
      <c r="S89" s="23">
        <v>17103.599382357923</v>
      </c>
      <c r="T89" s="23">
        <v>10.905689327451116</v>
      </c>
      <c r="U89" s="23">
        <v>0</v>
      </c>
      <c r="V89" s="23">
        <v>0</v>
      </c>
      <c r="W89" s="23">
        <v>0</v>
      </c>
      <c r="X89" s="23">
        <v>948.00946106733545</v>
      </c>
      <c r="Y89" s="23">
        <v>0</v>
      </c>
      <c r="Z89" s="23">
        <v>0</v>
      </c>
      <c r="AA89" s="23">
        <v>0</v>
      </c>
      <c r="AB89" s="23">
        <v>0</v>
      </c>
      <c r="AC89" s="23">
        <v>91.369135290725708</v>
      </c>
      <c r="AD89" s="23">
        <v>34.45933681154294</v>
      </c>
      <c r="AE89" s="23">
        <v>4667.1316340267931</v>
      </c>
      <c r="AF89" s="23">
        <v>0</v>
      </c>
      <c r="AG89" s="23">
        <v>3997.2870378945681</v>
      </c>
      <c r="AH89" s="23">
        <v>0</v>
      </c>
      <c r="AI89" s="23">
        <v>0</v>
      </c>
      <c r="AJ89" s="23">
        <v>0</v>
      </c>
      <c r="AK89" s="23">
        <v>0</v>
      </c>
      <c r="AL89" s="23">
        <v>0</v>
      </c>
      <c r="AM89" s="23">
        <v>-16557.984331512205</v>
      </c>
      <c r="AN89" s="23">
        <v>0</v>
      </c>
      <c r="AO89" s="23">
        <v>0</v>
      </c>
      <c r="AP89" s="23">
        <v>0</v>
      </c>
      <c r="AQ89" s="23">
        <v>0</v>
      </c>
      <c r="AR89" s="23">
        <v>0</v>
      </c>
      <c r="AS89" s="23">
        <v>0</v>
      </c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  <c r="CJ89" s="23"/>
      <c r="CK89" s="23"/>
      <c r="CL89" s="23"/>
      <c r="CM89" s="23"/>
      <c r="CN89" s="23"/>
      <c r="CO89" s="23"/>
      <c r="CP89" s="23"/>
      <c r="CQ89" s="23"/>
      <c r="CR89" s="23"/>
      <c r="CS89" s="23"/>
      <c r="CT89" s="23"/>
      <c r="CU89" s="23"/>
      <c r="CV89" s="23"/>
      <c r="CW89" s="23"/>
      <c r="CX89" s="23"/>
      <c r="CY89" s="23"/>
      <c r="CZ89" s="23"/>
      <c r="DA89" s="23"/>
      <c r="DB89" s="23"/>
      <c r="DC89" s="23"/>
      <c r="DD89" s="23"/>
      <c r="DE89" s="23"/>
      <c r="DF89" s="23"/>
      <c r="DG89" s="23"/>
      <c r="DH89" s="23"/>
      <c r="DI89" s="23"/>
      <c r="DJ89" s="23"/>
      <c r="DK89" s="23"/>
      <c r="DL89" s="23"/>
      <c r="DM89" s="23"/>
      <c r="DN89" s="23"/>
      <c r="DO89" s="23"/>
      <c r="DP89" s="23"/>
      <c r="DQ89" s="23"/>
      <c r="DR89" s="23"/>
      <c r="DS89" s="23"/>
      <c r="DT89" s="23"/>
      <c r="DU89" s="23"/>
      <c r="DV89" s="23"/>
      <c r="DW89" s="23"/>
      <c r="DX89" s="23"/>
      <c r="DY89" s="23"/>
      <c r="DZ89" s="23"/>
      <c r="EA89" s="23"/>
      <c r="EB89" s="23"/>
      <c r="EC89" s="23"/>
      <c r="ED89" s="23"/>
      <c r="EE89" s="23"/>
      <c r="EF89" s="23"/>
      <c r="EG89" s="23"/>
    </row>
    <row r="90" spans="1:137" x14ac:dyDescent="0.2">
      <c r="A90" s="1" t="s">
        <v>94</v>
      </c>
      <c r="B90" s="23" t="s">
        <v>95</v>
      </c>
      <c r="C90" s="23">
        <v>0</v>
      </c>
      <c r="D90" s="23">
        <v>0</v>
      </c>
      <c r="E90" s="23">
        <v>0</v>
      </c>
      <c r="F90" s="23">
        <v>0</v>
      </c>
      <c r="G90" s="23">
        <v>85842.025772977271</v>
      </c>
      <c r="H90" s="23">
        <v>0</v>
      </c>
      <c r="I90" s="23">
        <v>0</v>
      </c>
      <c r="J90" s="23">
        <v>0</v>
      </c>
      <c r="K90" s="23">
        <v>8231.4717691932674</v>
      </c>
      <c r="L90" s="23">
        <v>0</v>
      </c>
      <c r="M90" s="23">
        <v>0</v>
      </c>
      <c r="N90" s="23">
        <v>33718.429114711609</v>
      </c>
      <c r="O90" s="23">
        <v>30361.564560134448</v>
      </c>
      <c r="P90" s="23">
        <v>38119.052691314508</v>
      </c>
      <c r="Q90" s="23">
        <v>244864.16661835264</v>
      </c>
      <c r="R90" s="23">
        <v>57641.557237942463</v>
      </c>
      <c r="S90" s="23">
        <v>10139.309092108266</v>
      </c>
      <c r="T90" s="23">
        <v>2720.9983306337572</v>
      </c>
      <c r="U90" s="23">
        <v>0</v>
      </c>
      <c r="V90" s="23">
        <v>0</v>
      </c>
      <c r="W90" s="23">
        <v>179.16635599365765</v>
      </c>
      <c r="X90" s="23">
        <v>1369.388683047292</v>
      </c>
      <c r="Y90" s="23">
        <v>0</v>
      </c>
      <c r="Z90" s="23">
        <v>0</v>
      </c>
      <c r="AA90" s="23">
        <v>0</v>
      </c>
      <c r="AB90" s="23">
        <v>0</v>
      </c>
      <c r="AC90" s="23">
        <v>70355.643523639941</v>
      </c>
      <c r="AD90" s="23">
        <v>4096.1730183420859</v>
      </c>
      <c r="AE90" s="23">
        <v>22542.33028822557</v>
      </c>
      <c r="AF90" s="23">
        <v>0</v>
      </c>
      <c r="AG90" s="23">
        <v>1180.500694495918</v>
      </c>
      <c r="AH90" s="23">
        <v>0</v>
      </c>
      <c r="AI90" s="23">
        <v>0</v>
      </c>
      <c r="AJ90" s="23">
        <v>0</v>
      </c>
      <c r="AK90" s="23">
        <v>0</v>
      </c>
      <c r="AL90" s="23">
        <v>49095.002949618487</v>
      </c>
      <c r="AM90" s="23">
        <v>125.95561984073811</v>
      </c>
      <c r="AN90" s="23">
        <v>0</v>
      </c>
      <c r="AO90" s="23">
        <v>0</v>
      </c>
      <c r="AP90" s="23">
        <v>0</v>
      </c>
      <c r="AQ90" s="23">
        <v>0</v>
      </c>
      <c r="AR90" s="23">
        <v>0</v>
      </c>
      <c r="AS90" s="23">
        <v>0</v>
      </c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  <c r="CJ90" s="23"/>
      <c r="CK90" s="23"/>
      <c r="CL90" s="23"/>
      <c r="CM90" s="23"/>
      <c r="CN90" s="23"/>
      <c r="CO90" s="23"/>
      <c r="CP90" s="23"/>
      <c r="CQ90" s="23"/>
      <c r="CR90" s="23"/>
      <c r="CS90" s="23"/>
      <c r="CT90" s="23"/>
      <c r="CU90" s="23"/>
      <c r="CV90" s="23"/>
      <c r="CW90" s="23"/>
      <c r="CX90" s="23"/>
      <c r="CY90" s="23"/>
      <c r="CZ90" s="23"/>
      <c r="DA90" s="23"/>
      <c r="DB90" s="23"/>
      <c r="DC90" s="23"/>
      <c r="DD90" s="23"/>
      <c r="DE90" s="23"/>
      <c r="DF90" s="23"/>
      <c r="DG90" s="23"/>
      <c r="DH90" s="23"/>
      <c r="DI90" s="23"/>
      <c r="DJ90" s="23"/>
      <c r="DK90" s="23"/>
      <c r="DL90" s="23"/>
      <c r="DM90" s="23"/>
      <c r="DN90" s="23"/>
      <c r="DO90" s="23"/>
      <c r="DP90" s="23"/>
      <c r="DQ90" s="23"/>
      <c r="DR90" s="23"/>
      <c r="DS90" s="23"/>
      <c r="DT90" s="23"/>
      <c r="DU90" s="23"/>
      <c r="DV90" s="23"/>
      <c r="DW90" s="23"/>
      <c r="DX90" s="23"/>
      <c r="DY90" s="23"/>
      <c r="DZ90" s="23"/>
      <c r="EA90" s="23"/>
      <c r="EB90" s="23"/>
      <c r="EC90" s="23"/>
      <c r="ED90" s="23"/>
      <c r="EE90" s="23"/>
      <c r="EF90" s="23"/>
      <c r="EG90" s="23"/>
    </row>
    <row r="91" spans="1:137" x14ac:dyDescent="0.2">
      <c r="A91" s="1" t="s">
        <v>96</v>
      </c>
      <c r="B91" s="23" t="s">
        <v>97</v>
      </c>
      <c r="C91" s="23">
        <v>0</v>
      </c>
      <c r="D91" s="23">
        <v>0</v>
      </c>
      <c r="E91" s="23">
        <v>0</v>
      </c>
      <c r="F91" s="23">
        <v>0</v>
      </c>
      <c r="G91" s="23">
        <v>3.6289365128949678</v>
      </c>
      <c r="H91" s="23">
        <v>0</v>
      </c>
      <c r="I91" s="23">
        <v>0</v>
      </c>
      <c r="J91" s="23">
        <v>0</v>
      </c>
      <c r="K91" s="23">
        <v>3273.2736275506682</v>
      </c>
      <c r="L91" s="23">
        <v>0</v>
      </c>
      <c r="M91" s="23">
        <v>0</v>
      </c>
      <c r="N91" s="23">
        <v>11653.739024934517</v>
      </c>
      <c r="O91" s="23">
        <v>664.43503414703559</v>
      </c>
      <c r="P91" s="23">
        <v>97.065781513001951</v>
      </c>
      <c r="Q91" s="23">
        <v>4.4402252579800665</v>
      </c>
      <c r="R91" s="23">
        <v>35173.891602433236</v>
      </c>
      <c r="S91" s="23">
        <v>4.5099871573819685</v>
      </c>
      <c r="T91" s="23">
        <v>199226.54420760661</v>
      </c>
      <c r="U91" s="23">
        <v>0</v>
      </c>
      <c r="V91" s="23">
        <v>0</v>
      </c>
      <c r="W91" s="23">
        <v>0</v>
      </c>
      <c r="X91" s="23">
        <v>3352.251202170356</v>
      </c>
      <c r="Y91" s="23">
        <v>0</v>
      </c>
      <c r="Z91" s="23">
        <v>0</v>
      </c>
      <c r="AA91" s="23">
        <v>750687.55733461969</v>
      </c>
      <c r="AB91" s="23">
        <v>0</v>
      </c>
      <c r="AC91" s="23">
        <v>3104268.1101543503</v>
      </c>
      <c r="AD91" s="23">
        <v>6282.5458816732216</v>
      </c>
      <c r="AE91" s="23">
        <v>18742.143817157685</v>
      </c>
      <c r="AF91" s="23">
        <v>0</v>
      </c>
      <c r="AG91" s="23">
        <v>1425.1540214383429</v>
      </c>
      <c r="AH91" s="23">
        <v>0</v>
      </c>
      <c r="AI91" s="23">
        <v>0</v>
      </c>
      <c r="AJ91" s="23">
        <v>0</v>
      </c>
      <c r="AK91" s="23">
        <v>0</v>
      </c>
      <c r="AL91" s="23">
        <v>34245.972867359516</v>
      </c>
      <c r="AM91" s="23">
        <v>15819.892402354468</v>
      </c>
      <c r="AN91" s="23">
        <v>0</v>
      </c>
      <c r="AO91" s="23">
        <v>0</v>
      </c>
      <c r="AP91" s="23">
        <v>0</v>
      </c>
      <c r="AQ91" s="23">
        <v>0</v>
      </c>
      <c r="AR91" s="23">
        <v>0</v>
      </c>
      <c r="AS91" s="23">
        <v>0</v>
      </c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  <c r="CJ91" s="23"/>
      <c r="CK91" s="23"/>
      <c r="CL91" s="23"/>
      <c r="CM91" s="23"/>
      <c r="CN91" s="23"/>
      <c r="CO91" s="23"/>
      <c r="CP91" s="23"/>
      <c r="CQ91" s="23"/>
      <c r="CR91" s="23"/>
      <c r="CS91" s="23"/>
      <c r="CT91" s="23"/>
      <c r="CU91" s="23"/>
      <c r="CV91" s="23"/>
      <c r="CW91" s="23"/>
      <c r="CX91" s="23"/>
      <c r="CY91" s="23"/>
      <c r="CZ91" s="23"/>
      <c r="DA91" s="23"/>
      <c r="DB91" s="23"/>
      <c r="DC91" s="23"/>
      <c r="DD91" s="23"/>
      <c r="DE91" s="23"/>
      <c r="DF91" s="23"/>
      <c r="DG91" s="23"/>
      <c r="DH91" s="23"/>
      <c r="DI91" s="23"/>
      <c r="DJ91" s="23"/>
      <c r="DK91" s="23"/>
      <c r="DL91" s="23"/>
      <c r="DM91" s="23"/>
      <c r="DN91" s="23"/>
      <c r="DO91" s="23"/>
      <c r="DP91" s="23"/>
      <c r="DQ91" s="23"/>
      <c r="DR91" s="23"/>
      <c r="DS91" s="23"/>
      <c r="DT91" s="23"/>
      <c r="DU91" s="23"/>
      <c r="DV91" s="23"/>
      <c r="DW91" s="23"/>
      <c r="DX91" s="23"/>
      <c r="DY91" s="23"/>
      <c r="DZ91" s="23"/>
      <c r="EA91" s="23"/>
      <c r="EB91" s="23"/>
      <c r="EC91" s="23"/>
      <c r="ED91" s="23"/>
      <c r="EE91" s="23"/>
      <c r="EF91" s="23"/>
      <c r="EG91" s="23"/>
    </row>
    <row r="92" spans="1:137" x14ac:dyDescent="0.2">
      <c r="A92" s="1" t="s">
        <v>98</v>
      </c>
      <c r="B92" s="23" t="s">
        <v>99</v>
      </c>
      <c r="C92" s="23">
        <v>0</v>
      </c>
      <c r="D92" s="23">
        <v>0</v>
      </c>
      <c r="E92" s="23">
        <v>0</v>
      </c>
      <c r="F92" s="23">
        <v>0</v>
      </c>
      <c r="G92" s="23">
        <v>12.07716251619391</v>
      </c>
      <c r="H92" s="23">
        <v>0</v>
      </c>
      <c r="I92" s="23">
        <v>0</v>
      </c>
      <c r="J92" s="23">
        <v>0</v>
      </c>
      <c r="K92" s="23">
        <v>7805.0856536524707</v>
      </c>
      <c r="L92" s="23">
        <v>0</v>
      </c>
      <c r="M92" s="23">
        <v>0</v>
      </c>
      <c r="N92" s="23">
        <v>350056.50269362121</v>
      </c>
      <c r="O92" s="23">
        <v>9.0013299320872537</v>
      </c>
      <c r="P92" s="23">
        <v>1985718.750421687</v>
      </c>
      <c r="Q92" s="23">
        <v>1379.232450825393</v>
      </c>
      <c r="R92" s="23">
        <v>63703.797167935554</v>
      </c>
      <c r="S92" s="23">
        <v>5.4822636587330384</v>
      </c>
      <c r="T92" s="23">
        <v>232.9941809033302</v>
      </c>
      <c r="U92" s="23">
        <v>0</v>
      </c>
      <c r="V92" s="23">
        <v>0</v>
      </c>
      <c r="W92" s="23">
        <v>0</v>
      </c>
      <c r="X92" s="23">
        <v>9192.5174126090169</v>
      </c>
      <c r="Y92" s="23">
        <v>0</v>
      </c>
      <c r="Z92" s="23">
        <v>0</v>
      </c>
      <c r="AA92" s="23">
        <v>690.41823910793755</v>
      </c>
      <c r="AB92" s="23">
        <v>0</v>
      </c>
      <c r="AC92" s="23">
        <v>93349.178014912861</v>
      </c>
      <c r="AD92" s="23">
        <v>1301.9042586278633</v>
      </c>
      <c r="AE92" s="23">
        <v>5846.6131257419056</v>
      </c>
      <c r="AF92" s="23">
        <v>0</v>
      </c>
      <c r="AG92" s="23">
        <v>3.5898075386872228</v>
      </c>
      <c r="AH92" s="23">
        <v>0</v>
      </c>
      <c r="AI92" s="23">
        <v>0</v>
      </c>
      <c r="AJ92" s="23">
        <v>0</v>
      </c>
      <c r="AK92" s="23">
        <v>0</v>
      </c>
      <c r="AL92" s="23">
        <v>2.297048900437034</v>
      </c>
      <c r="AM92" s="23">
        <v>1.2506381532504205</v>
      </c>
      <c r="AN92" s="23">
        <v>0</v>
      </c>
      <c r="AO92" s="23">
        <v>0</v>
      </c>
      <c r="AP92" s="23">
        <v>0</v>
      </c>
      <c r="AQ92" s="23">
        <v>0</v>
      </c>
      <c r="AR92" s="23">
        <v>0</v>
      </c>
      <c r="AS92" s="23">
        <v>0</v>
      </c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  <c r="CJ92" s="23"/>
      <c r="CK92" s="23"/>
      <c r="CL92" s="23"/>
      <c r="CM92" s="23"/>
      <c r="CN92" s="23"/>
      <c r="CO92" s="23"/>
      <c r="CP92" s="23"/>
      <c r="CQ92" s="23"/>
      <c r="CR92" s="23"/>
      <c r="CS92" s="23"/>
      <c r="CT92" s="23"/>
      <c r="CU92" s="23"/>
      <c r="CV92" s="23"/>
      <c r="CW92" s="23"/>
      <c r="CX92" s="23"/>
      <c r="CY92" s="23"/>
      <c r="CZ92" s="23"/>
      <c r="DA92" s="23"/>
      <c r="DB92" s="23"/>
      <c r="DC92" s="23"/>
      <c r="DD92" s="23"/>
      <c r="DE92" s="23"/>
      <c r="DF92" s="23"/>
      <c r="DG92" s="23"/>
      <c r="DH92" s="23"/>
      <c r="DI92" s="23"/>
      <c r="DJ92" s="23"/>
      <c r="DK92" s="23"/>
      <c r="DL92" s="23"/>
      <c r="DM92" s="23"/>
      <c r="DN92" s="23"/>
      <c r="DO92" s="23"/>
      <c r="DP92" s="23"/>
      <c r="DQ92" s="23"/>
      <c r="DR92" s="23"/>
      <c r="DS92" s="23"/>
      <c r="DT92" s="23"/>
      <c r="DU92" s="23"/>
      <c r="DV92" s="23"/>
      <c r="DW92" s="23"/>
      <c r="DX92" s="23"/>
      <c r="DY92" s="23"/>
      <c r="DZ92" s="23"/>
      <c r="EA92" s="23"/>
      <c r="EB92" s="23"/>
      <c r="EC92" s="23"/>
      <c r="ED92" s="23"/>
      <c r="EE92" s="23"/>
      <c r="EF92" s="23"/>
      <c r="EG92" s="23"/>
    </row>
    <row r="93" spans="1:137" x14ac:dyDescent="0.2">
      <c r="A93" s="1" t="s">
        <v>100</v>
      </c>
      <c r="B93" s="23" t="s">
        <v>101</v>
      </c>
      <c r="C93" s="23">
        <v>132.90245925194122</v>
      </c>
      <c r="D93" s="23">
        <v>0</v>
      </c>
      <c r="E93" s="23">
        <v>0</v>
      </c>
      <c r="F93" s="23">
        <v>0</v>
      </c>
      <c r="G93" s="23">
        <v>94.459652536852218</v>
      </c>
      <c r="H93" s="23">
        <v>0</v>
      </c>
      <c r="I93" s="23">
        <v>0</v>
      </c>
      <c r="J93" s="23">
        <v>0</v>
      </c>
      <c r="K93" s="23">
        <v>26176.434520415347</v>
      </c>
      <c r="L93" s="23">
        <v>0</v>
      </c>
      <c r="M93" s="23">
        <v>0</v>
      </c>
      <c r="N93" s="23">
        <v>11393.826912941789</v>
      </c>
      <c r="O93" s="23">
        <v>78.444197883252713</v>
      </c>
      <c r="P93" s="23">
        <v>391719.09755082784</v>
      </c>
      <c r="Q93" s="23">
        <v>15368.094953982711</v>
      </c>
      <c r="R93" s="23">
        <v>420793.22570073488</v>
      </c>
      <c r="S93" s="23">
        <v>5763.3634683473856</v>
      </c>
      <c r="T93" s="23">
        <v>20314.178139854303</v>
      </c>
      <c r="U93" s="23">
        <v>0</v>
      </c>
      <c r="V93" s="23">
        <v>0</v>
      </c>
      <c r="W93" s="23">
        <v>5872.3728029451759</v>
      </c>
      <c r="X93" s="23">
        <v>43484.429861910598</v>
      </c>
      <c r="Y93" s="23">
        <v>0</v>
      </c>
      <c r="Z93" s="23">
        <v>0</v>
      </c>
      <c r="AA93" s="23">
        <v>193.33574187864428</v>
      </c>
      <c r="AB93" s="23">
        <v>0</v>
      </c>
      <c r="AC93" s="23">
        <v>100232.11673489115</v>
      </c>
      <c r="AD93" s="23">
        <v>35295.959177331264</v>
      </c>
      <c r="AE93" s="23">
        <v>6278.8242633431928</v>
      </c>
      <c r="AF93" s="23">
        <v>0</v>
      </c>
      <c r="AG93" s="23">
        <v>991.7201642967799</v>
      </c>
      <c r="AH93" s="23">
        <v>0</v>
      </c>
      <c r="AI93" s="23">
        <v>0</v>
      </c>
      <c r="AJ93" s="23">
        <v>0</v>
      </c>
      <c r="AK93" s="23">
        <v>0</v>
      </c>
      <c r="AL93" s="23">
        <v>56345.958595896511</v>
      </c>
      <c r="AM93" s="23">
        <v>122.02185609001008</v>
      </c>
      <c r="AN93" s="23">
        <v>0</v>
      </c>
      <c r="AO93" s="23">
        <v>0</v>
      </c>
      <c r="AP93" s="23">
        <v>0</v>
      </c>
      <c r="AQ93" s="23">
        <v>0</v>
      </c>
      <c r="AR93" s="23">
        <v>0</v>
      </c>
      <c r="AS93" s="23">
        <v>0</v>
      </c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  <c r="CJ93" s="23"/>
      <c r="CK93" s="23"/>
      <c r="CL93" s="23"/>
      <c r="CM93" s="23"/>
      <c r="CN93" s="23"/>
      <c r="CO93" s="23"/>
      <c r="CP93" s="23"/>
      <c r="CQ93" s="23"/>
      <c r="CR93" s="23"/>
      <c r="CS93" s="23"/>
      <c r="CT93" s="23"/>
      <c r="CU93" s="23"/>
      <c r="CV93" s="23"/>
      <c r="CW93" s="23"/>
      <c r="CX93" s="23"/>
      <c r="CY93" s="23"/>
      <c r="CZ93" s="23"/>
      <c r="DA93" s="23"/>
      <c r="DB93" s="23"/>
      <c r="DC93" s="23"/>
      <c r="DD93" s="23"/>
      <c r="DE93" s="23"/>
      <c r="DF93" s="23"/>
      <c r="DG93" s="23"/>
      <c r="DH93" s="23"/>
      <c r="DI93" s="23"/>
      <c r="DJ93" s="23"/>
      <c r="DK93" s="23"/>
      <c r="DL93" s="23"/>
      <c r="DM93" s="23"/>
      <c r="DN93" s="23"/>
      <c r="DO93" s="23"/>
      <c r="DP93" s="23"/>
      <c r="DQ93" s="23"/>
      <c r="DR93" s="23"/>
      <c r="DS93" s="23"/>
      <c r="DT93" s="23"/>
      <c r="DU93" s="23"/>
      <c r="DV93" s="23"/>
      <c r="DW93" s="23"/>
      <c r="DX93" s="23"/>
      <c r="DY93" s="23"/>
      <c r="DZ93" s="23"/>
      <c r="EA93" s="23"/>
      <c r="EB93" s="23"/>
      <c r="EC93" s="23"/>
      <c r="ED93" s="23"/>
      <c r="EE93" s="23"/>
      <c r="EF93" s="23"/>
      <c r="EG93" s="23"/>
    </row>
    <row r="94" spans="1:137" x14ac:dyDescent="0.2">
      <c r="A94" s="1" t="s">
        <v>102</v>
      </c>
      <c r="B94" s="23" t="s">
        <v>103</v>
      </c>
      <c r="C94" s="23">
        <v>0</v>
      </c>
      <c r="D94" s="23">
        <v>0</v>
      </c>
      <c r="E94" s="23">
        <v>0</v>
      </c>
      <c r="F94" s="23">
        <v>0</v>
      </c>
      <c r="G94" s="23">
        <v>0.86419959571194249</v>
      </c>
      <c r="H94" s="23">
        <v>0</v>
      </c>
      <c r="I94" s="23">
        <v>0</v>
      </c>
      <c r="J94" s="23">
        <v>0</v>
      </c>
      <c r="K94" s="23">
        <v>408.62018010728661</v>
      </c>
      <c r="L94" s="23">
        <v>0</v>
      </c>
      <c r="M94" s="23">
        <v>0</v>
      </c>
      <c r="N94" s="23">
        <v>7614.3449721582992</v>
      </c>
      <c r="O94" s="23">
        <v>1.2718232192010663</v>
      </c>
      <c r="P94" s="23">
        <v>537.69241666408823</v>
      </c>
      <c r="Q94" s="23">
        <v>87.941206037743811</v>
      </c>
      <c r="R94" s="23">
        <v>2510.1851305613504</v>
      </c>
      <c r="S94" s="23">
        <v>12.406129903531427</v>
      </c>
      <c r="T94" s="23">
        <v>17.517763415062785</v>
      </c>
      <c r="U94" s="23">
        <v>0</v>
      </c>
      <c r="V94" s="23">
        <v>0</v>
      </c>
      <c r="W94" s="23">
        <v>11463268.537680205</v>
      </c>
      <c r="X94" s="23">
        <v>58715.091400765501</v>
      </c>
      <c r="Y94" s="23">
        <v>0</v>
      </c>
      <c r="Z94" s="23">
        <v>0</v>
      </c>
      <c r="AA94" s="23">
        <v>1.1039953205093882</v>
      </c>
      <c r="AB94" s="23">
        <v>0</v>
      </c>
      <c r="AC94" s="23">
        <v>118.15569570680785</v>
      </c>
      <c r="AD94" s="23">
        <v>564836.10353656672</v>
      </c>
      <c r="AE94" s="23">
        <v>70.00645240214358</v>
      </c>
      <c r="AF94" s="23">
        <v>0</v>
      </c>
      <c r="AG94" s="23">
        <v>38.869385514549933</v>
      </c>
      <c r="AH94" s="23">
        <v>0</v>
      </c>
      <c r="AI94" s="23">
        <v>0</v>
      </c>
      <c r="AJ94" s="23">
        <v>0</v>
      </c>
      <c r="AK94" s="23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3">
        <v>0</v>
      </c>
      <c r="AS94" s="23">
        <v>0</v>
      </c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  <c r="CJ94" s="23"/>
      <c r="CK94" s="23"/>
      <c r="CL94" s="23"/>
      <c r="CM94" s="23"/>
      <c r="CN94" s="23"/>
      <c r="CO94" s="23"/>
      <c r="CP94" s="23"/>
      <c r="CQ94" s="23"/>
      <c r="CR94" s="23"/>
      <c r="CS94" s="23"/>
      <c r="CT94" s="23"/>
      <c r="CU94" s="23"/>
      <c r="CV94" s="23"/>
      <c r="CW94" s="23"/>
      <c r="CX94" s="23"/>
      <c r="CY94" s="23"/>
      <c r="CZ94" s="23"/>
      <c r="DA94" s="23"/>
      <c r="DB94" s="23"/>
      <c r="DC94" s="23"/>
      <c r="DD94" s="23"/>
      <c r="DE94" s="23"/>
      <c r="DF94" s="23"/>
      <c r="DG94" s="23"/>
      <c r="DH94" s="23"/>
      <c r="DI94" s="23"/>
      <c r="DJ94" s="23"/>
      <c r="DK94" s="23"/>
      <c r="DL94" s="23"/>
      <c r="DM94" s="23"/>
      <c r="DN94" s="23"/>
      <c r="DO94" s="23"/>
      <c r="DP94" s="23"/>
      <c r="DQ94" s="23"/>
      <c r="DR94" s="23"/>
      <c r="DS94" s="23"/>
      <c r="DT94" s="23"/>
      <c r="DU94" s="23"/>
      <c r="DV94" s="23"/>
      <c r="DW94" s="23"/>
      <c r="DX94" s="23"/>
      <c r="DY94" s="23"/>
      <c r="DZ94" s="23"/>
      <c r="EA94" s="23"/>
      <c r="EB94" s="23"/>
      <c r="EC94" s="23"/>
      <c r="ED94" s="23"/>
      <c r="EE94" s="23"/>
      <c r="EF94" s="23"/>
      <c r="EG94" s="23"/>
    </row>
    <row r="95" spans="1:137" x14ac:dyDescent="0.2">
      <c r="A95" s="1" t="s">
        <v>104</v>
      </c>
      <c r="B95" s="23" t="s">
        <v>105</v>
      </c>
      <c r="C95" s="23">
        <v>0</v>
      </c>
      <c r="D95" s="23">
        <v>0</v>
      </c>
      <c r="E95" s="23">
        <v>0</v>
      </c>
      <c r="F95" s="23">
        <v>0</v>
      </c>
      <c r="G95" s="23">
        <v>4329.3134333866619</v>
      </c>
      <c r="H95" s="23">
        <v>0</v>
      </c>
      <c r="I95" s="23">
        <v>0</v>
      </c>
      <c r="J95" s="23">
        <v>0</v>
      </c>
      <c r="K95" s="23">
        <v>95.966190221953553</v>
      </c>
      <c r="L95" s="23">
        <v>0</v>
      </c>
      <c r="M95" s="23">
        <v>0</v>
      </c>
      <c r="N95" s="23">
        <v>102.90416207139783</v>
      </c>
      <c r="O95" s="23">
        <v>1.9798604590110411</v>
      </c>
      <c r="P95" s="23">
        <v>0</v>
      </c>
      <c r="Q95" s="23">
        <v>433.59413333163178</v>
      </c>
      <c r="R95" s="23">
        <v>15969.615497800938</v>
      </c>
      <c r="S95" s="23">
        <v>4.8242402939815214</v>
      </c>
      <c r="T95" s="23">
        <v>34425.552619177994</v>
      </c>
      <c r="U95" s="23">
        <v>0</v>
      </c>
      <c r="V95" s="23">
        <v>0</v>
      </c>
      <c r="W95" s="23">
        <v>452482.00732306286</v>
      </c>
      <c r="X95" s="23">
        <v>45828.033125262293</v>
      </c>
      <c r="Y95" s="23">
        <v>0</v>
      </c>
      <c r="Z95" s="23">
        <v>0</v>
      </c>
      <c r="AA95" s="23">
        <v>0</v>
      </c>
      <c r="AB95" s="23">
        <v>0</v>
      </c>
      <c r="AC95" s="23">
        <v>30010.178793080642</v>
      </c>
      <c r="AD95" s="23">
        <v>216342.70780591882</v>
      </c>
      <c r="AE95" s="23">
        <v>15737.221128701121</v>
      </c>
      <c r="AF95" s="23">
        <v>0</v>
      </c>
      <c r="AG95" s="23">
        <v>38.831449358388475</v>
      </c>
      <c r="AH95" s="23">
        <v>0</v>
      </c>
      <c r="AI95" s="23">
        <v>0</v>
      </c>
      <c r="AJ95" s="23">
        <v>0</v>
      </c>
      <c r="AK95" s="23">
        <v>0</v>
      </c>
      <c r="AL95" s="23">
        <v>0</v>
      </c>
      <c r="AM95" s="23">
        <v>1857.9158715431493</v>
      </c>
      <c r="AN95" s="23">
        <v>0</v>
      </c>
      <c r="AO95" s="23">
        <v>0</v>
      </c>
      <c r="AP95" s="23">
        <v>0</v>
      </c>
      <c r="AQ95" s="23">
        <v>0</v>
      </c>
      <c r="AR95" s="23">
        <v>0</v>
      </c>
      <c r="AS95" s="23">
        <v>0</v>
      </c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  <c r="CJ95" s="23"/>
      <c r="CK95" s="23"/>
      <c r="CL95" s="23"/>
      <c r="CM95" s="23"/>
      <c r="CN95" s="23"/>
      <c r="CO95" s="23"/>
      <c r="CP95" s="23"/>
      <c r="CQ95" s="23"/>
      <c r="CR95" s="23"/>
      <c r="CS95" s="23"/>
      <c r="CT95" s="23"/>
      <c r="CU95" s="23"/>
      <c r="CV95" s="23"/>
      <c r="CW95" s="23"/>
      <c r="CX95" s="23"/>
      <c r="CY95" s="23"/>
      <c r="CZ95" s="23"/>
      <c r="DA95" s="23"/>
      <c r="DB95" s="23"/>
      <c r="DC95" s="23"/>
      <c r="DD95" s="23"/>
      <c r="DE95" s="23"/>
      <c r="DF95" s="23"/>
      <c r="DG95" s="23"/>
      <c r="DH95" s="23"/>
      <c r="DI95" s="23"/>
      <c r="DJ95" s="23"/>
      <c r="DK95" s="23"/>
      <c r="DL95" s="23"/>
      <c r="DM95" s="23"/>
      <c r="DN95" s="23"/>
      <c r="DO95" s="23"/>
      <c r="DP95" s="23"/>
      <c r="DQ95" s="23"/>
      <c r="DR95" s="23"/>
      <c r="DS95" s="23"/>
      <c r="DT95" s="23"/>
      <c r="DU95" s="23"/>
      <c r="DV95" s="23"/>
      <c r="DW95" s="23"/>
      <c r="DX95" s="23"/>
      <c r="DY95" s="23"/>
      <c r="DZ95" s="23"/>
      <c r="EA95" s="23"/>
      <c r="EB95" s="23"/>
      <c r="EC95" s="23"/>
      <c r="ED95" s="23"/>
      <c r="EE95" s="23"/>
      <c r="EF95" s="23"/>
      <c r="EG95" s="23"/>
    </row>
    <row r="96" spans="1:137" x14ac:dyDescent="0.2">
      <c r="A96" s="1" t="s">
        <v>106</v>
      </c>
      <c r="B96" s="23" t="s">
        <v>107</v>
      </c>
      <c r="C96" s="23">
        <v>0</v>
      </c>
      <c r="D96" s="23">
        <v>0</v>
      </c>
      <c r="E96" s="23">
        <v>0</v>
      </c>
      <c r="F96" s="23">
        <v>0</v>
      </c>
      <c r="G96" s="23">
        <v>31881.956644694154</v>
      </c>
      <c r="H96" s="23">
        <v>5880.0930187190243</v>
      </c>
      <c r="I96" s="23">
        <v>0</v>
      </c>
      <c r="J96" s="23">
        <v>0</v>
      </c>
      <c r="K96" s="23">
        <v>609.10502690398584</v>
      </c>
      <c r="L96" s="23">
        <v>0</v>
      </c>
      <c r="M96" s="23">
        <v>0</v>
      </c>
      <c r="N96" s="23">
        <v>1755514.40373326</v>
      </c>
      <c r="O96" s="23">
        <v>61874.025573892424</v>
      </c>
      <c r="P96" s="23">
        <v>159.26054972506009</v>
      </c>
      <c r="Q96" s="23">
        <v>167251.48705532067</v>
      </c>
      <c r="R96" s="23">
        <v>16280.014583332268</v>
      </c>
      <c r="S96" s="23">
        <v>187667.48879574731</v>
      </c>
      <c r="T96" s="23">
        <v>242668.85554425258</v>
      </c>
      <c r="U96" s="23">
        <v>0</v>
      </c>
      <c r="V96" s="23">
        <v>0</v>
      </c>
      <c r="W96" s="23">
        <v>0</v>
      </c>
      <c r="X96" s="23">
        <v>430.20240068784921</v>
      </c>
      <c r="Y96" s="23">
        <v>0</v>
      </c>
      <c r="Z96" s="23">
        <v>0</v>
      </c>
      <c r="AA96" s="23">
        <v>1122.8231704437039</v>
      </c>
      <c r="AB96" s="23">
        <v>0</v>
      </c>
      <c r="AC96" s="23">
        <v>216367.24196711613</v>
      </c>
      <c r="AD96" s="23">
        <v>76618.754891856966</v>
      </c>
      <c r="AE96" s="23">
        <v>1072370.0209608753</v>
      </c>
      <c r="AF96" s="23">
        <v>0</v>
      </c>
      <c r="AG96" s="23">
        <v>82221.965046240934</v>
      </c>
      <c r="AH96" s="23">
        <v>0</v>
      </c>
      <c r="AI96" s="23">
        <v>0</v>
      </c>
      <c r="AJ96" s="23">
        <v>0</v>
      </c>
      <c r="AK96" s="23">
        <v>0</v>
      </c>
      <c r="AL96" s="23">
        <v>44470.958748051664</v>
      </c>
      <c r="AM96" s="23">
        <v>499841.38438379229</v>
      </c>
      <c r="AN96" s="23">
        <v>0</v>
      </c>
      <c r="AO96" s="23">
        <v>0</v>
      </c>
      <c r="AP96" s="23">
        <v>0</v>
      </c>
      <c r="AQ96" s="23">
        <v>0</v>
      </c>
      <c r="AR96" s="23">
        <v>0</v>
      </c>
      <c r="AS96" s="23">
        <v>0</v>
      </c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  <c r="CJ96" s="23"/>
      <c r="CK96" s="23"/>
      <c r="CL96" s="23"/>
      <c r="CM96" s="23"/>
      <c r="CN96" s="23"/>
      <c r="CO96" s="23"/>
      <c r="CP96" s="23"/>
      <c r="CQ96" s="23"/>
      <c r="CR96" s="23"/>
      <c r="CS96" s="23"/>
      <c r="CT96" s="23"/>
      <c r="CU96" s="23"/>
      <c r="CV96" s="23"/>
      <c r="CW96" s="23"/>
      <c r="CX96" s="23"/>
      <c r="CY96" s="23"/>
      <c r="CZ96" s="23"/>
      <c r="DA96" s="23"/>
      <c r="DB96" s="23"/>
      <c r="DC96" s="23"/>
      <c r="DD96" s="23"/>
      <c r="DE96" s="23"/>
      <c r="DF96" s="23"/>
      <c r="DG96" s="23"/>
      <c r="DH96" s="23"/>
      <c r="DI96" s="23"/>
      <c r="DJ96" s="23"/>
      <c r="DK96" s="23"/>
      <c r="DL96" s="23"/>
      <c r="DM96" s="23"/>
      <c r="DN96" s="23"/>
      <c r="DO96" s="23"/>
      <c r="DP96" s="23"/>
      <c r="DQ96" s="23"/>
      <c r="DR96" s="23"/>
      <c r="DS96" s="23"/>
      <c r="DT96" s="23"/>
      <c r="DU96" s="23"/>
      <c r="DV96" s="23"/>
      <c r="DW96" s="23"/>
      <c r="DX96" s="23"/>
      <c r="DY96" s="23"/>
      <c r="DZ96" s="23"/>
      <c r="EA96" s="23"/>
      <c r="EB96" s="23"/>
      <c r="EC96" s="23"/>
      <c r="ED96" s="23"/>
      <c r="EE96" s="23"/>
      <c r="EF96" s="23"/>
      <c r="EG96" s="23"/>
    </row>
    <row r="97" spans="1:137" x14ac:dyDescent="0.2">
      <c r="A97" s="1" t="s">
        <v>108</v>
      </c>
      <c r="B97" s="23" t="s">
        <v>109</v>
      </c>
      <c r="C97" s="23">
        <v>0</v>
      </c>
      <c r="D97" s="23">
        <v>0</v>
      </c>
      <c r="E97" s="23">
        <v>0</v>
      </c>
      <c r="F97" s="23">
        <v>0</v>
      </c>
      <c r="G97" s="23">
        <v>203.61904312465668</v>
      </c>
      <c r="H97" s="23">
        <v>0</v>
      </c>
      <c r="I97" s="23">
        <v>0</v>
      </c>
      <c r="J97" s="23">
        <v>0</v>
      </c>
      <c r="K97" s="23">
        <v>112.82778883301432</v>
      </c>
      <c r="L97" s="23">
        <v>0</v>
      </c>
      <c r="M97" s="23">
        <v>0</v>
      </c>
      <c r="N97" s="23">
        <v>104.29542235824717</v>
      </c>
      <c r="O97" s="23">
        <v>0.27203818564480098</v>
      </c>
      <c r="P97" s="23">
        <v>546.37722134495482</v>
      </c>
      <c r="Q97" s="23">
        <v>624.27169654507702</v>
      </c>
      <c r="R97" s="23">
        <v>306.14734963479083</v>
      </c>
      <c r="S97" s="23">
        <v>16.259128050456784</v>
      </c>
      <c r="T97" s="23">
        <v>27.91454165901246</v>
      </c>
      <c r="U97" s="23">
        <v>0</v>
      </c>
      <c r="V97" s="23">
        <v>0</v>
      </c>
      <c r="W97" s="23">
        <v>196.55227731838411</v>
      </c>
      <c r="X97" s="23">
        <v>178.36722064586715</v>
      </c>
      <c r="Y97" s="23">
        <v>0</v>
      </c>
      <c r="Z97" s="23">
        <v>0</v>
      </c>
      <c r="AA97" s="23">
        <v>0</v>
      </c>
      <c r="AB97" s="23">
        <v>0</v>
      </c>
      <c r="AC97" s="23">
        <v>1354.9381051285957</v>
      </c>
      <c r="AD97" s="23">
        <v>5878.9029951273997</v>
      </c>
      <c r="AE97" s="23">
        <v>1410.7513421929089</v>
      </c>
      <c r="AF97" s="23">
        <v>0</v>
      </c>
      <c r="AG97" s="23">
        <v>20.618216689592249</v>
      </c>
      <c r="AH97" s="23">
        <v>0</v>
      </c>
      <c r="AI97" s="23">
        <v>0</v>
      </c>
      <c r="AJ97" s="23">
        <v>0</v>
      </c>
      <c r="AK97" s="23">
        <v>0</v>
      </c>
      <c r="AL97" s="23">
        <v>0</v>
      </c>
      <c r="AM97" s="23">
        <v>123.70037067338774</v>
      </c>
      <c r="AN97" s="23">
        <v>0</v>
      </c>
      <c r="AO97" s="23">
        <v>0</v>
      </c>
      <c r="AP97" s="23">
        <v>0</v>
      </c>
      <c r="AQ97" s="23">
        <v>0</v>
      </c>
      <c r="AR97" s="23">
        <v>0</v>
      </c>
      <c r="AS97" s="23">
        <v>0</v>
      </c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  <c r="CJ97" s="23"/>
      <c r="CK97" s="23"/>
      <c r="CL97" s="23"/>
      <c r="CM97" s="23"/>
      <c r="CN97" s="23"/>
      <c r="CO97" s="23"/>
      <c r="CP97" s="23"/>
      <c r="CQ97" s="23"/>
      <c r="CR97" s="23"/>
      <c r="CS97" s="23"/>
      <c r="CT97" s="23"/>
      <c r="CU97" s="23"/>
      <c r="CV97" s="23"/>
      <c r="CW97" s="23"/>
      <c r="CX97" s="23"/>
      <c r="CY97" s="23"/>
      <c r="CZ97" s="23"/>
      <c r="DA97" s="23"/>
      <c r="DB97" s="23"/>
      <c r="DC97" s="23"/>
      <c r="DD97" s="23"/>
      <c r="DE97" s="23"/>
      <c r="DF97" s="23"/>
      <c r="DG97" s="23"/>
      <c r="DH97" s="23"/>
      <c r="DI97" s="23"/>
      <c r="DJ97" s="23"/>
      <c r="DK97" s="23"/>
      <c r="DL97" s="23"/>
      <c r="DM97" s="23"/>
      <c r="DN97" s="23"/>
      <c r="DO97" s="23"/>
      <c r="DP97" s="23"/>
      <c r="DQ97" s="23"/>
      <c r="DR97" s="23"/>
      <c r="DS97" s="23"/>
      <c r="DT97" s="23"/>
      <c r="DU97" s="23"/>
      <c r="DV97" s="23"/>
      <c r="DW97" s="23"/>
      <c r="DX97" s="23"/>
      <c r="DY97" s="23"/>
      <c r="DZ97" s="23"/>
      <c r="EA97" s="23"/>
      <c r="EB97" s="23"/>
      <c r="EC97" s="23"/>
      <c r="ED97" s="23"/>
      <c r="EE97" s="23"/>
      <c r="EF97" s="23"/>
      <c r="EG97" s="23"/>
    </row>
    <row r="98" spans="1:137" x14ac:dyDescent="0.2">
      <c r="A98" s="1" t="s">
        <v>110</v>
      </c>
      <c r="B98" s="23" t="s">
        <v>111</v>
      </c>
      <c r="C98" s="23">
        <v>0</v>
      </c>
      <c r="D98" s="23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0</v>
      </c>
      <c r="L98" s="23">
        <v>0</v>
      </c>
      <c r="M98" s="23">
        <v>310628.99919851532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3">
        <v>0</v>
      </c>
      <c r="U98" s="23">
        <v>0</v>
      </c>
      <c r="V98" s="23">
        <v>0</v>
      </c>
      <c r="W98" s="23">
        <v>0</v>
      </c>
      <c r="X98" s="23">
        <v>0</v>
      </c>
      <c r="Y98" s="23">
        <v>0</v>
      </c>
      <c r="Z98" s="23">
        <v>0</v>
      </c>
      <c r="AA98" s="23">
        <v>0</v>
      </c>
      <c r="AB98" s="23">
        <v>0</v>
      </c>
      <c r="AC98" s="23">
        <v>0</v>
      </c>
      <c r="AD98" s="23">
        <v>0</v>
      </c>
      <c r="AE98" s="23">
        <v>0</v>
      </c>
      <c r="AF98" s="23">
        <v>0</v>
      </c>
      <c r="AG98" s="23">
        <v>0</v>
      </c>
      <c r="AH98" s="23">
        <v>0</v>
      </c>
      <c r="AI98" s="23">
        <v>0</v>
      </c>
      <c r="AJ98" s="23">
        <v>0</v>
      </c>
      <c r="AK98" s="23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3">
        <v>0</v>
      </c>
      <c r="AS98" s="23">
        <v>0</v>
      </c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  <c r="CJ98" s="23"/>
      <c r="CK98" s="23"/>
      <c r="CL98" s="23"/>
      <c r="CM98" s="23"/>
      <c r="CN98" s="23"/>
      <c r="CO98" s="23"/>
      <c r="CP98" s="23"/>
      <c r="CQ98" s="23"/>
      <c r="CR98" s="23"/>
      <c r="CS98" s="23"/>
      <c r="CT98" s="23"/>
      <c r="CU98" s="23"/>
      <c r="CV98" s="23"/>
      <c r="CW98" s="23"/>
      <c r="CX98" s="23"/>
      <c r="CY98" s="23"/>
      <c r="CZ98" s="23"/>
      <c r="DA98" s="23"/>
      <c r="DB98" s="23"/>
      <c r="DC98" s="23"/>
      <c r="DD98" s="23"/>
      <c r="DE98" s="23"/>
      <c r="DF98" s="23"/>
      <c r="DG98" s="23"/>
      <c r="DH98" s="23"/>
      <c r="DI98" s="23"/>
      <c r="DJ98" s="23"/>
      <c r="DK98" s="23"/>
      <c r="DL98" s="23"/>
      <c r="DM98" s="23"/>
      <c r="DN98" s="23"/>
      <c r="DO98" s="23"/>
      <c r="DP98" s="23"/>
      <c r="DQ98" s="23"/>
      <c r="DR98" s="23"/>
      <c r="DS98" s="23"/>
      <c r="DT98" s="23"/>
      <c r="DU98" s="23"/>
      <c r="DV98" s="23"/>
      <c r="DW98" s="23"/>
      <c r="DX98" s="23"/>
      <c r="DY98" s="23"/>
      <c r="DZ98" s="23"/>
      <c r="EA98" s="23"/>
      <c r="EB98" s="23"/>
      <c r="EC98" s="23"/>
      <c r="ED98" s="23"/>
      <c r="EE98" s="23"/>
      <c r="EF98" s="23"/>
      <c r="EG98" s="23"/>
    </row>
    <row r="99" spans="1:137" x14ac:dyDescent="0.2">
      <c r="A99" s="1" t="s">
        <v>112</v>
      </c>
      <c r="B99" s="23" t="s">
        <v>113</v>
      </c>
      <c r="C99" s="23">
        <v>0</v>
      </c>
      <c r="D99" s="23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3">
        <v>0</v>
      </c>
      <c r="U99" s="23">
        <v>0</v>
      </c>
      <c r="V99" s="23">
        <v>0</v>
      </c>
      <c r="W99" s="23">
        <v>0</v>
      </c>
      <c r="X99" s="23">
        <v>0</v>
      </c>
      <c r="Y99" s="23">
        <v>0</v>
      </c>
      <c r="Z99" s="23">
        <v>0</v>
      </c>
      <c r="AA99" s="23">
        <v>0</v>
      </c>
      <c r="AB99" s="23">
        <v>0</v>
      </c>
      <c r="AC99" s="23">
        <v>0</v>
      </c>
      <c r="AD99" s="23">
        <v>0</v>
      </c>
      <c r="AE99" s="23">
        <v>0</v>
      </c>
      <c r="AF99" s="23">
        <v>0</v>
      </c>
      <c r="AG99" s="23">
        <v>0</v>
      </c>
      <c r="AH99" s="23">
        <v>0</v>
      </c>
      <c r="AI99" s="23">
        <v>0</v>
      </c>
      <c r="AJ99" s="23">
        <v>0</v>
      </c>
      <c r="AK99" s="23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3">
        <v>0</v>
      </c>
      <c r="AS99" s="23">
        <v>0</v>
      </c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  <c r="CJ99" s="23"/>
      <c r="CK99" s="23"/>
      <c r="CL99" s="23"/>
      <c r="CM99" s="23"/>
      <c r="CN99" s="23"/>
      <c r="CO99" s="23"/>
      <c r="CP99" s="23"/>
      <c r="CQ99" s="23"/>
      <c r="CR99" s="23"/>
      <c r="CS99" s="23"/>
      <c r="CT99" s="23"/>
      <c r="CU99" s="23"/>
      <c r="CV99" s="23"/>
      <c r="CW99" s="23"/>
      <c r="CX99" s="23"/>
      <c r="CY99" s="23"/>
      <c r="CZ99" s="23"/>
      <c r="DA99" s="23"/>
      <c r="DB99" s="23"/>
      <c r="DC99" s="23"/>
      <c r="DD99" s="23"/>
      <c r="DE99" s="23"/>
      <c r="DF99" s="23"/>
      <c r="DG99" s="23"/>
      <c r="DH99" s="23"/>
      <c r="DI99" s="23"/>
      <c r="DJ99" s="23"/>
      <c r="DK99" s="23"/>
      <c r="DL99" s="23"/>
      <c r="DM99" s="23"/>
      <c r="DN99" s="23"/>
      <c r="DO99" s="23"/>
      <c r="DP99" s="23"/>
      <c r="DQ99" s="23"/>
      <c r="DR99" s="23"/>
      <c r="DS99" s="23"/>
      <c r="DT99" s="23"/>
      <c r="DU99" s="23"/>
      <c r="DV99" s="23"/>
      <c r="DW99" s="23"/>
      <c r="DX99" s="23"/>
      <c r="DY99" s="23"/>
      <c r="DZ99" s="23"/>
      <c r="EA99" s="23"/>
      <c r="EB99" s="23"/>
      <c r="EC99" s="23"/>
      <c r="ED99" s="23"/>
      <c r="EE99" s="23"/>
      <c r="EF99" s="23"/>
      <c r="EG99" s="23"/>
    </row>
    <row r="100" spans="1:137" x14ac:dyDescent="0.2">
      <c r="A100" s="1" t="s">
        <v>114</v>
      </c>
      <c r="B100" s="23" t="s">
        <v>115</v>
      </c>
      <c r="C100" s="23">
        <v>0</v>
      </c>
      <c r="D100" s="23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0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3">
        <v>0</v>
      </c>
      <c r="U100" s="23">
        <v>0</v>
      </c>
      <c r="V100" s="23">
        <v>0</v>
      </c>
      <c r="W100" s="23">
        <v>0</v>
      </c>
      <c r="X100" s="23">
        <v>0</v>
      </c>
      <c r="Y100" s="23">
        <v>0</v>
      </c>
      <c r="Z100" s="23">
        <v>0</v>
      </c>
      <c r="AA100" s="23">
        <v>0</v>
      </c>
      <c r="AB100" s="23">
        <v>0</v>
      </c>
      <c r="AC100" s="23">
        <v>0</v>
      </c>
      <c r="AD100" s="23">
        <v>0</v>
      </c>
      <c r="AE100" s="23">
        <v>0</v>
      </c>
      <c r="AF100" s="23">
        <v>0</v>
      </c>
      <c r="AG100" s="23">
        <v>0</v>
      </c>
      <c r="AH100" s="23">
        <v>0</v>
      </c>
      <c r="AI100" s="23">
        <v>0</v>
      </c>
      <c r="AJ100" s="23">
        <v>0</v>
      </c>
      <c r="AK100" s="23">
        <v>0</v>
      </c>
      <c r="AL100" s="23">
        <v>0</v>
      </c>
      <c r="AM100" s="23">
        <v>0</v>
      </c>
      <c r="AN100" s="23">
        <v>0</v>
      </c>
      <c r="AO100" s="23">
        <v>0</v>
      </c>
      <c r="AP100" s="23">
        <v>0</v>
      </c>
      <c r="AQ100" s="23">
        <v>0</v>
      </c>
      <c r="AR100" s="23">
        <v>0</v>
      </c>
      <c r="AS100" s="23">
        <v>0</v>
      </c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  <c r="CJ100" s="23"/>
      <c r="CK100" s="23"/>
      <c r="CL100" s="23"/>
      <c r="CM100" s="23"/>
      <c r="CN100" s="23"/>
      <c r="CO100" s="23"/>
      <c r="CP100" s="23"/>
      <c r="CQ100" s="23"/>
      <c r="CR100" s="23"/>
      <c r="CS100" s="23"/>
      <c r="CT100" s="23"/>
      <c r="CU100" s="23"/>
      <c r="CV100" s="23"/>
      <c r="CW100" s="23"/>
      <c r="CX100" s="23"/>
      <c r="CY100" s="23"/>
      <c r="CZ100" s="23"/>
      <c r="DA100" s="23"/>
      <c r="DB100" s="23"/>
      <c r="DC100" s="23"/>
      <c r="DD100" s="23"/>
      <c r="DE100" s="23"/>
      <c r="DF100" s="23"/>
      <c r="DG100" s="23"/>
      <c r="DH100" s="23"/>
      <c r="DI100" s="23"/>
      <c r="DJ100" s="23"/>
      <c r="DK100" s="23"/>
      <c r="DL100" s="23"/>
      <c r="DM100" s="23"/>
      <c r="DN100" s="23"/>
      <c r="DO100" s="23"/>
      <c r="DP100" s="23"/>
      <c r="DQ100" s="23"/>
      <c r="DR100" s="23"/>
      <c r="DS100" s="23"/>
      <c r="DT100" s="23"/>
      <c r="DU100" s="23"/>
      <c r="DV100" s="23"/>
      <c r="DW100" s="23"/>
      <c r="DX100" s="23"/>
      <c r="DY100" s="23"/>
      <c r="DZ100" s="23"/>
      <c r="EA100" s="23"/>
      <c r="EB100" s="23"/>
      <c r="EC100" s="23"/>
      <c r="ED100" s="23"/>
      <c r="EE100" s="23"/>
      <c r="EF100" s="23"/>
      <c r="EG100" s="23"/>
    </row>
    <row r="101" spans="1:137" x14ac:dyDescent="0.2">
      <c r="A101" s="1" t="s">
        <v>116</v>
      </c>
      <c r="B101" s="23" t="s">
        <v>117</v>
      </c>
      <c r="C101" s="23">
        <v>0</v>
      </c>
      <c r="D101" s="23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0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3">
        <v>0</v>
      </c>
      <c r="U101" s="23">
        <v>0</v>
      </c>
      <c r="V101" s="23">
        <v>0</v>
      </c>
      <c r="W101" s="23">
        <v>0</v>
      </c>
      <c r="X101" s="23">
        <v>0</v>
      </c>
      <c r="Y101" s="23">
        <v>0</v>
      </c>
      <c r="Z101" s="23">
        <v>0</v>
      </c>
      <c r="AA101" s="23">
        <v>0</v>
      </c>
      <c r="AB101" s="23">
        <v>0</v>
      </c>
      <c r="AC101" s="23">
        <v>0</v>
      </c>
      <c r="AD101" s="23">
        <v>0</v>
      </c>
      <c r="AE101" s="23">
        <v>0</v>
      </c>
      <c r="AF101" s="23">
        <v>0</v>
      </c>
      <c r="AG101" s="23">
        <v>0</v>
      </c>
      <c r="AH101" s="23">
        <v>0</v>
      </c>
      <c r="AI101" s="23">
        <v>0</v>
      </c>
      <c r="AJ101" s="23">
        <v>0</v>
      </c>
      <c r="AK101" s="23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3">
        <v>0</v>
      </c>
      <c r="AS101" s="23">
        <v>0</v>
      </c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  <c r="CJ101" s="23"/>
      <c r="CK101" s="23"/>
      <c r="CL101" s="23"/>
      <c r="CM101" s="23"/>
      <c r="CN101" s="23"/>
      <c r="CO101" s="23"/>
      <c r="CP101" s="23"/>
      <c r="CQ101" s="23"/>
      <c r="CR101" s="23"/>
      <c r="CS101" s="23"/>
      <c r="CT101" s="23"/>
      <c r="CU101" s="23"/>
      <c r="CV101" s="23"/>
      <c r="CW101" s="23"/>
      <c r="CX101" s="23"/>
      <c r="CY101" s="23"/>
      <c r="CZ101" s="23"/>
      <c r="DA101" s="23"/>
      <c r="DB101" s="23"/>
      <c r="DC101" s="23"/>
      <c r="DD101" s="23"/>
      <c r="DE101" s="23"/>
      <c r="DF101" s="23"/>
      <c r="DG101" s="23"/>
      <c r="DH101" s="23"/>
      <c r="DI101" s="23"/>
      <c r="DJ101" s="23"/>
      <c r="DK101" s="23"/>
      <c r="DL101" s="23"/>
      <c r="DM101" s="23"/>
      <c r="DN101" s="23"/>
      <c r="DO101" s="23"/>
      <c r="DP101" s="23"/>
      <c r="DQ101" s="23"/>
      <c r="DR101" s="23"/>
      <c r="DS101" s="23"/>
      <c r="DT101" s="23"/>
      <c r="DU101" s="23"/>
      <c r="DV101" s="23"/>
      <c r="DW101" s="23"/>
      <c r="DX101" s="23"/>
      <c r="DY101" s="23"/>
      <c r="DZ101" s="23"/>
      <c r="EA101" s="23"/>
      <c r="EB101" s="23"/>
      <c r="EC101" s="23"/>
      <c r="ED101" s="23"/>
      <c r="EE101" s="23"/>
      <c r="EF101" s="23"/>
      <c r="EG101" s="23"/>
    </row>
    <row r="102" spans="1:137" x14ac:dyDescent="0.2">
      <c r="A102" s="1" t="s">
        <v>118</v>
      </c>
      <c r="B102" s="23" t="s">
        <v>119</v>
      </c>
      <c r="C102" s="23">
        <v>0</v>
      </c>
      <c r="D102" s="23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0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3">
        <v>0</v>
      </c>
      <c r="U102" s="23">
        <v>0</v>
      </c>
      <c r="V102" s="23">
        <v>0</v>
      </c>
      <c r="W102" s="23">
        <v>0</v>
      </c>
      <c r="X102" s="23">
        <v>0</v>
      </c>
      <c r="Y102" s="23">
        <v>0</v>
      </c>
      <c r="Z102" s="23">
        <v>0</v>
      </c>
      <c r="AA102" s="23">
        <v>0</v>
      </c>
      <c r="AB102" s="23">
        <v>0</v>
      </c>
      <c r="AC102" s="23">
        <v>0</v>
      </c>
      <c r="AD102" s="23">
        <v>0</v>
      </c>
      <c r="AE102" s="23">
        <v>0</v>
      </c>
      <c r="AF102" s="23">
        <v>0</v>
      </c>
      <c r="AG102" s="23">
        <v>0</v>
      </c>
      <c r="AH102" s="23">
        <v>0</v>
      </c>
      <c r="AI102" s="23">
        <v>0</v>
      </c>
      <c r="AJ102" s="23">
        <v>0</v>
      </c>
      <c r="AK102" s="23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3">
        <v>0</v>
      </c>
      <c r="AS102" s="23">
        <v>0</v>
      </c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  <c r="CJ102" s="23"/>
      <c r="CK102" s="23"/>
      <c r="CL102" s="23"/>
      <c r="CM102" s="23"/>
      <c r="CN102" s="23"/>
      <c r="CO102" s="23"/>
      <c r="CP102" s="23"/>
      <c r="CQ102" s="23"/>
      <c r="CR102" s="23"/>
      <c r="CS102" s="23"/>
      <c r="CT102" s="23"/>
      <c r="CU102" s="23"/>
      <c r="CV102" s="23"/>
      <c r="CW102" s="23"/>
      <c r="CX102" s="23"/>
      <c r="CY102" s="23"/>
      <c r="CZ102" s="23"/>
      <c r="DA102" s="23"/>
      <c r="DB102" s="23"/>
      <c r="DC102" s="23"/>
      <c r="DD102" s="23"/>
      <c r="DE102" s="23"/>
      <c r="DF102" s="23"/>
      <c r="DG102" s="23"/>
      <c r="DH102" s="23"/>
      <c r="DI102" s="23"/>
      <c r="DJ102" s="23"/>
      <c r="DK102" s="23"/>
      <c r="DL102" s="23"/>
      <c r="DM102" s="23"/>
      <c r="DN102" s="23"/>
      <c r="DO102" s="23"/>
      <c r="DP102" s="23"/>
      <c r="DQ102" s="23"/>
      <c r="DR102" s="23"/>
      <c r="DS102" s="23"/>
      <c r="DT102" s="23"/>
      <c r="DU102" s="23"/>
      <c r="DV102" s="23"/>
      <c r="DW102" s="23"/>
      <c r="DX102" s="23"/>
      <c r="DY102" s="23"/>
      <c r="DZ102" s="23"/>
      <c r="EA102" s="23"/>
      <c r="EB102" s="23"/>
      <c r="EC102" s="23"/>
      <c r="ED102" s="23"/>
      <c r="EE102" s="23"/>
      <c r="EF102" s="23"/>
      <c r="EG102" s="23"/>
    </row>
    <row r="103" spans="1:137" x14ac:dyDescent="0.2">
      <c r="A103" s="1" t="s">
        <v>120</v>
      </c>
      <c r="B103" s="23" t="s">
        <v>121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3">
        <v>0</v>
      </c>
      <c r="U103" s="23">
        <v>0</v>
      </c>
      <c r="V103" s="23">
        <v>0</v>
      </c>
      <c r="W103" s="23">
        <v>0</v>
      </c>
      <c r="X103" s="23">
        <v>0</v>
      </c>
      <c r="Y103" s="23">
        <v>0</v>
      </c>
      <c r="Z103" s="23">
        <v>0</v>
      </c>
      <c r="AA103" s="23">
        <v>0</v>
      </c>
      <c r="AB103" s="23">
        <v>0</v>
      </c>
      <c r="AC103" s="23">
        <v>17278.19704747498</v>
      </c>
      <c r="AD103" s="23">
        <v>0</v>
      </c>
      <c r="AE103" s="23">
        <v>434.6142476361652</v>
      </c>
      <c r="AF103" s="23">
        <v>0</v>
      </c>
      <c r="AG103" s="23">
        <v>0</v>
      </c>
      <c r="AH103" s="23">
        <v>0</v>
      </c>
      <c r="AI103" s="23">
        <v>0</v>
      </c>
      <c r="AJ103" s="23">
        <v>0</v>
      </c>
      <c r="AK103" s="23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3">
        <v>0</v>
      </c>
      <c r="AS103" s="23">
        <v>0</v>
      </c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  <c r="CJ103" s="23"/>
      <c r="CK103" s="23"/>
      <c r="CL103" s="23"/>
      <c r="CM103" s="23"/>
      <c r="CN103" s="23"/>
      <c r="CO103" s="23"/>
      <c r="CP103" s="23"/>
      <c r="CQ103" s="23"/>
      <c r="CR103" s="23"/>
      <c r="CS103" s="23"/>
      <c r="CT103" s="23"/>
      <c r="CU103" s="23"/>
      <c r="CV103" s="23"/>
      <c r="CW103" s="23"/>
      <c r="CX103" s="23"/>
      <c r="CY103" s="23"/>
      <c r="CZ103" s="23"/>
      <c r="DA103" s="23"/>
      <c r="DB103" s="23"/>
      <c r="DC103" s="23"/>
      <c r="DD103" s="23"/>
      <c r="DE103" s="23"/>
      <c r="DF103" s="23"/>
      <c r="DG103" s="23"/>
      <c r="DH103" s="23"/>
      <c r="DI103" s="23"/>
      <c r="DJ103" s="23"/>
      <c r="DK103" s="23"/>
      <c r="DL103" s="23"/>
      <c r="DM103" s="23"/>
      <c r="DN103" s="23"/>
      <c r="DO103" s="23"/>
      <c r="DP103" s="23"/>
      <c r="DQ103" s="23"/>
      <c r="DR103" s="23"/>
      <c r="DS103" s="23"/>
      <c r="DT103" s="23"/>
      <c r="DU103" s="23"/>
      <c r="DV103" s="23"/>
      <c r="DW103" s="23"/>
      <c r="DX103" s="23"/>
      <c r="DY103" s="23"/>
      <c r="DZ103" s="23"/>
      <c r="EA103" s="23"/>
      <c r="EB103" s="23"/>
      <c r="EC103" s="23"/>
      <c r="ED103" s="23"/>
      <c r="EE103" s="23"/>
      <c r="EF103" s="23"/>
      <c r="EG103" s="23"/>
    </row>
    <row r="104" spans="1:137" x14ac:dyDescent="0.2">
      <c r="A104" s="1" t="s">
        <v>122</v>
      </c>
      <c r="B104" s="23" t="s">
        <v>123</v>
      </c>
      <c r="C104" s="23">
        <v>0</v>
      </c>
      <c r="D104" s="23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0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3">
        <v>0</v>
      </c>
      <c r="U104" s="23">
        <v>0</v>
      </c>
      <c r="V104" s="23">
        <v>0</v>
      </c>
      <c r="W104" s="23">
        <v>0</v>
      </c>
      <c r="X104" s="23">
        <v>0</v>
      </c>
      <c r="Y104" s="23"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3">
        <v>0</v>
      </c>
      <c r="AF104" s="23">
        <v>0</v>
      </c>
      <c r="AG104" s="23">
        <v>0</v>
      </c>
      <c r="AH104" s="23">
        <v>0</v>
      </c>
      <c r="AI104" s="23">
        <v>0</v>
      </c>
      <c r="AJ104" s="23">
        <v>0</v>
      </c>
      <c r="AK104" s="23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3">
        <v>0</v>
      </c>
      <c r="AS104" s="23">
        <v>0</v>
      </c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  <c r="CJ104" s="23"/>
      <c r="CK104" s="23"/>
      <c r="CL104" s="23"/>
      <c r="CM104" s="23"/>
      <c r="CN104" s="23"/>
      <c r="CO104" s="23"/>
      <c r="CP104" s="23"/>
      <c r="CQ104" s="23"/>
      <c r="CR104" s="23"/>
      <c r="CS104" s="23"/>
      <c r="CT104" s="23"/>
      <c r="CU104" s="23"/>
      <c r="CV104" s="23"/>
      <c r="CW104" s="23"/>
      <c r="CX104" s="23"/>
      <c r="CY104" s="23"/>
      <c r="CZ104" s="23"/>
      <c r="DA104" s="23"/>
      <c r="DB104" s="23"/>
      <c r="DC104" s="23"/>
      <c r="DD104" s="23"/>
      <c r="DE104" s="23"/>
      <c r="DF104" s="23"/>
      <c r="DG104" s="23"/>
      <c r="DH104" s="23"/>
      <c r="DI104" s="23"/>
      <c r="DJ104" s="23"/>
      <c r="DK104" s="23"/>
      <c r="DL104" s="23"/>
      <c r="DM104" s="23"/>
      <c r="DN104" s="23"/>
      <c r="DO104" s="23"/>
      <c r="DP104" s="23"/>
      <c r="DQ104" s="23"/>
      <c r="DR104" s="23"/>
      <c r="DS104" s="23"/>
      <c r="DT104" s="23"/>
      <c r="DU104" s="23"/>
      <c r="DV104" s="23"/>
      <c r="DW104" s="23"/>
      <c r="DX104" s="23"/>
      <c r="DY104" s="23"/>
      <c r="DZ104" s="23"/>
      <c r="EA104" s="23"/>
      <c r="EB104" s="23"/>
      <c r="EC104" s="23"/>
      <c r="ED104" s="23"/>
      <c r="EE104" s="23"/>
      <c r="EF104" s="23"/>
      <c r="EG104" s="23"/>
    </row>
    <row r="105" spans="1:137" x14ac:dyDescent="0.2">
      <c r="A105" s="1" t="s">
        <v>124</v>
      </c>
      <c r="B105" s="23" t="s">
        <v>125</v>
      </c>
      <c r="C105" s="23">
        <v>0</v>
      </c>
      <c r="D105" s="23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0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3">
        <v>0</v>
      </c>
      <c r="U105" s="23">
        <v>0</v>
      </c>
      <c r="V105" s="23">
        <v>0</v>
      </c>
      <c r="W105" s="23">
        <v>0</v>
      </c>
      <c r="X105" s="23">
        <v>0</v>
      </c>
      <c r="Y105" s="23">
        <v>212195.86888747991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3">
        <v>0</v>
      </c>
      <c r="AF105" s="23">
        <v>0</v>
      </c>
      <c r="AG105" s="23">
        <v>0</v>
      </c>
      <c r="AH105" s="23">
        <v>0</v>
      </c>
      <c r="AI105" s="23">
        <v>0</v>
      </c>
      <c r="AJ105" s="23">
        <v>0</v>
      </c>
      <c r="AK105" s="23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3">
        <v>0</v>
      </c>
      <c r="AS105" s="23">
        <v>0</v>
      </c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  <c r="CJ105" s="23"/>
      <c r="CK105" s="23"/>
      <c r="CL105" s="23"/>
      <c r="CM105" s="23"/>
      <c r="CN105" s="23"/>
      <c r="CO105" s="23"/>
      <c r="CP105" s="23"/>
      <c r="CQ105" s="23"/>
      <c r="CR105" s="23"/>
      <c r="CS105" s="23"/>
      <c r="CT105" s="23"/>
      <c r="CU105" s="23"/>
      <c r="CV105" s="23"/>
      <c r="CW105" s="23"/>
      <c r="CX105" s="23"/>
      <c r="CY105" s="23"/>
      <c r="CZ105" s="23"/>
      <c r="DA105" s="23"/>
      <c r="DB105" s="23"/>
      <c r="DC105" s="23"/>
      <c r="DD105" s="23"/>
      <c r="DE105" s="23"/>
      <c r="DF105" s="23"/>
      <c r="DG105" s="23"/>
      <c r="DH105" s="23"/>
      <c r="DI105" s="23"/>
      <c r="DJ105" s="23"/>
      <c r="DK105" s="23"/>
      <c r="DL105" s="23"/>
      <c r="DM105" s="23"/>
      <c r="DN105" s="23"/>
      <c r="DO105" s="23"/>
      <c r="DP105" s="23"/>
      <c r="DQ105" s="23"/>
      <c r="DR105" s="23"/>
      <c r="DS105" s="23"/>
      <c r="DT105" s="23"/>
      <c r="DU105" s="23"/>
      <c r="DV105" s="23"/>
      <c r="DW105" s="23"/>
      <c r="DX105" s="23"/>
      <c r="DY105" s="23"/>
      <c r="DZ105" s="23"/>
      <c r="EA105" s="23"/>
      <c r="EB105" s="23"/>
      <c r="EC105" s="23"/>
      <c r="ED105" s="23"/>
      <c r="EE105" s="23"/>
      <c r="EF105" s="23"/>
      <c r="EG105" s="23"/>
    </row>
    <row r="106" spans="1:137" x14ac:dyDescent="0.2">
      <c r="A106" s="1" t="s">
        <v>126</v>
      </c>
      <c r="B106" s="23" t="s">
        <v>127</v>
      </c>
      <c r="C106" s="23">
        <v>0</v>
      </c>
      <c r="D106" s="23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0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3">
        <v>0</v>
      </c>
      <c r="U106" s="23">
        <v>0</v>
      </c>
      <c r="V106" s="23">
        <v>0</v>
      </c>
      <c r="W106" s="23">
        <v>0</v>
      </c>
      <c r="X106" s="23">
        <v>0</v>
      </c>
      <c r="Y106" s="23">
        <v>35541.922603129875</v>
      </c>
      <c r="Z106" s="23">
        <v>0</v>
      </c>
      <c r="AA106" s="23">
        <v>0</v>
      </c>
      <c r="AB106" s="23">
        <v>0</v>
      </c>
      <c r="AC106" s="23">
        <v>0</v>
      </c>
      <c r="AD106" s="23">
        <v>0</v>
      </c>
      <c r="AE106" s="23">
        <v>0</v>
      </c>
      <c r="AF106" s="23">
        <v>0</v>
      </c>
      <c r="AG106" s="23">
        <v>0</v>
      </c>
      <c r="AH106" s="23">
        <v>0</v>
      </c>
      <c r="AI106" s="23">
        <v>0</v>
      </c>
      <c r="AJ106" s="23">
        <v>0</v>
      </c>
      <c r="AK106" s="23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3">
        <v>0</v>
      </c>
      <c r="AS106" s="23">
        <v>0</v>
      </c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  <c r="CJ106" s="23"/>
      <c r="CK106" s="23"/>
      <c r="CL106" s="23"/>
      <c r="CM106" s="23"/>
      <c r="CN106" s="23"/>
      <c r="CO106" s="23"/>
      <c r="CP106" s="23"/>
      <c r="CQ106" s="23"/>
      <c r="CR106" s="23"/>
      <c r="CS106" s="23"/>
      <c r="CT106" s="23"/>
      <c r="CU106" s="23"/>
      <c r="CV106" s="23"/>
      <c r="CW106" s="23"/>
      <c r="CX106" s="23"/>
      <c r="CY106" s="23"/>
      <c r="CZ106" s="23"/>
      <c r="DA106" s="23"/>
      <c r="DB106" s="23"/>
      <c r="DC106" s="23"/>
      <c r="DD106" s="23"/>
      <c r="DE106" s="23"/>
      <c r="DF106" s="23"/>
      <c r="DG106" s="23"/>
      <c r="DH106" s="23"/>
      <c r="DI106" s="23"/>
      <c r="DJ106" s="23"/>
      <c r="DK106" s="23"/>
      <c r="DL106" s="23"/>
      <c r="DM106" s="23"/>
      <c r="DN106" s="23"/>
      <c r="DO106" s="23"/>
      <c r="DP106" s="23"/>
      <c r="DQ106" s="23"/>
      <c r="DR106" s="23"/>
      <c r="DS106" s="23"/>
      <c r="DT106" s="23"/>
      <c r="DU106" s="23"/>
      <c r="DV106" s="23"/>
      <c r="DW106" s="23"/>
      <c r="DX106" s="23"/>
      <c r="DY106" s="23"/>
      <c r="DZ106" s="23"/>
      <c r="EA106" s="23"/>
      <c r="EB106" s="23"/>
      <c r="EC106" s="23"/>
      <c r="ED106" s="23"/>
      <c r="EE106" s="23"/>
      <c r="EF106" s="23"/>
      <c r="EG106" s="23"/>
    </row>
    <row r="107" spans="1:137" x14ac:dyDescent="0.2">
      <c r="A107" s="1" t="s">
        <v>128</v>
      </c>
      <c r="B107" s="23" t="s">
        <v>129</v>
      </c>
      <c r="C107" s="23">
        <v>0</v>
      </c>
      <c r="D107" s="23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3">
        <v>0</v>
      </c>
      <c r="U107" s="23">
        <v>0</v>
      </c>
      <c r="V107" s="23">
        <v>0</v>
      </c>
      <c r="W107" s="23">
        <v>0</v>
      </c>
      <c r="X107" s="23">
        <v>0</v>
      </c>
      <c r="Y107" s="23">
        <v>196923.55949953262</v>
      </c>
      <c r="Z107" s="23">
        <v>0</v>
      </c>
      <c r="AA107" s="23">
        <v>0</v>
      </c>
      <c r="AB107" s="23">
        <v>0</v>
      </c>
      <c r="AC107" s="23">
        <v>0</v>
      </c>
      <c r="AD107" s="23">
        <v>0</v>
      </c>
      <c r="AE107" s="23">
        <v>0</v>
      </c>
      <c r="AF107" s="23">
        <v>0</v>
      </c>
      <c r="AG107" s="23">
        <v>0</v>
      </c>
      <c r="AH107" s="23">
        <v>0</v>
      </c>
      <c r="AI107" s="23">
        <v>0</v>
      </c>
      <c r="AJ107" s="23">
        <v>0</v>
      </c>
      <c r="AK107" s="23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3">
        <v>0</v>
      </c>
      <c r="AS107" s="23">
        <v>0</v>
      </c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  <c r="CJ107" s="23"/>
      <c r="CK107" s="23"/>
      <c r="CL107" s="23"/>
      <c r="CM107" s="23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  <c r="DD107" s="23"/>
      <c r="DE107" s="23"/>
      <c r="DF107" s="23"/>
      <c r="DG107" s="23"/>
      <c r="DH107" s="23"/>
      <c r="DI107" s="23"/>
      <c r="DJ107" s="23"/>
      <c r="DK107" s="23"/>
      <c r="DL107" s="23"/>
      <c r="DM107" s="23"/>
      <c r="DN107" s="23"/>
      <c r="DO107" s="23"/>
      <c r="DP107" s="23"/>
      <c r="DQ107" s="23"/>
      <c r="DR107" s="23"/>
      <c r="DS107" s="23"/>
      <c r="DT107" s="23"/>
      <c r="DU107" s="23"/>
      <c r="DV107" s="23"/>
      <c r="DW107" s="23"/>
      <c r="DX107" s="23"/>
      <c r="DY107" s="23"/>
      <c r="DZ107" s="23"/>
      <c r="EA107" s="23"/>
      <c r="EB107" s="23"/>
      <c r="EC107" s="23"/>
      <c r="ED107" s="23"/>
      <c r="EE107" s="23"/>
      <c r="EF107" s="23"/>
      <c r="EG107" s="23"/>
    </row>
    <row r="108" spans="1:137" x14ac:dyDescent="0.2">
      <c r="A108" s="1" t="s">
        <v>130</v>
      </c>
      <c r="B108" s="23" t="s">
        <v>131</v>
      </c>
      <c r="C108" s="23">
        <v>0</v>
      </c>
      <c r="D108" s="23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0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3">
        <v>0</v>
      </c>
      <c r="U108" s="23">
        <v>0</v>
      </c>
      <c r="V108" s="23">
        <v>0</v>
      </c>
      <c r="W108" s="23">
        <v>0</v>
      </c>
      <c r="X108" s="23">
        <v>0</v>
      </c>
      <c r="Y108" s="23">
        <v>49519.01268824932</v>
      </c>
      <c r="Z108" s="23">
        <v>0</v>
      </c>
      <c r="AA108" s="23">
        <v>0</v>
      </c>
      <c r="AB108" s="23">
        <v>0</v>
      </c>
      <c r="AC108" s="23">
        <v>0</v>
      </c>
      <c r="AD108" s="23">
        <v>70798.377325744164</v>
      </c>
      <c r="AE108" s="23">
        <v>0</v>
      </c>
      <c r="AF108" s="23">
        <v>0</v>
      </c>
      <c r="AG108" s="23">
        <v>0</v>
      </c>
      <c r="AH108" s="23">
        <v>0</v>
      </c>
      <c r="AI108" s="23">
        <v>0</v>
      </c>
      <c r="AJ108" s="23">
        <v>0</v>
      </c>
      <c r="AK108" s="23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3">
        <v>0</v>
      </c>
      <c r="AS108" s="23">
        <v>0</v>
      </c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  <c r="CJ108" s="23"/>
      <c r="CK108" s="23"/>
      <c r="CL108" s="23"/>
      <c r="CM108" s="23"/>
      <c r="CN108" s="23"/>
      <c r="CO108" s="23"/>
      <c r="CP108" s="23"/>
      <c r="CQ108" s="23"/>
      <c r="CR108" s="23"/>
      <c r="CS108" s="23"/>
      <c r="CT108" s="23"/>
      <c r="CU108" s="23"/>
      <c r="CV108" s="23"/>
      <c r="CW108" s="23"/>
      <c r="CX108" s="23"/>
      <c r="CY108" s="23"/>
      <c r="CZ108" s="23"/>
      <c r="DA108" s="23"/>
      <c r="DB108" s="23"/>
      <c r="DC108" s="23"/>
      <c r="DD108" s="23"/>
      <c r="DE108" s="23"/>
      <c r="DF108" s="23"/>
      <c r="DG108" s="23"/>
      <c r="DH108" s="23"/>
      <c r="DI108" s="23"/>
      <c r="DJ108" s="23"/>
      <c r="DK108" s="23"/>
      <c r="DL108" s="23"/>
      <c r="DM108" s="23"/>
      <c r="DN108" s="23"/>
      <c r="DO108" s="23"/>
      <c r="DP108" s="23"/>
      <c r="DQ108" s="23"/>
      <c r="DR108" s="23"/>
      <c r="DS108" s="23"/>
      <c r="DT108" s="23"/>
      <c r="DU108" s="23"/>
      <c r="DV108" s="23"/>
      <c r="DW108" s="23"/>
      <c r="DX108" s="23"/>
      <c r="DY108" s="23"/>
      <c r="DZ108" s="23"/>
      <c r="EA108" s="23"/>
      <c r="EB108" s="23"/>
      <c r="EC108" s="23"/>
      <c r="ED108" s="23"/>
      <c r="EE108" s="23"/>
      <c r="EF108" s="23"/>
      <c r="EG108" s="23"/>
    </row>
    <row r="109" spans="1:137" x14ac:dyDescent="0.2">
      <c r="A109" s="1" t="s">
        <v>132</v>
      </c>
      <c r="B109" s="23" t="s">
        <v>133</v>
      </c>
      <c r="C109" s="23">
        <v>0</v>
      </c>
      <c r="D109" s="23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0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3">
        <v>0</v>
      </c>
      <c r="U109" s="23">
        <v>0</v>
      </c>
      <c r="V109" s="23">
        <v>0</v>
      </c>
      <c r="W109" s="23">
        <v>0</v>
      </c>
      <c r="X109" s="23">
        <v>0</v>
      </c>
      <c r="Y109" s="23">
        <v>209.32246074244776</v>
      </c>
      <c r="Z109" s="23">
        <v>52746.870042677998</v>
      </c>
      <c r="AA109" s="23">
        <v>0</v>
      </c>
      <c r="AB109" s="23">
        <v>0</v>
      </c>
      <c r="AC109" s="23">
        <v>0</v>
      </c>
      <c r="AD109" s="23">
        <v>0</v>
      </c>
      <c r="AE109" s="23">
        <v>0</v>
      </c>
      <c r="AF109" s="23">
        <v>0</v>
      </c>
      <c r="AG109" s="23">
        <v>0</v>
      </c>
      <c r="AH109" s="23">
        <v>0</v>
      </c>
      <c r="AI109" s="23">
        <v>0</v>
      </c>
      <c r="AJ109" s="23">
        <v>0</v>
      </c>
      <c r="AK109" s="23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3">
        <v>0</v>
      </c>
      <c r="AS109" s="23">
        <v>0</v>
      </c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  <c r="CJ109" s="23"/>
      <c r="CK109" s="23"/>
      <c r="CL109" s="23"/>
      <c r="CM109" s="23"/>
      <c r="CN109" s="23"/>
      <c r="CO109" s="23"/>
      <c r="CP109" s="23"/>
      <c r="CQ109" s="23"/>
      <c r="CR109" s="23"/>
      <c r="CS109" s="23"/>
      <c r="CT109" s="23"/>
      <c r="CU109" s="23"/>
      <c r="CV109" s="23"/>
      <c r="CW109" s="23"/>
      <c r="CX109" s="23"/>
      <c r="CY109" s="23"/>
      <c r="CZ109" s="23"/>
      <c r="DA109" s="23"/>
      <c r="DB109" s="23"/>
      <c r="DC109" s="23"/>
      <c r="DD109" s="23"/>
      <c r="DE109" s="23"/>
      <c r="DF109" s="23"/>
      <c r="DG109" s="23"/>
      <c r="DH109" s="23"/>
      <c r="DI109" s="23"/>
      <c r="DJ109" s="23"/>
      <c r="DK109" s="23"/>
      <c r="DL109" s="23"/>
      <c r="DM109" s="23"/>
      <c r="DN109" s="23"/>
      <c r="DO109" s="23"/>
      <c r="DP109" s="23"/>
      <c r="DQ109" s="23"/>
      <c r="DR109" s="23"/>
      <c r="DS109" s="23"/>
      <c r="DT109" s="23"/>
      <c r="DU109" s="23"/>
      <c r="DV109" s="23"/>
      <c r="DW109" s="23"/>
      <c r="DX109" s="23"/>
      <c r="DY109" s="23"/>
      <c r="DZ109" s="23"/>
      <c r="EA109" s="23"/>
      <c r="EB109" s="23"/>
      <c r="EC109" s="23"/>
      <c r="ED109" s="23"/>
      <c r="EE109" s="23"/>
      <c r="EF109" s="23"/>
      <c r="EG109" s="23"/>
    </row>
    <row r="110" spans="1:137" x14ac:dyDescent="0.2">
      <c r="A110" s="1" t="s">
        <v>134</v>
      </c>
      <c r="B110" s="23" t="s">
        <v>135</v>
      </c>
      <c r="C110" s="23">
        <v>0</v>
      </c>
      <c r="D110" s="23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0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3">
        <v>0</v>
      </c>
      <c r="U110" s="23">
        <v>0</v>
      </c>
      <c r="V110" s="23">
        <v>0</v>
      </c>
      <c r="W110" s="23">
        <v>0</v>
      </c>
      <c r="X110" s="23">
        <v>0</v>
      </c>
      <c r="Y110" s="23">
        <v>0</v>
      </c>
      <c r="Z110" s="23">
        <v>0</v>
      </c>
      <c r="AA110" s="23">
        <v>0</v>
      </c>
      <c r="AB110" s="23">
        <v>0</v>
      </c>
      <c r="AC110" s="23">
        <v>0</v>
      </c>
      <c r="AD110" s="23">
        <v>0</v>
      </c>
      <c r="AE110" s="23">
        <v>0</v>
      </c>
      <c r="AF110" s="23">
        <v>0</v>
      </c>
      <c r="AG110" s="23">
        <v>0</v>
      </c>
      <c r="AH110" s="23">
        <v>0</v>
      </c>
      <c r="AI110" s="23">
        <v>0</v>
      </c>
      <c r="AJ110" s="23">
        <v>0</v>
      </c>
      <c r="AK110" s="23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3">
        <v>0</v>
      </c>
      <c r="AS110" s="23">
        <v>0</v>
      </c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  <c r="CJ110" s="23"/>
      <c r="CK110" s="23"/>
      <c r="CL110" s="23"/>
      <c r="CM110" s="23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  <c r="DD110" s="23"/>
      <c r="DE110" s="23"/>
      <c r="DF110" s="23"/>
      <c r="DG110" s="23"/>
      <c r="DH110" s="23"/>
      <c r="DI110" s="23"/>
      <c r="DJ110" s="23"/>
      <c r="DK110" s="23"/>
      <c r="DL110" s="23"/>
      <c r="DM110" s="23"/>
      <c r="DN110" s="23"/>
      <c r="DO110" s="23"/>
      <c r="DP110" s="23"/>
      <c r="DQ110" s="23"/>
      <c r="DR110" s="23"/>
      <c r="DS110" s="23"/>
      <c r="DT110" s="23"/>
      <c r="DU110" s="23"/>
      <c r="DV110" s="23"/>
      <c r="DW110" s="23"/>
      <c r="DX110" s="23"/>
      <c r="DY110" s="23"/>
      <c r="DZ110" s="23"/>
      <c r="EA110" s="23"/>
      <c r="EB110" s="23"/>
      <c r="EC110" s="23"/>
      <c r="ED110" s="23"/>
      <c r="EE110" s="23"/>
      <c r="EF110" s="23"/>
      <c r="EG110" s="23"/>
    </row>
    <row r="111" spans="1:137" x14ac:dyDescent="0.2">
      <c r="A111" s="1" t="s">
        <v>136</v>
      </c>
      <c r="B111" s="23" t="s">
        <v>137</v>
      </c>
      <c r="C111" s="23">
        <v>0</v>
      </c>
      <c r="D111" s="23">
        <v>0</v>
      </c>
      <c r="E111" s="23">
        <v>0</v>
      </c>
      <c r="F111" s="23">
        <v>0</v>
      </c>
      <c r="G111" s="23">
        <v>0.62023302820778858</v>
      </c>
      <c r="H111" s="23">
        <v>0</v>
      </c>
      <c r="I111" s="23">
        <v>0</v>
      </c>
      <c r="J111" s="23">
        <v>0</v>
      </c>
      <c r="K111" s="23">
        <v>0</v>
      </c>
      <c r="L111" s="23">
        <v>0</v>
      </c>
      <c r="M111" s="23">
        <v>0</v>
      </c>
      <c r="N111" s="23">
        <v>0.60456193617439757</v>
      </c>
      <c r="O111" s="23">
        <v>0.83141981326642689</v>
      </c>
      <c r="P111" s="23">
        <v>0</v>
      </c>
      <c r="Q111" s="23">
        <v>0</v>
      </c>
      <c r="R111" s="23">
        <v>18.777706246214187</v>
      </c>
      <c r="S111" s="23">
        <v>111.55362781517624</v>
      </c>
      <c r="T111" s="23">
        <v>0</v>
      </c>
      <c r="U111" s="23">
        <v>0</v>
      </c>
      <c r="V111" s="23">
        <v>0</v>
      </c>
      <c r="W111" s="23">
        <v>0</v>
      </c>
      <c r="X111" s="23">
        <v>0</v>
      </c>
      <c r="Y111" s="23">
        <v>0</v>
      </c>
      <c r="Z111" s="23">
        <v>0</v>
      </c>
      <c r="AA111" s="23">
        <v>0</v>
      </c>
      <c r="AB111" s="23">
        <v>56.744091687919514</v>
      </c>
      <c r="AC111" s="23">
        <v>425818.01158731058</v>
      </c>
      <c r="AD111" s="23">
        <v>0</v>
      </c>
      <c r="AE111" s="23">
        <v>91035.779432309559</v>
      </c>
      <c r="AF111" s="23">
        <v>0</v>
      </c>
      <c r="AG111" s="23">
        <v>571198.35944067</v>
      </c>
      <c r="AH111" s="23">
        <v>0</v>
      </c>
      <c r="AI111" s="23">
        <v>0</v>
      </c>
      <c r="AJ111" s="23">
        <v>0</v>
      </c>
      <c r="AK111" s="23">
        <v>0</v>
      </c>
      <c r="AL111" s="23">
        <v>20.244460345831648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3">
        <v>0</v>
      </c>
      <c r="AS111" s="23">
        <v>0</v>
      </c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  <c r="CJ111" s="23"/>
      <c r="CK111" s="23"/>
      <c r="CL111" s="23"/>
      <c r="CM111" s="23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  <c r="DD111" s="23"/>
      <c r="DE111" s="23"/>
      <c r="DF111" s="23"/>
      <c r="DG111" s="23"/>
      <c r="DH111" s="23"/>
      <c r="DI111" s="23"/>
      <c r="DJ111" s="23"/>
      <c r="DK111" s="23"/>
      <c r="DL111" s="23"/>
      <c r="DM111" s="23"/>
      <c r="DN111" s="23"/>
      <c r="DO111" s="23"/>
      <c r="DP111" s="23"/>
      <c r="DQ111" s="23"/>
      <c r="DR111" s="23"/>
      <c r="DS111" s="23"/>
      <c r="DT111" s="23"/>
      <c r="DU111" s="23"/>
      <c r="DV111" s="23"/>
      <c r="DW111" s="23"/>
      <c r="DX111" s="23"/>
      <c r="DY111" s="23"/>
      <c r="DZ111" s="23"/>
      <c r="EA111" s="23"/>
      <c r="EB111" s="23"/>
      <c r="EC111" s="23"/>
      <c r="ED111" s="23"/>
      <c r="EE111" s="23"/>
      <c r="EF111" s="23"/>
      <c r="EG111" s="23"/>
    </row>
    <row r="112" spans="1:137" x14ac:dyDescent="0.2">
      <c r="A112" s="1" t="s">
        <v>138</v>
      </c>
      <c r="B112" s="23" t="s">
        <v>139</v>
      </c>
      <c r="C112" s="23">
        <v>0</v>
      </c>
      <c r="D112" s="23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3">
        <v>0</v>
      </c>
      <c r="U112" s="23">
        <v>0</v>
      </c>
      <c r="V112" s="23">
        <v>0</v>
      </c>
      <c r="W112" s="23">
        <v>0</v>
      </c>
      <c r="X112" s="23">
        <v>0</v>
      </c>
      <c r="Y112" s="23">
        <v>0</v>
      </c>
      <c r="Z112" s="23">
        <v>0</v>
      </c>
      <c r="AA112" s="23">
        <v>0</v>
      </c>
      <c r="AB112" s="23">
        <v>0</v>
      </c>
      <c r="AC112" s="23">
        <v>17744.873848527346</v>
      </c>
      <c r="AD112" s="23">
        <v>0</v>
      </c>
      <c r="AE112" s="23">
        <v>51.375342288509145</v>
      </c>
      <c r="AF112" s="23">
        <v>27147.435027608077</v>
      </c>
      <c r="AG112" s="23">
        <v>0</v>
      </c>
      <c r="AH112" s="23">
        <v>0</v>
      </c>
      <c r="AI112" s="23">
        <v>0</v>
      </c>
      <c r="AJ112" s="23">
        <v>0</v>
      </c>
      <c r="AK112" s="23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3">
        <v>0</v>
      </c>
      <c r="AS112" s="23">
        <v>0</v>
      </c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  <c r="CJ112" s="23"/>
      <c r="CK112" s="23"/>
      <c r="CL112" s="23"/>
      <c r="CM112" s="23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  <c r="DD112" s="23"/>
      <c r="DE112" s="23"/>
      <c r="DF112" s="23"/>
      <c r="DG112" s="23"/>
      <c r="DH112" s="23"/>
      <c r="DI112" s="23"/>
      <c r="DJ112" s="23"/>
      <c r="DK112" s="23"/>
      <c r="DL112" s="23"/>
      <c r="DM112" s="23"/>
      <c r="DN112" s="23"/>
      <c r="DO112" s="23"/>
      <c r="DP112" s="23"/>
      <c r="DQ112" s="23"/>
      <c r="DR112" s="23"/>
      <c r="DS112" s="23"/>
      <c r="DT112" s="23"/>
      <c r="DU112" s="23"/>
      <c r="DV112" s="23"/>
      <c r="DW112" s="23"/>
      <c r="DX112" s="23"/>
      <c r="DY112" s="23"/>
      <c r="DZ112" s="23"/>
      <c r="EA112" s="23"/>
      <c r="EB112" s="23"/>
      <c r="EC112" s="23"/>
      <c r="ED112" s="23"/>
      <c r="EE112" s="23"/>
      <c r="EF112" s="23"/>
      <c r="EG112" s="23"/>
    </row>
    <row r="113" spans="1:137" x14ac:dyDescent="0.2">
      <c r="A113" s="1" t="s">
        <v>140</v>
      </c>
      <c r="B113" s="23" t="s">
        <v>141</v>
      </c>
      <c r="C113" s="23">
        <v>0</v>
      </c>
      <c r="D113" s="23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0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3">
        <v>0</v>
      </c>
      <c r="U113" s="23">
        <v>0</v>
      </c>
      <c r="V113" s="23">
        <v>0</v>
      </c>
      <c r="W113" s="23">
        <v>0</v>
      </c>
      <c r="X113" s="23">
        <v>0</v>
      </c>
      <c r="Y113" s="23">
        <v>0</v>
      </c>
      <c r="Z113" s="23">
        <v>0</v>
      </c>
      <c r="AA113" s="23">
        <v>0</v>
      </c>
      <c r="AB113" s="23">
        <v>819611.3445114824</v>
      </c>
      <c r="AC113" s="23">
        <v>89886.399228670722</v>
      </c>
      <c r="AD113" s="23">
        <v>0</v>
      </c>
      <c r="AE113" s="23">
        <v>3474.0338872655234</v>
      </c>
      <c r="AF113" s="23">
        <v>165904.21397870113</v>
      </c>
      <c r="AG113" s="23">
        <v>0</v>
      </c>
      <c r="AH113" s="23">
        <v>0</v>
      </c>
      <c r="AI113" s="23">
        <v>0</v>
      </c>
      <c r="AJ113" s="23">
        <v>0</v>
      </c>
      <c r="AK113" s="23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3">
        <v>0</v>
      </c>
      <c r="AS113" s="23">
        <v>0</v>
      </c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  <c r="CJ113" s="23"/>
      <c r="CK113" s="23"/>
      <c r="CL113" s="23"/>
      <c r="CM113" s="23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  <c r="DD113" s="23"/>
      <c r="DE113" s="23"/>
      <c r="DF113" s="23"/>
      <c r="DG113" s="23"/>
      <c r="DH113" s="23"/>
      <c r="DI113" s="23"/>
      <c r="DJ113" s="23"/>
      <c r="DK113" s="23"/>
      <c r="DL113" s="23"/>
      <c r="DM113" s="23"/>
      <c r="DN113" s="23"/>
      <c r="DO113" s="23"/>
      <c r="DP113" s="23"/>
      <c r="DQ113" s="23"/>
      <c r="DR113" s="23"/>
      <c r="DS113" s="23"/>
      <c r="DT113" s="23"/>
      <c r="DU113" s="23"/>
      <c r="DV113" s="23"/>
      <c r="DW113" s="23"/>
      <c r="DX113" s="23"/>
      <c r="DY113" s="23"/>
      <c r="DZ113" s="23"/>
      <c r="EA113" s="23"/>
      <c r="EB113" s="23"/>
      <c r="EC113" s="23"/>
      <c r="ED113" s="23"/>
      <c r="EE113" s="23"/>
      <c r="EF113" s="23"/>
      <c r="EG113" s="23"/>
    </row>
    <row r="114" spans="1:137" x14ac:dyDescent="0.2">
      <c r="A114" s="1" t="s">
        <v>142</v>
      </c>
      <c r="B114" s="23" t="s">
        <v>143</v>
      </c>
      <c r="C114" s="23">
        <v>0</v>
      </c>
      <c r="D114" s="23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0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3">
        <v>0</v>
      </c>
      <c r="U114" s="23">
        <v>0</v>
      </c>
      <c r="V114" s="23">
        <v>0</v>
      </c>
      <c r="W114" s="23">
        <v>0</v>
      </c>
      <c r="X114" s="23">
        <v>0</v>
      </c>
      <c r="Y114" s="23">
        <v>0</v>
      </c>
      <c r="Z114" s="23">
        <v>0</v>
      </c>
      <c r="AA114" s="23">
        <v>0</v>
      </c>
      <c r="AB114" s="23">
        <v>95.038764038187665</v>
      </c>
      <c r="AC114" s="23">
        <v>242682.67146814373</v>
      </c>
      <c r="AD114" s="23">
        <v>0</v>
      </c>
      <c r="AE114" s="23">
        <v>27655.936085913476</v>
      </c>
      <c r="AF114" s="23">
        <v>175.80134219337876</v>
      </c>
      <c r="AG114" s="23">
        <v>0</v>
      </c>
      <c r="AH114" s="23">
        <v>0</v>
      </c>
      <c r="AI114" s="23">
        <v>0</v>
      </c>
      <c r="AJ114" s="23">
        <v>0</v>
      </c>
      <c r="AK114" s="23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3">
        <v>0</v>
      </c>
      <c r="AS114" s="23">
        <v>0</v>
      </c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  <c r="CJ114" s="23"/>
      <c r="CK114" s="23"/>
      <c r="CL114" s="23"/>
      <c r="CM114" s="23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  <c r="DD114" s="23"/>
      <c r="DE114" s="23"/>
      <c r="DF114" s="23"/>
      <c r="DG114" s="23"/>
      <c r="DH114" s="23"/>
      <c r="DI114" s="23"/>
      <c r="DJ114" s="23"/>
      <c r="DK114" s="23"/>
      <c r="DL114" s="23"/>
      <c r="DM114" s="23"/>
      <c r="DN114" s="23"/>
      <c r="DO114" s="23"/>
      <c r="DP114" s="23"/>
      <c r="DQ114" s="23"/>
      <c r="DR114" s="23"/>
      <c r="DS114" s="23"/>
      <c r="DT114" s="23"/>
      <c r="DU114" s="23"/>
      <c r="DV114" s="23"/>
      <c r="DW114" s="23"/>
      <c r="DX114" s="23"/>
      <c r="DY114" s="23"/>
      <c r="DZ114" s="23"/>
      <c r="EA114" s="23"/>
      <c r="EB114" s="23"/>
      <c r="EC114" s="23"/>
      <c r="ED114" s="23"/>
      <c r="EE114" s="23"/>
      <c r="EF114" s="23"/>
      <c r="EG114" s="23"/>
    </row>
    <row r="115" spans="1:137" x14ac:dyDescent="0.2">
      <c r="A115" s="1" t="s">
        <v>144</v>
      </c>
      <c r="B115" s="23" t="s">
        <v>145</v>
      </c>
      <c r="C115" s="23">
        <v>0</v>
      </c>
      <c r="D115" s="23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3">
        <v>0</v>
      </c>
      <c r="U115" s="23">
        <v>0</v>
      </c>
      <c r="V115" s="23">
        <v>0</v>
      </c>
      <c r="W115" s="23">
        <v>0</v>
      </c>
      <c r="X115" s="23">
        <v>0</v>
      </c>
      <c r="Y115" s="23">
        <v>0</v>
      </c>
      <c r="Z115" s="23">
        <v>0</v>
      </c>
      <c r="AA115" s="23">
        <v>0</v>
      </c>
      <c r="AB115" s="23">
        <v>0</v>
      </c>
      <c r="AC115" s="23">
        <v>0</v>
      </c>
      <c r="AD115" s="23">
        <v>0</v>
      </c>
      <c r="AE115" s="23">
        <v>259.95243054827239</v>
      </c>
      <c r="AF115" s="23">
        <v>0</v>
      </c>
      <c r="AG115" s="23">
        <v>0</v>
      </c>
      <c r="AH115" s="23">
        <v>0</v>
      </c>
      <c r="AI115" s="23">
        <v>0</v>
      </c>
      <c r="AJ115" s="23">
        <v>0</v>
      </c>
      <c r="AK115" s="23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784095.26023559109</v>
      </c>
      <c r="AQ115" s="23">
        <v>0</v>
      </c>
      <c r="AR115" s="23">
        <v>0</v>
      </c>
      <c r="AS115" s="23">
        <v>0</v>
      </c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  <c r="CJ115" s="23"/>
      <c r="CK115" s="23"/>
      <c r="CL115" s="23"/>
      <c r="CM115" s="23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  <c r="DD115" s="23"/>
      <c r="DE115" s="23"/>
      <c r="DF115" s="23"/>
      <c r="DG115" s="23"/>
      <c r="DH115" s="23"/>
      <c r="DI115" s="23"/>
      <c r="DJ115" s="23"/>
      <c r="DK115" s="23"/>
      <c r="DL115" s="23"/>
      <c r="DM115" s="23"/>
      <c r="DN115" s="23"/>
      <c r="DO115" s="23"/>
      <c r="DP115" s="23"/>
      <c r="DQ115" s="23"/>
      <c r="DR115" s="23"/>
      <c r="DS115" s="23"/>
      <c r="DT115" s="23"/>
      <c r="DU115" s="23"/>
      <c r="DV115" s="23"/>
      <c r="DW115" s="23"/>
      <c r="DX115" s="23"/>
      <c r="DY115" s="23"/>
      <c r="DZ115" s="23"/>
      <c r="EA115" s="23"/>
      <c r="EB115" s="23"/>
      <c r="EC115" s="23"/>
      <c r="ED115" s="23"/>
      <c r="EE115" s="23"/>
      <c r="EF115" s="23"/>
      <c r="EG115" s="23"/>
    </row>
    <row r="116" spans="1:137" x14ac:dyDescent="0.2">
      <c r="A116" s="1" t="s">
        <v>146</v>
      </c>
      <c r="B116" s="23" t="s">
        <v>147</v>
      </c>
      <c r="C116" s="23">
        <v>0</v>
      </c>
      <c r="D116" s="23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0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3">
        <v>0</v>
      </c>
      <c r="U116" s="23">
        <v>0</v>
      </c>
      <c r="V116" s="23">
        <v>0</v>
      </c>
      <c r="W116" s="23">
        <v>0</v>
      </c>
      <c r="X116" s="23">
        <v>0</v>
      </c>
      <c r="Y116" s="23">
        <v>0</v>
      </c>
      <c r="Z116" s="23">
        <v>0</v>
      </c>
      <c r="AA116" s="23">
        <v>0</v>
      </c>
      <c r="AB116" s="23">
        <v>0</v>
      </c>
      <c r="AC116" s="23">
        <v>0</v>
      </c>
      <c r="AD116" s="23">
        <v>0</v>
      </c>
      <c r="AE116" s="23">
        <v>0</v>
      </c>
      <c r="AF116" s="23">
        <v>0</v>
      </c>
      <c r="AG116" s="23">
        <v>0</v>
      </c>
      <c r="AH116" s="23">
        <v>0</v>
      </c>
      <c r="AI116" s="23">
        <v>0</v>
      </c>
      <c r="AJ116" s="23">
        <v>0</v>
      </c>
      <c r="AK116" s="23">
        <v>0</v>
      </c>
      <c r="AL116" s="23">
        <v>0</v>
      </c>
      <c r="AM116" s="23">
        <v>0</v>
      </c>
      <c r="AN116" s="23">
        <v>0</v>
      </c>
      <c r="AO116" s="23">
        <v>1002291.7357724803</v>
      </c>
      <c r="AP116" s="23">
        <v>0</v>
      </c>
      <c r="AQ116" s="23">
        <v>0</v>
      </c>
      <c r="AR116" s="23">
        <v>0</v>
      </c>
      <c r="AS116" s="23">
        <v>0</v>
      </c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  <c r="CJ116" s="23"/>
      <c r="CK116" s="23"/>
      <c r="CL116" s="23"/>
      <c r="CM116" s="23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  <c r="DD116" s="23"/>
      <c r="DE116" s="23"/>
      <c r="DF116" s="23"/>
      <c r="DG116" s="23"/>
      <c r="DH116" s="23"/>
      <c r="DI116" s="23"/>
      <c r="DJ116" s="23"/>
      <c r="DK116" s="23"/>
      <c r="DL116" s="23"/>
      <c r="DM116" s="23"/>
      <c r="DN116" s="23"/>
      <c r="DO116" s="23"/>
      <c r="DP116" s="23"/>
      <c r="DQ116" s="23"/>
      <c r="DR116" s="23"/>
      <c r="DS116" s="23"/>
      <c r="DT116" s="23"/>
      <c r="DU116" s="23"/>
      <c r="DV116" s="23"/>
      <c r="DW116" s="23"/>
      <c r="DX116" s="23"/>
      <c r="DY116" s="23"/>
      <c r="DZ116" s="23"/>
      <c r="EA116" s="23"/>
      <c r="EB116" s="23"/>
      <c r="EC116" s="23"/>
      <c r="ED116" s="23"/>
      <c r="EE116" s="23"/>
      <c r="EF116" s="23"/>
      <c r="EG116" s="23"/>
    </row>
    <row r="117" spans="1:137" x14ac:dyDescent="0.2">
      <c r="A117" s="1" t="s">
        <v>148</v>
      </c>
      <c r="B117" s="23" t="s">
        <v>149</v>
      </c>
      <c r="C117" s="23">
        <v>0</v>
      </c>
      <c r="D117" s="23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3">
        <v>0</v>
      </c>
      <c r="U117" s="23">
        <v>0</v>
      </c>
      <c r="V117" s="23">
        <v>0</v>
      </c>
      <c r="W117" s="23">
        <v>0</v>
      </c>
      <c r="X117" s="23">
        <v>0</v>
      </c>
      <c r="Y117" s="23">
        <v>0</v>
      </c>
      <c r="Z117" s="23">
        <v>0</v>
      </c>
      <c r="AA117" s="23">
        <v>0</v>
      </c>
      <c r="AB117" s="23">
        <v>0</v>
      </c>
      <c r="AC117" s="23">
        <v>0</v>
      </c>
      <c r="AD117" s="23">
        <v>0</v>
      </c>
      <c r="AE117" s="23">
        <v>0</v>
      </c>
      <c r="AF117" s="23">
        <v>0</v>
      </c>
      <c r="AG117" s="23">
        <v>0</v>
      </c>
      <c r="AH117" s="23">
        <v>0</v>
      </c>
      <c r="AI117" s="23">
        <v>0</v>
      </c>
      <c r="AJ117" s="23">
        <v>0</v>
      </c>
      <c r="AK117" s="23">
        <v>0</v>
      </c>
      <c r="AL117" s="23">
        <v>0</v>
      </c>
      <c r="AM117" s="23">
        <v>0</v>
      </c>
      <c r="AN117" s="23">
        <v>0</v>
      </c>
      <c r="AO117" s="23">
        <v>111077.18470775806</v>
      </c>
      <c r="AP117" s="23">
        <v>1153.0702615906612</v>
      </c>
      <c r="AQ117" s="23">
        <v>0</v>
      </c>
      <c r="AR117" s="23">
        <v>0</v>
      </c>
      <c r="AS117" s="23">
        <v>0</v>
      </c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  <c r="CJ117" s="23"/>
      <c r="CK117" s="23"/>
      <c r="CL117" s="23"/>
      <c r="CM117" s="23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  <c r="DD117" s="23"/>
      <c r="DE117" s="23"/>
      <c r="DF117" s="23"/>
      <c r="DG117" s="23"/>
      <c r="DH117" s="23"/>
      <c r="DI117" s="23"/>
      <c r="DJ117" s="23"/>
      <c r="DK117" s="23"/>
      <c r="DL117" s="23"/>
      <c r="DM117" s="23"/>
      <c r="DN117" s="23"/>
      <c r="DO117" s="23"/>
      <c r="DP117" s="23"/>
      <c r="DQ117" s="23"/>
      <c r="DR117" s="23"/>
      <c r="DS117" s="23"/>
      <c r="DT117" s="23"/>
      <c r="DU117" s="23"/>
      <c r="DV117" s="23"/>
      <c r="DW117" s="23"/>
      <c r="DX117" s="23"/>
      <c r="DY117" s="23"/>
      <c r="DZ117" s="23"/>
      <c r="EA117" s="23"/>
      <c r="EB117" s="23"/>
      <c r="EC117" s="23"/>
      <c r="ED117" s="23"/>
      <c r="EE117" s="23"/>
      <c r="EF117" s="23"/>
      <c r="EG117" s="23"/>
    </row>
    <row r="118" spans="1:137" x14ac:dyDescent="0.2">
      <c r="A118" s="1" t="s">
        <v>150</v>
      </c>
      <c r="B118" s="23" t="s">
        <v>151</v>
      </c>
      <c r="C118" s="23">
        <v>0</v>
      </c>
      <c r="D118" s="23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3">
        <v>0</v>
      </c>
      <c r="U118" s="23">
        <v>0</v>
      </c>
      <c r="V118" s="23">
        <v>0</v>
      </c>
      <c r="W118" s="23">
        <v>0</v>
      </c>
      <c r="X118" s="23">
        <v>0</v>
      </c>
      <c r="Y118" s="23">
        <v>0</v>
      </c>
      <c r="Z118" s="23">
        <v>0</v>
      </c>
      <c r="AA118" s="23">
        <v>0</v>
      </c>
      <c r="AB118" s="23">
        <v>0</v>
      </c>
      <c r="AC118" s="23">
        <v>0</v>
      </c>
      <c r="AD118" s="23">
        <v>0</v>
      </c>
      <c r="AE118" s="23">
        <v>0</v>
      </c>
      <c r="AF118" s="23">
        <v>0</v>
      </c>
      <c r="AG118" s="23">
        <v>0</v>
      </c>
      <c r="AH118" s="23">
        <v>0</v>
      </c>
      <c r="AI118" s="23">
        <v>0</v>
      </c>
      <c r="AJ118" s="23">
        <v>0</v>
      </c>
      <c r="AK118" s="23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3">
        <v>0</v>
      </c>
      <c r="AS118" s="23">
        <v>0</v>
      </c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  <c r="CJ118" s="23"/>
      <c r="CK118" s="23"/>
      <c r="CL118" s="23"/>
      <c r="CM118" s="23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  <c r="DD118" s="23"/>
      <c r="DE118" s="23"/>
      <c r="DF118" s="23"/>
      <c r="DG118" s="23"/>
      <c r="DH118" s="23"/>
      <c r="DI118" s="23"/>
      <c r="DJ118" s="23"/>
      <c r="DK118" s="23"/>
      <c r="DL118" s="23"/>
      <c r="DM118" s="23"/>
      <c r="DN118" s="23"/>
      <c r="DO118" s="23"/>
      <c r="DP118" s="23"/>
      <c r="DQ118" s="23"/>
      <c r="DR118" s="23"/>
      <c r="DS118" s="23"/>
      <c r="DT118" s="23"/>
      <c r="DU118" s="23"/>
      <c r="DV118" s="23"/>
      <c r="DW118" s="23"/>
      <c r="DX118" s="23"/>
      <c r="DY118" s="23"/>
      <c r="DZ118" s="23"/>
      <c r="EA118" s="23"/>
      <c r="EB118" s="23"/>
      <c r="EC118" s="23"/>
      <c r="ED118" s="23"/>
      <c r="EE118" s="23"/>
      <c r="EF118" s="23"/>
      <c r="EG118" s="23"/>
    </row>
    <row r="119" spans="1:137" x14ac:dyDescent="0.2">
      <c r="A119" s="1" t="s">
        <v>152</v>
      </c>
      <c r="B119" s="23" t="s">
        <v>153</v>
      </c>
      <c r="C119" s="23">
        <v>0</v>
      </c>
      <c r="D119" s="23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3">
        <v>0</v>
      </c>
      <c r="T119" s="23">
        <v>0</v>
      </c>
      <c r="U119" s="23">
        <v>0</v>
      </c>
      <c r="V119" s="23">
        <v>0</v>
      </c>
      <c r="W119" s="23">
        <v>0</v>
      </c>
      <c r="X119" s="23">
        <v>0</v>
      </c>
      <c r="Y119" s="23">
        <v>0</v>
      </c>
      <c r="Z119" s="23">
        <v>0</v>
      </c>
      <c r="AA119" s="23">
        <v>0</v>
      </c>
      <c r="AB119" s="23">
        <v>0</v>
      </c>
      <c r="AC119" s="23">
        <v>0</v>
      </c>
      <c r="AD119" s="23">
        <v>0</v>
      </c>
      <c r="AE119" s="23">
        <v>0</v>
      </c>
      <c r="AF119" s="23">
        <v>0</v>
      </c>
      <c r="AG119" s="23">
        <v>0</v>
      </c>
      <c r="AH119" s="23">
        <v>0</v>
      </c>
      <c r="AI119" s="23">
        <v>0</v>
      </c>
      <c r="AJ119" s="23">
        <v>0</v>
      </c>
      <c r="AK119" s="23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3">
        <v>0</v>
      </c>
      <c r="AS119" s="23">
        <v>0</v>
      </c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  <c r="CJ119" s="23"/>
      <c r="CK119" s="23"/>
      <c r="CL119" s="23"/>
      <c r="CM119" s="23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  <c r="DD119" s="23"/>
      <c r="DE119" s="23"/>
      <c r="DF119" s="23"/>
      <c r="DG119" s="23"/>
      <c r="DH119" s="23"/>
      <c r="DI119" s="23"/>
      <c r="DJ119" s="23"/>
      <c r="DK119" s="23"/>
      <c r="DL119" s="23"/>
      <c r="DM119" s="23"/>
      <c r="DN119" s="23"/>
      <c r="DO119" s="23"/>
      <c r="DP119" s="23"/>
      <c r="DQ119" s="23"/>
      <c r="DR119" s="23"/>
      <c r="DS119" s="23"/>
      <c r="DT119" s="23"/>
      <c r="DU119" s="23"/>
      <c r="DV119" s="23"/>
      <c r="DW119" s="23"/>
      <c r="DX119" s="23"/>
      <c r="DY119" s="23"/>
      <c r="DZ119" s="23"/>
      <c r="EA119" s="23"/>
      <c r="EB119" s="23"/>
      <c r="EC119" s="23"/>
      <c r="ED119" s="23"/>
      <c r="EE119" s="23"/>
      <c r="EF119" s="23"/>
      <c r="EG119" s="23"/>
    </row>
    <row r="120" spans="1:137" x14ac:dyDescent="0.2">
      <c r="A120" s="1" t="s">
        <v>154</v>
      </c>
      <c r="B120" s="23" t="s">
        <v>155</v>
      </c>
      <c r="C120" s="23">
        <v>0</v>
      </c>
      <c r="D120" s="23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3">
        <v>0</v>
      </c>
      <c r="T120" s="23">
        <v>0</v>
      </c>
      <c r="U120" s="23">
        <v>0</v>
      </c>
      <c r="V120" s="23">
        <v>0</v>
      </c>
      <c r="W120" s="23">
        <v>0</v>
      </c>
      <c r="X120" s="23">
        <v>0</v>
      </c>
      <c r="Y120" s="23">
        <v>0</v>
      </c>
      <c r="Z120" s="23">
        <v>0</v>
      </c>
      <c r="AA120" s="23">
        <v>0</v>
      </c>
      <c r="AB120" s="23">
        <v>0</v>
      </c>
      <c r="AC120" s="23">
        <v>0</v>
      </c>
      <c r="AD120" s="23">
        <v>0</v>
      </c>
      <c r="AE120" s="23">
        <v>0</v>
      </c>
      <c r="AF120" s="23">
        <v>0</v>
      </c>
      <c r="AG120" s="23">
        <v>0</v>
      </c>
      <c r="AH120" s="23">
        <v>0</v>
      </c>
      <c r="AI120" s="23">
        <v>0</v>
      </c>
      <c r="AJ120" s="23">
        <v>0</v>
      </c>
      <c r="AK120" s="23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3">
        <v>0</v>
      </c>
      <c r="AS120" s="23">
        <v>0</v>
      </c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  <c r="CJ120" s="23"/>
      <c r="CK120" s="23"/>
      <c r="CL120" s="23"/>
      <c r="CM120" s="23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  <c r="DD120" s="23"/>
      <c r="DE120" s="23"/>
      <c r="DF120" s="23"/>
      <c r="DG120" s="23"/>
      <c r="DH120" s="23"/>
      <c r="DI120" s="23"/>
      <c r="DJ120" s="23"/>
      <c r="DK120" s="23"/>
      <c r="DL120" s="23"/>
      <c r="DM120" s="23"/>
      <c r="DN120" s="23"/>
      <c r="DO120" s="23"/>
      <c r="DP120" s="23"/>
      <c r="DQ120" s="23"/>
      <c r="DR120" s="23"/>
      <c r="DS120" s="23"/>
      <c r="DT120" s="23"/>
      <c r="DU120" s="23"/>
      <c r="DV120" s="23"/>
      <c r="DW120" s="23"/>
      <c r="DX120" s="23"/>
      <c r="DY120" s="23"/>
      <c r="DZ120" s="23"/>
      <c r="EA120" s="23"/>
      <c r="EB120" s="23"/>
      <c r="EC120" s="23"/>
      <c r="ED120" s="23"/>
      <c r="EE120" s="23"/>
      <c r="EF120" s="23"/>
      <c r="EG120" s="23"/>
    </row>
    <row r="121" spans="1:137" x14ac:dyDescent="0.2">
      <c r="A121" s="1" t="s">
        <v>156</v>
      </c>
      <c r="B121" s="23" t="s">
        <v>157</v>
      </c>
      <c r="C121" s="23">
        <v>0</v>
      </c>
      <c r="D121" s="23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3">
        <v>0</v>
      </c>
      <c r="T121" s="23">
        <v>0</v>
      </c>
      <c r="U121" s="23">
        <v>0</v>
      </c>
      <c r="V121" s="23">
        <v>0</v>
      </c>
      <c r="W121" s="23">
        <v>0</v>
      </c>
      <c r="X121" s="23">
        <v>0</v>
      </c>
      <c r="Y121" s="23">
        <v>0</v>
      </c>
      <c r="Z121" s="23">
        <v>0</v>
      </c>
      <c r="AA121" s="23">
        <v>0</v>
      </c>
      <c r="AB121" s="23">
        <v>0</v>
      </c>
      <c r="AC121" s="23">
        <v>0</v>
      </c>
      <c r="AD121" s="23">
        <v>0</v>
      </c>
      <c r="AE121" s="23">
        <v>0</v>
      </c>
      <c r="AF121" s="23">
        <v>0</v>
      </c>
      <c r="AG121" s="23">
        <v>0</v>
      </c>
      <c r="AH121" s="23">
        <v>0</v>
      </c>
      <c r="AI121" s="23">
        <v>0</v>
      </c>
      <c r="AJ121" s="23">
        <v>0</v>
      </c>
      <c r="AK121" s="23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3">
        <v>0</v>
      </c>
      <c r="AS121" s="23">
        <v>0</v>
      </c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  <c r="CJ121" s="23"/>
      <c r="CK121" s="23"/>
      <c r="CL121" s="23"/>
      <c r="CM121" s="23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  <c r="DD121" s="23"/>
      <c r="DE121" s="23"/>
      <c r="DF121" s="23"/>
      <c r="DG121" s="23"/>
      <c r="DH121" s="23"/>
      <c r="DI121" s="23"/>
      <c r="DJ121" s="23"/>
      <c r="DK121" s="23"/>
      <c r="DL121" s="23"/>
      <c r="DM121" s="23"/>
      <c r="DN121" s="23"/>
      <c r="DO121" s="23"/>
      <c r="DP121" s="23"/>
      <c r="DQ121" s="23"/>
      <c r="DR121" s="23"/>
      <c r="DS121" s="23"/>
      <c r="DT121" s="23"/>
      <c r="DU121" s="23"/>
      <c r="DV121" s="23"/>
      <c r="DW121" s="23"/>
      <c r="DX121" s="23"/>
      <c r="DY121" s="23"/>
      <c r="DZ121" s="23"/>
      <c r="EA121" s="23"/>
      <c r="EB121" s="23"/>
      <c r="EC121" s="23"/>
      <c r="ED121" s="23"/>
      <c r="EE121" s="23"/>
      <c r="EF121" s="23"/>
      <c r="EG121" s="23"/>
    </row>
    <row r="122" spans="1:137" x14ac:dyDescent="0.2">
      <c r="A122" s="1" t="s">
        <v>158</v>
      </c>
      <c r="B122" s="23" t="s">
        <v>159</v>
      </c>
      <c r="C122" s="23">
        <v>0</v>
      </c>
      <c r="D122" s="23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3">
        <v>0</v>
      </c>
      <c r="T122" s="23">
        <v>0</v>
      </c>
      <c r="U122" s="23">
        <v>0</v>
      </c>
      <c r="V122" s="23">
        <v>0</v>
      </c>
      <c r="W122" s="23">
        <v>0</v>
      </c>
      <c r="X122" s="23">
        <v>0</v>
      </c>
      <c r="Y122" s="23">
        <v>0</v>
      </c>
      <c r="Z122" s="23">
        <v>0</v>
      </c>
      <c r="AA122" s="23">
        <v>0</v>
      </c>
      <c r="AB122" s="23">
        <v>0</v>
      </c>
      <c r="AC122" s="23">
        <v>0</v>
      </c>
      <c r="AD122" s="23">
        <v>0</v>
      </c>
      <c r="AE122" s="23">
        <v>0</v>
      </c>
      <c r="AF122" s="23">
        <v>1906.6328073327284</v>
      </c>
      <c r="AG122" s="23">
        <v>0</v>
      </c>
      <c r="AH122" s="23">
        <v>0</v>
      </c>
      <c r="AI122" s="23">
        <v>0</v>
      </c>
      <c r="AJ122" s="23">
        <v>0</v>
      </c>
      <c r="AK122" s="23">
        <v>0</v>
      </c>
      <c r="AL122" s="23">
        <v>0</v>
      </c>
      <c r="AM122" s="23">
        <v>0</v>
      </c>
      <c r="AN122" s="23">
        <v>0</v>
      </c>
      <c r="AO122" s="23">
        <v>0</v>
      </c>
      <c r="AP122" s="23">
        <v>0</v>
      </c>
      <c r="AQ122" s="23">
        <v>54773.919209420354</v>
      </c>
      <c r="AR122" s="23">
        <v>0</v>
      </c>
      <c r="AS122" s="23">
        <v>0</v>
      </c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  <c r="CJ122" s="23"/>
      <c r="CK122" s="23"/>
      <c r="CL122" s="23"/>
      <c r="CM122" s="23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  <c r="DD122" s="23"/>
      <c r="DE122" s="23"/>
      <c r="DF122" s="23"/>
      <c r="DG122" s="23"/>
      <c r="DH122" s="23"/>
      <c r="DI122" s="23"/>
      <c r="DJ122" s="23"/>
      <c r="DK122" s="23"/>
      <c r="DL122" s="23"/>
      <c r="DM122" s="23"/>
      <c r="DN122" s="23"/>
      <c r="DO122" s="23"/>
      <c r="DP122" s="23"/>
      <c r="DQ122" s="23"/>
      <c r="DR122" s="23"/>
      <c r="DS122" s="23"/>
      <c r="DT122" s="23"/>
      <c r="DU122" s="23"/>
      <c r="DV122" s="23"/>
      <c r="DW122" s="23"/>
      <c r="DX122" s="23"/>
      <c r="DY122" s="23"/>
      <c r="DZ122" s="23"/>
      <c r="EA122" s="23"/>
      <c r="EB122" s="23"/>
      <c r="EC122" s="23"/>
      <c r="ED122" s="23"/>
      <c r="EE122" s="23"/>
      <c r="EF122" s="23"/>
      <c r="EG122" s="23"/>
    </row>
    <row r="123" spans="1:137" x14ac:dyDescent="0.2">
      <c r="A123" s="1" t="s">
        <v>160</v>
      </c>
      <c r="B123" s="23" t="s">
        <v>161</v>
      </c>
      <c r="C123" s="23">
        <v>0</v>
      </c>
      <c r="D123" s="23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3">
        <v>0</v>
      </c>
      <c r="T123" s="23">
        <v>0</v>
      </c>
      <c r="U123" s="23">
        <v>0</v>
      </c>
      <c r="V123" s="23">
        <v>0</v>
      </c>
      <c r="W123" s="23">
        <v>0</v>
      </c>
      <c r="X123" s="23">
        <v>0</v>
      </c>
      <c r="Y123" s="23">
        <v>0</v>
      </c>
      <c r="Z123" s="23">
        <v>0</v>
      </c>
      <c r="AA123" s="23">
        <v>0</v>
      </c>
      <c r="AB123" s="23">
        <v>0</v>
      </c>
      <c r="AC123" s="23">
        <v>0</v>
      </c>
      <c r="AD123" s="23">
        <v>0</v>
      </c>
      <c r="AE123" s="23">
        <v>0</v>
      </c>
      <c r="AF123" s="23">
        <v>0</v>
      </c>
      <c r="AG123" s="23">
        <v>0</v>
      </c>
      <c r="AH123" s="23">
        <v>0</v>
      </c>
      <c r="AI123" s="23">
        <v>0</v>
      </c>
      <c r="AJ123" s="23">
        <v>0</v>
      </c>
      <c r="AK123" s="23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3">
        <v>0</v>
      </c>
      <c r="AS123" s="23">
        <v>0</v>
      </c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  <c r="CJ123" s="23"/>
      <c r="CK123" s="23"/>
      <c r="CL123" s="23"/>
      <c r="CM123" s="23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  <c r="DD123" s="23"/>
      <c r="DE123" s="23"/>
      <c r="DF123" s="23"/>
      <c r="DG123" s="23"/>
      <c r="DH123" s="23"/>
      <c r="DI123" s="23"/>
      <c r="DJ123" s="23"/>
      <c r="DK123" s="23"/>
      <c r="DL123" s="23"/>
      <c r="DM123" s="23"/>
      <c r="DN123" s="23"/>
      <c r="DO123" s="23"/>
      <c r="DP123" s="23"/>
      <c r="DQ123" s="23"/>
      <c r="DR123" s="23"/>
      <c r="DS123" s="23"/>
      <c r="DT123" s="23"/>
      <c r="DU123" s="23"/>
      <c r="DV123" s="23"/>
      <c r="DW123" s="23"/>
      <c r="DX123" s="23"/>
      <c r="DY123" s="23"/>
      <c r="DZ123" s="23"/>
      <c r="EA123" s="23"/>
      <c r="EB123" s="23"/>
      <c r="EC123" s="23"/>
      <c r="ED123" s="23"/>
      <c r="EE123" s="23"/>
      <c r="EF123" s="23"/>
      <c r="EG123" s="23"/>
    </row>
    <row r="124" spans="1:137" x14ac:dyDescent="0.2">
      <c r="A124" s="1" t="s">
        <v>162</v>
      </c>
      <c r="B124" s="23" t="s">
        <v>163</v>
      </c>
      <c r="C124" s="23">
        <v>0</v>
      </c>
      <c r="D124" s="23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3">
        <v>0</v>
      </c>
      <c r="U124" s="23">
        <v>0</v>
      </c>
      <c r="V124" s="23">
        <v>0</v>
      </c>
      <c r="W124" s="23">
        <v>0</v>
      </c>
      <c r="X124" s="23">
        <v>0</v>
      </c>
      <c r="Y124" s="23">
        <v>0</v>
      </c>
      <c r="Z124" s="23">
        <v>0</v>
      </c>
      <c r="AA124" s="23">
        <v>0</v>
      </c>
      <c r="AB124" s="23">
        <v>0</v>
      </c>
      <c r="AC124" s="23">
        <v>0</v>
      </c>
      <c r="AD124" s="23">
        <v>0</v>
      </c>
      <c r="AE124" s="23">
        <v>0</v>
      </c>
      <c r="AF124" s="23">
        <v>0</v>
      </c>
      <c r="AG124" s="23">
        <v>0</v>
      </c>
      <c r="AH124" s="23">
        <v>0</v>
      </c>
      <c r="AI124" s="23">
        <v>0</v>
      </c>
      <c r="AJ124" s="23">
        <v>0</v>
      </c>
      <c r="AK124" s="23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3">
        <v>0</v>
      </c>
      <c r="AS124" s="23">
        <v>0</v>
      </c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  <c r="CJ124" s="23"/>
      <c r="CK124" s="23"/>
      <c r="CL124" s="23"/>
      <c r="CM124" s="23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  <c r="DD124" s="23"/>
      <c r="DE124" s="23"/>
      <c r="DF124" s="23"/>
      <c r="DG124" s="23"/>
      <c r="DH124" s="23"/>
      <c r="DI124" s="23"/>
      <c r="DJ124" s="23"/>
      <c r="DK124" s="23"/>
      <c r="DL124" s="23"/>
      <c r="DM124" s="23"/>
      <c r="DN124" s="23"/>
      <c r="DO124" s="23"/>
      <c r="DP124" s="23"/>
      <c r="DQ124" s="23"/>
      <c r="DR124" s="23"/>
      <c r="DS124" s="23"/>
      <c r="DT124" s="23"/>
      <c r="DU124" s="23"/>
      <c r="DV124" s="23"/>
      <c r="DW124" s="23"/>
      <c r="DX124" s="23"/>
      <c r="DY124" s="23"/>
      <c r="DZ124" s="23"/>
      <c r="EA124" s="23"/>
      <c r="EB124" s="23"/>
      <c r="EC124" s="23"/>
      <c r="ED124" s="23"/>
      <c r="EE124" s="23"/>
      <c r="EF124" s="23"/>
      <c r="EG124" s="23"/>
    </row>
    <row r="125" spans="1:137" x14ac:dyDescent="0.2">
      <c r="A125" s="1" t="s">
        <v>164</v>
      </c>
      <c r="B125" s="23" t="s">
        <v>165</v>
      </c>
      <c r="C125" s="23">
        <v>0</v>
      </c>
      <c r="D125" s="23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3">
        <v>0</v>
      </c>
      <c r="U125" s="23">
        <v>0</v>
      </c>
      <c r="V125" s="23">
        <v>0</v>
      </c>
      <c r="W125" s="23">
        <v>0</v>
      </c>
      <c r="X125" s="23">
        <v>0</v>
      </c>
      <c r="Y125" s="23">
        <v>0</v>
      </c>
      <c r="Z125" s="23">
        <v>0</v>
      </c>
      <c r="AA125" s="23">
        <v>0</v>
      </c>
      <c r="AB125" s="23">
        <v>0</v>
      </c>
      <c r="AC125" s="23">
        <v>0</v>
      </c>
      <c r="AD125" s="23">
        <v>0</v>
      </c>
      <c r="AE125" s="23">
        <v>0</v>
      </c>
      <c r="AF125" s="23">
        <v>0</v>
      </c>
      <c r="AG125" s="23">
        <v>0</v>
      </c>
      <c r="AH125" s="23">
        <v>0</v>
      </c>
      <c r="AI125" s="23">
        <v>0</v>
      </c>
      <c r="AJ125" s="23">
        <v>0</v>
      </c>
      <c r="AK125" s="23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3">
        <v>0</v>
      </c>
      <c r="AS125" s="23">
        <v>0</v>
      </c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  <c r="CJ125" s="23"/>
      <c r="CK125" s="23"/>
      <c r="CL125" s="23"/>
      <c r="CM125" s="23"/>
      <c r="CN125" s="23"/>
      <c r="CO125" s="23"/>
      <c r="CP125" s="23"/>
      <c r="CQ125" s="23"/>
      <c r="CR125" s="23"/>
      <c r="CS125" s="23"/>
      <c r="CT125" s="23"/>
      <c r="CU125" s="23"/>
      <c r="CV125" s="23"/>
      <c r="CW125" s="23"/>
      <c r="CX125" s="23"/>
      <c r="CY125" s="23"/>
      <c r="CZ125" s="23"/>
      <c r="DA125" s="23"/>
      <c r="DB125" s="23"/>
      <c r="DC125" s="23"/>
      <c r="DD125" s="23"/>
      <c r="DE125" s="23"/>
      <c r="DF125" s="23"/>
      <c r="DG125" s="23"/>
      <c r="DH125" s="23"/>
      <c r="DI125" s="23"/>
      <c r="DJ125" s="23"/>
      <c r="DK125" s="23"/>
      <c r="DL125" s="23"/>
      <c r="DM125" s="23"/>
      <c r="DN125" s="23"/>
      <c r="DO125" s="23"/>
      <c r="DP125" s="23"/>
      <c r="DQ125" s="23"/>
      <c r="DR125" s="23"/>
      <c r="DS125" s="23"/>
      <c r="DT125" s="23"/>
      <c r="DU125" s="23"/>
      <c r="DV125" s="23"/>
      <c r="DW125" s="23"/>
      <c r="DX125" s="23"/>
      <c r="DY125" s="23"/>
      <c r="DZ125" s="23"/>
      <c r="EA125" s="23"/>
      <c r="EB125" s="23"/>
      <c r="EC125" s="23"/>
      <c r="ED125" s="23"/>
      <c r="EE125" s="23"/>
      <c r="EF125" s="23"/>
      <c r="EG125" s="23"/>
    </row>
    <row r="126" spans="1:137" x14ac:dyDescent="0.2">
      <c r="A126" s="1" t="s">
        <v>166</v>
      </c>
      <c r="B126" s="23" t="s">
        <v>167</v>
      </c>
      <c r="C126" s="23">
        <v>0</v>
      </c>
      <c r="D126" s="23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0</v>
      </c>
      <c r="U126" s="23">
        <v>0</v>
      </c>
      <c r="V126" s="23">
        <v>0</v>
      </c>
      <c r="W126" s="23">
        <v>0</v>
      </c>
      <c r="X126" s="23">
        <v>0</v>
      </c>
      <c r="Y126" s="23">
        <v>0</v>
      </c>
      <c r="Z126" s="23">
        <v>0</v>
      </c>
      <c r="AA126" s="23">
        <v>0</v>
      </c>
      <c r="AB126" s="23">
        <v>0</v>
      </c>
      <c r="AC126" s="23">
        <v>0</v>
      </c>
      <c r="AD126" s="23">
        <v>0</v>
      </c>
      <c r="AE126" s="23">
        <v>0</v>
      </c>
      <c r="AF126" s="23">
        <v>0</v>
      </c>
      <c r="AG126" s="23">
        <v>0</v>
      </c>
      <c r="AH126" s="23">
        <v>0</v>
      </c>
      <c r="AI126" s="23">
        <v>0</v>
      </c>
      <c r="AJ126" s="23">
        <v>0</v>
      </c>
      <c r="AK126" s="23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3">
        <v>0</v>
      </c>
      <c r="AS126" s="23">
        <v>0</v>
      </c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  <c r="CJ126" s="23"/>
      <c r="CK126" s="23"/>
      <c r="CL126" s="23"/>
      <c r="CM126" s="23"/>
      <c r="CN126" s="23"/>
      <c r="CO126" s="23"/>
      <c r="CP126" s="23"/>
      <c r="CQ126" s="23"/>
      <c r="CR126" s="23"/>
      <c r="CS126" s="23"/>
      <c r="CT126" s="23"/>
      <c r="CU126" s="23"/>
      <c r="CV126" s="23"/>
      <c r="CW126" s="23"/>
      <c r="CX126" s="23"/>
      <c r="CY126" s="23"/>
      <c r="CZ126" s="23"/>
      <c r="DA126" s="23"/>
      <c r="DB126" s="23"/>
      <c r="DC126" s="23"/>
      <c r="DD126" s="23"/>
      <c r="DE126" s="23"/>
      <c r="DF126" s="23"/>
      <c r="DG126" s="23"/>
      <c r="DH126" s="23"/>
      <c r="DI126" s="23"/>
      <c r="DJ126" s="23"/>
      <c r="DK126" s="23"/>
      <c r="DL126" s="23"/>
      <c r="DM126" s="23"/>
      <c r="DN126" s="23"/>
      <c r="DO126" s="23"/>
      <c r="DP126" s="23"/>
      <c r="DQ126" s="23"/>
      <c r="DR126" s="23"/>
      <c r="DS126" s="23"/>
      <c r="DT126" s="23"/>
      <c r="DU126" s="23"/>
      <c r="DV126" s="23"/>
      <c r="DW126" s="23"/>
      <c r="DX126" s="23"/>
      <c r="DY126" s="23"/>
      <c r="DZ126" s="23"/>
      <c r="EA126" s="23"/>
      <c r="EB126" s="23"/>
      <c r="EC126" s="23"/>
      <c r="ED126" s="23"/>
      <c r="EE126" s="23"/>
      <c r="EF126" s="23"/>
      <c r="EG126" s="23"/>
    </row>
    <row r="127" spans="1:137" x14ac:dyDescent="0.2">
      <c r="A127" s="1" t="s">
        <v>168</v>
      </c>
      <c r="B127" s="23" t="s">
        <v>169</v>
      </c>
      <c r="C127" s="23">
        <v>0</v>
      </c>
      <c r="D127" s="23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10599.015589411609</v>
      </c>
      <c r="T127" s="23">
        <v>0</v>
      </c>
      <c r="U127" s="23">
        <v>0</v>
      </c>
      <c r="V127" s="23">
        <v>0</v>
      </c>
      <c r="W127" s="23">
        <v>0</v>
      </c>
      <c r="X127" s="23">
        <v>0</v>
      </c>
      <c r="Y127" s="23">
        <v>0</v>
      </c>
      <c r="Z127" s="23">
        <v>0</v>
      </c>
      <c r="AA127" s="23">
        <v>0</v>
      </c>
      <c r="AB127" s="23">
        <v>0</v>
      </c>
      <c r="AC127" s="23">
        <v>0</v>
      </c>
      <c r="AD127" s="23">
        <v>0</v>
      </c>
      <c r="AE127" s="23">
        <v>0</v>
      </c>
      <c r="AF127" s="23">
        <v>99.222654864454285</v>
      </c>
      <c r="AG127" s="23">
        <v>0</v>
      </c>
      <c r="AH127" s="23">
        <v>0</v>
      </c>
      <c r="AI127" s="23">
        <v>0</v>
      </c>
      <c r="AJ127" s="23">
        <v>0</v>
      </c>
      <c r="AK127" s="23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3">
        <v>0</v>
      </c>
      <c r="AS127" s="23">
        <v>0</v>
      </c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  <c r="CJ127" s="23"/>
      <c r="CK127" s="23"/>
      <c r="CL127" s="23"/>
      <c r="CM127" s="23"/>
      <c r="CN127" s="23"/>
      <c r="CO127" s="23"/>
      <c r="CP127" s="23"/>
      <c r="CQ127" s="23"/>
      <c r="CR127" s="23"/>
      <c r="CS127" s="23"/>
      <c r="CT127" s="23"/>
      <c r="CU127" s="23"/>
      <c r="CV127" s="23"/>
      <c r="CW127" s="23"/>
      <c r="CX127" s="23"/>
      <c r="CY127" s="23"/>
      <c r="CZ127" s="23"/>
      <c r="DA127" s="23"/>
      <c r="DB127" s="23"/>
      <c r="DC127" s="23"/>
      <c r="DD127" s="23"/>
      <c r="DE127" s="23"/>
      <c r="DF127" s="23"/>
      <c r="DG127" s="23"/>
      <c r="DH127" s="23"/>
      <c r="DI127" s="23"/>
      <c r="DJ127" s="23"/>
      <c r="DK127" s="23"/>
      <c r="DL127" s="23"/>
      <c r="DM127" s="23"/>
      <c r="DN127" s="23"/>
      <c r="DO127" s="23"/>
      <c r="DP127" s="23"/>
      <c r="DQ127" s="23"/>
      <c r="DR127" s="23"/>
      <c r="DS127" s="23"/>
      <c r="DT127" s="23"/>
      <c r="DU127" s="23"/>
      <c r="DV127" s="23"/>
      <c r="DW127" s="23"/>
      <c r="DX127" s="23"/>
      <c r="DY127" s="23"/>
      <c r="DZ127" s="23"/>
      <c r="EA127" s="23"/>
      <c r="EB127" s="23"/>
      <c r="EC127" s="23"/>
      <c r="ED127" s="23"/>
      <c r="EE127" s="23"/>
      <c r="EF127" s="23"/>
      <c r="EG127" s="23"/>
    </row>
    <row r="128" spans="1:137" x14ac:dyDescent="0.2">
      <c r="A128" s="1" t="s">
        <v>170</v>
      </c>
      <c r="B128" s="23" t="s">
        <v>171</v>
      </c>
      <c r="C128" s="23">
        <v>0</v>
      </c>
      <c r="D128" s="23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0</v>
      </c>
      <c r="U128" s="23">
        <v>0</v>
      </c>
      <c r="V128" s="23">
        <v>0</v>
      </c>
      <c r="W128" s="23">
        <v>0</v>
      </c>
      <c r="X128" s="23">
        <v>20503.467447142408</v>
      </c>
      <c r="Y128" s="23">
        <v>0</v>
      </c>
      <c r="Z128" s="23">
        <v>0</v>
      </c>
      <c r="AA128" s="23">
        <v>0</v>
      </c>
      <c r="AB128" s="23">
        <v>0</v>
      </c>
      <c r="AC128" s="23">
        <v>2.1290507469171329</v>
      </c>
      <c r="AD128" s="23">
        <v>0</v>
      </c>
      <c r="AE128" s="23">
        <v>0</v>
      </c>
      <c r="AF128" s="23">
        <v>451.32271866619129</v>
      </c>
      <c r="AG128" s="23">
        <v>0</v>
      </c>
      <c r="AH128" s="23">
        <v>0</v>
      </c>
      <c r="AI128" s="23">
        <v>0</v>
      </c>
      <c r="AJ128" s="23">
        <v>0</v>
      </c>
      <c r="AK128" s="23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3">
        <v>0</v>
      </c>
      <c r="AS128" s="23">
        <v>0</v>
      </c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  <c r="CJ128" s="23"/>
      <c r="CK128" s="23"/>
      <c r="CL128" s="23"/>
      <c r="CM128" s="23"/>
      <c r="CN128" s="23"/>
      <c r="CO128" s="23"/>
      <c r="CP128" s="23"/>
      <c r="CQ128" s="23"/>
      <c r="CR128" s="23"/>
      <c r="CS128" s="23"/>
      <c r="CT128" s="23"/>
      <c r="CU128" s="23"/>
      <c r="CV128" s="23"/>
      <c r="CW128" s="23"/>
      <c r="CX128" s="23"/>
      <c r="CY128" s="23"/>
      <c r="CZ128" s="23"/>
      <c r="DA128" s="23"/>
      <c r="DB128" s="23"/>
      <c r="DC128" s="23"/>
      <c r="DD128" s="23"/>
      <c r="DE128" s="23"/>
      <c r="DF128" s="23"/>
      <c r="DG128" s="23"/>
      <c r="DH128" s="23"/>
      <c r="DI128" s="23"/>
      <c r="DJ128" s="23"/>
      <c r="DK128" s="23"/>
      <c r="DL128" s="23"/>
      <c r="DM128" s="23"/>
      <c r="DN128" s="23"/>
      <c r="DO128" s="23"/>
      <c r="DP128" s="23"/>
      <c r="DQ128" s="23"/>
      <c r="DR128" s="23"/>
      <c r="DS128" s="23"/>
      <c r="DT128" s="23"/>
      <c r="DU128" s="23"/>
      <c r="DV128" s="23"/>
      <c r="DW128" s="23"/>
      <c r="DX128" s="23"/>
      <c r="DY128" s="23"/>
      <c r="DZ128" s="23"/>
      <c r="EA128" s="23"/>
      <c r="EB128" s="23"/>
      <c r="EC128" s="23"/>
      <c r="ED128" s="23"/>
      <c r="EE128" s="23"/>
      <c r="EF128" s="23"/>
      <c r="EG128" s="23"/>
    </row>
    <row r="129" spans="1:137" x14ac:dyDescent="0.2">
      <c r="A129" s="1" t="s">
        <v>172</v>
      </c>
      <c r="B129" s="23" t="s">
        <v>173</v>
      </c>
      <c r="C129" s="23">
        <v>0</v>
      </c>
      <c r="D129" s="23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0</v>
      </c>
      <c r="S129" s="23">
        <v>0</v>
      </c>
      <c r="T129" s="23">
        <v>0</v>
      </c>
      <c r="U129" s="23">
        <v>0</v>
      </c>
      <c r="V129" s="23">
        <v>0</v>
      </c>
      <c r="W129" s="23">
        <v>0</v>
      </c>
      <c r="X129" s="23">
        <v>0</v>
      </c>
      <c r="Y129" s="23">
        <v>0</v>
      </c>
      <c r="Z129" s="23">
        <v>0</v>
      </c>
      <c r="AA129" s="23">
        <v>0</v>
      </c>
      <c r="AB129" s="23">
        <v>0</v>
      </c>
      <c r="AC129" s="23">
        <v>0</v>
      </c>
      <c r="AD129" s="23">
        <v>0</v>
      </c>
      <c r="AE129" s="23">
        <v>0</v>
      </c>
      <c r="AF129" s="23">
        <v>1988.6500987686932</v>
      </c>
      <c r="AG129" s="23">
        <v>0</v>
      </c>
      <c r="AH129" s="23">
        <v>0</v>
      </c>
      <c r="AI129" s="23">
        <v>0</v>
      </c>
      <c r="AJ129" s="23">
        <v>0</v>
      </c>
      <c r="AK129" s="23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13572.252638572309</v>
      </c>
      <c r="AR129" s="23">
        <v>0</v>
      </c>
      <c r="AS129" s="23">
        <v>0</v>
      </c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  <c r="CJ129" s="23"/>
      <c r="CK129" s="23"/>
      <c r="CL129" s="23"/>
      <c r="CM129" s="23"/>
      <c r="CN129" s="23"/>
      <c r="CO129" s="23"/>
      <c r="CP129" s="23"/>
      <c r="CQ129" s="23"/>
      <c r="CR129" s="23"/>
      <c r="CS129" s="23"/>
      <c r="CT129" s="23"/>
      <c r="CU129" s="23"/>
      <c r="CV129" s="23"/>
      <c r="CW129" s="23"/>
      <c r="CX129" s="23"/>
      <c r="CY129" s="23"/>
      <c r="CZ129" s="23"/>
      <c r="DA129" s="23"/>
      <c r="DB129" s="23"/>
      <c r="DC129" s="23"/>
      <c r="DD129" s="23"/>
      <c r="DE129" s="23"/>
      <c r="DF129" s="23"/>
      <c r="DG129" s="23"/>
      <c r="DH129" s="23"/>
      <c r="DI129" s="23"/>
      <c r="DJ129" s="23"/>
      <c r="DK129" s="23"/>
      <c r="DL129" s="23"/>
      <c r="DM129" s="23"/>
      <c r="DN129" s="23"/>
      <c r="DO129" s="23"/>
      <c r="DP129" s="23"/>
      <c r="DQ129" s="23"/>
      <c r="DR129" s="23"/>
      <c r="DS129" s="23"/>
      <c r="DT129" s="23"/>
      <c r="DU129" s="23"/>
      <c r="DV129" s="23"/>
      <c r="DW129" s="23"/>
      <c r="DX129" s="23"/>
      <c r="DY129" s="23"/>
      <c r="DZ129" s="23"/>
      <c r="EA129" s="23"/>
      <c r="EB129" s="23"/>
      <c r="EC129" s="23"/>
      <c r="ED129" s="23"/>
      <c r="EE129" s="23"/>
      <c r="EF129" s="23"/>
      <c r="EG129" s="23"/>
    </row>
    <row r="130" spans="1:137" x14ac:dyDescent="0.2">
      <c r="A130" s="1" t="s">
        <v>174</v>
      </c>
      <c r="B130" s="23" t="s">
        <v>175</v>
      </c>
      <c r="C130" s="23">
        <v>0</v>
      </c>
      <c r="D130" s="23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3">
        <v>0</v>
      </c>
      <c r="T130" s="23">
        <v>0</v>
      </c>
      <c r="U130" s="23">
        <v>0</v>
      </c>
      <c r="V130" s="23">
        <v>0</v>
      </c>
      <c r="W130" s="23">
        <v>0</v>
      </c>
      <c r="X130" s="23">
        <v>0</v>
      </c>
      <c r="Y130" s="23">
        <v>932.46651421806644</v>
      </c>
      <c r="Z130" s="23">
        <v>0</v>
      </c>
      <c r="AA130" s="23">
        <v>0</v>
      </c>
      <c r="AB130" s="23">
        <v>0</v>
      </c>
      <c r="AC130" s="23">
        <v>0</v>
      </c>
      <c r="AD130" s="23">
        <v>0</v>
      </c>
      <c r="AE130" s="23">
        <v>0</v>
      </c>
      <c r="AF130" s="23">
        <v>0</v>
      </c>
      <c r="AG130" s="23">
        <v>0</v>
      </c>
      <c r="AH130" s="23">
        <v>0</v>
      </c>
      <c r="AI130" s="23">
        <v>0</v>
      </c>
      <c r="AJ130" s="23">
        <v>0</v>
      </c>
      <c r="AK130" s="23">
        <v>0</v>
      </c>
      <c r="AL130" s="23">
        <v>0</v>
      </c>
      <c r="AM130" s="23">
        <v>0</v>
      </c>
      <c r="AN130" s="23">
        <v>0</v>
      </c>
      <c r="AO130" s="23">
        <v>0</v>
      </c>
      <c r="AP130" s="23">
        <v>0</v>
      </c>
      <c r="AQ130" s="23">
        <v>0</v>
      </c>
      <c r="AR130" s="23">
        <v>0</v>
      </c>
      <c r="AS130" s="23">
        <v>0</v>
      </c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  <c r="CJ130" s="23"/>
      <c r="CK130" s="23"/>
      <c r="CL130" s="23"/>
      <c r="CM130" s="23"/>
      <c r="CN130" s="23"/>
      <c r="CO130" s="23"/>
      <c r="CP130" s="23"/>
      <c r="CQ130" s="23"/>
      <c r="CR130" s="23"/>
      <c r="CS130" s="23"/>
      <c r="CT130" s="23"/>
      <c r="CU130" s="23"/>
      <c r="CV130" s="23"/>
      <c r="CW130" s="23"/>
      <c r="CX130" s="23"/>
      <c r="CY130" s="23"/>
      <c r="CZ130" s="23"/>
      <c r="DA130" s="23"/>
      <c r="DB130" s="23"/>
      <c r="DC130" s="23"/>
      <c r="DD130" s="23"/>
      <c r="DE130" s="23"/>
      <c r="DF130" s="23"/>
      <c r="DG130" s="23"/>
      <c r="DH130" s="23"/>
      <c r="DI130" s="23"/>
      <c r="DJ130" s="23"/>
      <c r="DK130" s="23"/>
      <c r="DL130" s="23"/>
      <c r="DM130" s="23"/>
      <c r="DN130" s="23"/>
      <c r="DO130" s="23"/>
      <c r="DP130" s="23"/>
      <c r="DQ130" s="23"/>
      <c r="DR130" s="23"/>
      <c r="DS130" s="23"/>
      <c r="DT130" s="23"/>
      <c r="DU130" s="23"/>
      <c r="DV130" s="23"/>
      <c r="DW130" s="23"/>
      <c r="DX130" s="23"/>
      <c r="DY130" s="23"/>
      <c r="DZ130" s="23"/>
      <c r="EA130" s="23"/>
      <c r="EB130" s="23"/>
      <c r="EC130" s="23"/>
      <c r="ED130" s="23"/>
      <c r="EE130" s="23"/>
      <c r="EF130" s="23"/>
      <c r="EG130" s="23"/>
    </row>
    <row r="131" spans="1:137" x14ac:dyDescent="0.2">
      <c r="A131" s="1" t="s">
        <v>176</v>
      </c>
      <c r="B131" s="23" t="s">
        <v>177</v>
      </c>
      <c r="C131" s="23">
        <v>0</v>
      </c>
      <c r="D131" s="23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3">
        <v>0</v>
      </c>
      <c r="T131" s="23">
        <v>0</v>
      </c>
      <c r="U131" s="23">
        <v>0</v>
      </c>
      <c r="V131" s="23">
        <v>0</v>
      </c>
      <c r="W131" s="23">
        <v>0</v>
      </c>
      <c r="X131" s="23">
        <v>0</v>
      </c>
      <c r="Y131" s="23">
        <v>0</v>
      </c>
      <c r="Z131" s="23">
        <v>0</v>
      </c>
      <c r="AA131" s="23">
        <v>0</v>
      </c>
      <c r="AB131" s="23">
        <v>0</v>
      </c>
      <c r="AC131" s="23">
        <v>0</v>
      </c>
      <c r="AD131" s="23">
        <v>0</v>
      </c>
      <c r="AE131" s="23">
        <v>0</v>
      </c>
      <c r="AF131" s="23">
        <v>4463.7428852111443</v>
      </c>
      <c r="AG131" s="23">
        <v>0</v>
      </c>
      <c r="AH131" s="23">
        <v>0</v>
      </c>
      <c r="AI131" s="23">
        <v>0</v>
      </c>
      <c r="AJ131" s="23">
        <v>0</v>
      </c>
      <c r="AK131" s="23">
        <v>0</v>
      </c>
      <c r="AL131" s="23">
        <v>0</v>
      </c>
      <c r="AM131" s="23">
        <v>0</v>
      </c>
      <c r="AN131" s="23">
        <v>0</v>
      </c>
      <c r="AO131" s="23">
        <v>0</v>
      </c>
      <c r="AP131" s="23">
        <v>0</v>
      </c>
      <c r="AQ131" s="23">
        <v>0</v>
      </c>
      <c r="AR131" s="23">
        <v>0</v>
      </c>
      <c r="AS131" s="23">
        <v>0</v>
      </c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  <c r="CJ131" s="23"/>
      <c r="CK131" s="23"/>
      <c r="CL131" s="23"/>
      <c r="CM131" s="23"/>
      <c r="CN131" s="23"/>
      <c r="CO131" s="23"/>
      <c r="CP131" s="23"/>
      <c r="CQ131" s="23"/>
      <c r="CR131" s="23"/>
      <c r="CS131" s="23"/>
      <c r="CT131" s="23"/>
      <c r="CU131" s="23"/>
      <c r="CV131" s="23"/>
      <c r="CW131" s="23"/>
      <c r="CX131" s="23"/>
      <c r="CY131" s="23"/>
      <c r="CZ131" s="23"/>
      <c r="DA131" s="23"/>
      <c r="DB131" s="23"/>
      <c r="DC131" s="23"/>
      <c r="DD131" s="23"/>
      <c r="DE131" s="23"/>
      <c r="DF131" s="23"/>
      <c r="DG131" s="23"/>
      <c r="DH131" s="23"/>
      <c r="DI131" s="23"/>
      <c r="DJ131" s="23"/>
      <c r="DK131" s="23"/>
      <c r="DL131" s="23"/>
      <c r="DM131" s="23"/>
      <c r="DN131" s="23"/>
      <c r="DO131" s="23"/>
      <c r="DP131" s="23"/>
      <c r="DQ131" s="23"/>
      <c r="DR131" s="23"/>
      <c r="DS131" s="23"/>
      <c r="DT131" s="23"/>
      <c r="DU131" s="23"/>
      <c r="DV131" s="23"/>
      <c r="DW131" s="23"/>
      <c r="DX131" s="23"/>
      <c r="DY131" s="23"/>
      <c r="DZ131" s="23"/>
      <c r="EA131" s="23"/>
      <c r="EB131" s="23"/>
      <c r="EC131" s="23"/>
      <c r="ED131" s="23"/>
      <c r="EE131" s="23"/>
      <c r="EF131" s="23"/>
      <c r="EG131" s="23"/>
    </row>
    <row r="132" spans="1:137" x14ac:dyDescent="0.2">
      <c r="A132" s="1" t="s">
        <v>180</v>
      </c>
      <c r="B132" s="23" t="s">
        <v>181</v>
      </c>
      <c r="C132" s="23">
        <v>0</v>
      </c>
      <c r="D132" s="23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3">
        <v>0</v>
      </c>
      <c r="T132" s="23">
        <v>0</v>
      </c>
      <c r="U132" s="23">
        <v>0</v>
      </c>
      <c r="V132" s="23">
        <v>0</v>
      </c>
      <c r="W132" s="23">
        <v>0</v>
      </c>
      <c r="X132" s="23">
        <v>0</v>
      </c>
      <c r="Y132" s="23">
        <v>0</v>
      </c>
      <c r="Z132" s="23">
        <v>0</v>
      </c>
      <c r="AA132" s="23">
        <v>0</v>
      </c>
      <c r="AB132" s="23">
        <v>0</v>
      </c>
      <c r="AC132" s="23">
        <v>0</v>
      </c>
      <c r="AD132" s="23">
        <v>0</v>
      </c>
      <c r="AE132" s="23">
        <v>0</v>
      </c>
      <c r="AF132" s="23">
        <v>0</v>
      </c>
      <c r="AG132" s="23">
        <v>0</v>
      </c>
      <c r="AH132" s="23">
        <v>0</v>
      </c>
      <c r="AI132" s="23">
        <v>0</v>
      </c>
      <c r="AJ132" s="23">
        <v>0</v>
      </c>
      <c r="AK132" s="23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3">
        <v>0</v>
      </c>
      <c r="AS132" s="23">
        <v>0</v>
      </c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  <c r="CJ132" s="23"/>
      <c r="CK132" s="23"/>
      <c r="CL132" s="23"/>
      <c r="CM132" s="23"/>
      <c r="CN132" s="23"/>
      <c r="CO132" s="23"/>
      <c r="CP132" s="23"/>
      <c r="CQ132" s="23"/>
      <c r="CR132" s="23"/>
      <c r="CS132" s="23"/>
      <c r="CT132" s="23"/>
      <c r="CU132" s="23"/>
      <c r="CV132" s="23"/>
      <c r="CW132" s="23"/>
      <c r="CX132" s="23"/>
      <c r="CY132" s="23"/>
      <c r="CZ132" s="23"/>
      <c r="DA132" s="23"/>
      <c r="DB132" s="23"/>
      <c r="DC132" s="23"/>
      <c r="DD132" s="23"/>
      <c r="DE132" s="23"/>
      <c r="DF132" s="23"/>
      <c r="DG132" s="23"/>
      <c r="DH132" s="23"/>
      <c r="DI132" s="23"/>
      <c r="DJ132" s="23"/>
      <c r="DK132" s="23"/>
      <c r="DL132" s="23"/>
      <c r="DM132" s="23"/>
      <c r="DN132" s="23"/>
      <c r="DO132" s="23"/>
      <c r="DP132" s="23"/>
      <c r="DQ132" s="23"/>
      <c r="DR132" s="23"/>
      <c r="DS132" s="23"/>
      <c r="DT132" s="23"/>
      <c r="DU132" s="23"/>
      <c r="DV132" s="23"/>
      <c r="DW132" s="23"/>
      <c r="DX132" s="23"/>
      <c r="DY132" s="23"/>
      <c r="DZ132" s="23"/>
      <c r="EA132" s="23"/>
      <c r="EB132" s="23"/>
      <c r="EC132" s="23"/>
      <c r="ED132" s="23"/>
      <c r="EE132" s="23"/>
      <c r="EF132" s="23"/>
      <c r="EG132" s="23"/>
    </row>
    <row r="133" spans="1:137" x14ac:dyDescent="0.2">
      <c r="A133" s="1" t="s">
        <v>178</v>
      </c>
      <c r="B133" s="23" t="s">
        <v>179</v>
      </c>
      <c r="C133" s="23">
        <v>0</v>
      </c>
      <c r="D133" s="23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0</v>
      </c>
      <c r="S133" s="23">
        <v>0</v>
      </c>
      <c r="T133" s="23">
        <v>89.95463217346493</v>
      </c>
      <c r="U133" s="23">
        <v>1938.7683522105333</v>
      </c>
      <c r="V133" s="23">
        <v>0</v>
      </c>
      <c r="W133" s="23">
        <v>0</v>
      </c>
      <c r="X133" s="23">
        <v>4790.8893812513297</v>
      </c>
      <c r="Y133" s="23">
        <v>0</v>
      </c>
      <c r="Z133" s="23">
        <v>0</v>
      </c>
      <c r="AA133" s="23">
        <v>0</v>
      </c>
      <c r="AB133" s="23">
        <v>0</v>
      </c>
      <c r="AC133" s="23">
        <v>0</v>
      </c>
      <c r="AD133" s="23">
        <v>0</v>
      </c>
      <c r="AE133" s="23">
        <v>0</v>
      </c>
      <c r="AF133" s="23">
        <v>0</v>
      </c>
      <c r="AG133" s="23">
        <v>0</v>
      </c>
      <c r="AH133" s="23">
        <v>0</v>
      </c>
      <c r="AI133" s="23">
        <v>0</v>
      </c>
      <c r="AJ133" s="23">
        <v>0</v>
      </c>
      <c r="AK133" s="23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3">
        <v>0</v>
      </c>
      <c r="AS133" s="23">
        <v>0</v>
      </c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  <c r="CJ133" s="23"/>
      <c r="CK133" s="23"/>
      <c r="CL133" s="23"/>
      <c r="CM133" s="23"/>
      <c r="CN133" s="23"/>
      <c r="CO133" s="23"/>
      <c r="CP133" s="23"/>
      <c r="CQ133" s="23"/>
      <c r="CR133" s="23"/>
      <c r="CS133" s="23"/>
      <c r="CT133" s="23"/>
      <c r="CU133" s="23"/>
      <c r="CV133" s="23"/>
      <c r="CW133" s="23"/>
      <c r="CX133" s="23"/>
      <c r="CY133" s="23"/>
      <c r="CZ133" s="23"/>
      <c r="DA133" s="23"/>
      <c r="DB133" s="23"/>
      <c r="DC133" s="23"/>
      <c r="DD133" s="23"/>
      <c r="DE133" s="23"/>
      <c r="DF133" s="23"/>
      <c r="DG133" s="23"/>
      <c r="DH133" s="23"/>
      <c r="DI133" s="23"/>
      <c r="DJ133" s="23"/>
      <c r="DK133" s="23"/>
      <c r="DL133" s="23"/>
      <c r="DM133" s="23"/>
      <c r="DN133" s="23"/>
      <c r="DO133" s="23"/>
      <c r="DP133" s="23"/>
      <c r="DQ133" s="23"/>
      <c r="DR133" s="23"/>
      <c r="DS133" s="23"/>
      <c r="DT133" s="23"/>
      <c r="DU133" s="23"/>
      <c r="DV133" s="23"/>
      <c r="DW133" s="23"/>
      <c r="DX133" s="23"/>
      <c r="DY133" s="23"/>
      <c r="DZ133" s="23"/>
      <c r="EA133" s="23"/>
      <c r="EB133" s="23"/>
      <c r="EC133" s="23"/>
      <c r="ED133" s="23"/>
      <c r="EE133" s="23"/>
      <c r="EF133" s="23"/>
      <c r="EG133" s="23"/>
    </row>
    <row r="134" spans="1:137" x14ac:dyDescent="0.2">
      <c r="A134" s="1" t="s">
        <v>184</v>
      </c>
      <c r="B134" s="23" t="s">
        <v>185</v>
      </c>
      <c r="C134" s="23">
        <v>0</v>
      </c>
      <c r="D134" s="23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0</v>
      </c>
      <c r="S134" s="23">
        <v>0</v>
      </c>
      <c r="T134" s="23">
        <v>0</v>
      </c>
      <c r="U134" s="23">
        <v>0</v>
      </c>
      <c r="V134" s="23">
        <v>0</v>
      </c>
      <c r="W134" s="23">
        <v>0</v>
      </c>
      <c r="X134" s="23">
        <v>0</v>
      </c>
      <c r="Y134" s="23">
        <v>0</v>
      </c>
      <c r="Z134" s="23">
        <v>0</v>
      </c>
      <c r="AA134" s="23">
        <v>0</v>
      </c>
      <c r="AB134" s="23">
        <v>0</v>
      </c>
      <c r="AC134" s="23">
        <v>0</v>
      </c>
      <c r="AD134" s="23">
        <v>0</v>
      </c>
      <c r="AE134" s="23">
        <v>0</v>
      </c>
      <c r="AF134" s="23">
        <v>0</v>
      </c>
      <c r="AG134" s="23">
        <v>0</v>
      </c>
      <c r="AH134" s="23">
        <v>0</v>
      </c>
      <c r="AI134" s="23">
        <v>3108.847020423992</v>
      </c>
      <c r="AJ134" s="23">
        <v>0</v>
      </c>
      <c r="AK134" s="23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3">
        <v>0</v>
      </c>
      <c r="AS134" s="23">
        <v>0</v>
      </c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  <c r="CJ134" s="23"/>
      <c r="CK134" s="23"/>
      <c r="CL134" s="23"/>
      <c r="CM134" s="23"/>
      <c r="CN134" s="23"/>
      <c r="CO134" s="23"/>
      <c r="CP134" s="23"/>
      <c r="CQ134" s="23"/>
      <c r="CR134" s="23"/>
      <c r="CS134" s="23"/>
      <c r="CT134" s="23"/>
      <c r="CU134" s="23"/>
      <c r="CV134" s="23"/>
      <c r="CW134" s="23"/>
      <c r="CX134" s="23"/>
      <c r="CY134" s="23"/>
      <c r="CZ134" s="23"/>
      <c r="DA134" s="23"/>
      <c r="DB134" s="23"/>
      <c r="DC134" s="23"/>
      <c r="DD134" s="23"/>
      <c r="DE134" s="23"/>
      <c r="DF134" s="23"/>
      <c r="DG134" s="23"/>
      <c r="DH134" s="23"/>
      <c r="DI134" s="23"/>
      <c r="DJ134" s="23"/>
      <c r="DK134" s="23"/>
      <c r="DL134" s="23"/>
      <c r="DM134" s="23"/>
      <c r="DN134" s="23"/>
      <c r="DO134" s="23"/>
      <c r="DP134" s="23"/>
      <c r="DQ134" s="23"/>
      <c r="DR134" s="23"/>
      <c r="DS134" s="23"/>
      <c r="DT134" s="23"/>
      <c r="DU134" s="23"/>
      <c r="DV134" s="23"/>
      <c r="DW134" s="23"/>
      <c r="DX134" s="23"/>
      <c r="DY134" s="23"/>
      <c r="DZ134" s="23"/>
      <c r="EA134" s="23"/>
      <c r="EB134" s="23"/>
      <c r="EC134" s="23"/>
      <c r="ED134" s="23"/>
      <c r="EE134" s="23"/>
      <c r="EF134" s="23"/>
      <c r="EG134" s="23"/>
    </row>
    <row r="135" spans="1:137" x14ac:dyDescent="0.2">
      <c r="A135" s="1" t="s">
        <v>182</v>
      </c>
      <c r="B135" s="23" t="s">
        <v>183</v>
      </c>
      <c r="C135" s="23">
        <v>0</v>
      </c>
      <c r="D135" s="23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3">
        <v>0</v>
      </c>
      <c r="T135" s="23">
        <v>0</v>
      </c>
      <c r="U135" s="23">
        <v>0</v>
      </c>
      <c r="V135" s="23">
        <v>0</v>
      </c>
      <c r="W135" s="23">
        <v>0</v>
      </c>
      <c r="X135" s="23">
        <v>0</v>
      </c>
      <c r="Y135" s="23">
        <v>0</v>
      </c>
      <c r="Z135" s="23">
        <v>0</v>
      </c>
      <c r="AA135" s="23">
        <v>0</v>
      </c>
      <c r="AB135" s="23">
        <v>0</v>
      </c>
      <c r="AC135" s="23">
        <v>0</v>
      </c>
      <c r="AD135" s="23">
        <v>0</v>
      </c>
      <c r="AE135" s="23">
        <v>0</v>
      </c>
      <c r="AF135" s="23">
        <v>8368.2219334538095</v>
      </c>
      <c r="AG135" s="23">
        <v>0</v>
      </c>
      <c r="AH135" s="23">
        <v>0</v>
      </c>
      <c r="AI135" s="23">
        <v>45988.300517960051</v>
      </c>
      <c r="AJ135" s="23">
        <v>0</v>
      </c>
      <c r="AK135" s="23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3">
        <v>0</v>
      </c>
      <c r="AS135" s="23">
        <v>0</v>
      </c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  <c r="CJ135" s="23"/>
      <c r="CK135" s="23"/>
      <c r="CL135" s="23"/>
      <c r="CM135" s="23"/>
      <c r="CN135" s="23"/>
      <c r="CO135" s="23"/>
      <c r="CP135" s="23"/>
      <c r="CQ135" s="23"/>
      <c r="CR135" s="23"/>
      <c r="CS135" s="23"/>
      <c r="CT135" s="23"/>
      <c r="CU135" s="23"/>
      <c r="CV135" s="23"/>
      <c r="CW135" s="23"/>
      <c r="CX135" s="23"/>
      <c r="CY135" s="23"/>
      <c r="CZ135" s="23"/>
      <c r="DA135" s="23"/>
      <c r="DB135" s="23"/>
      <c r="DC135" s="23"/>
      <c r="DD135" s="23"/>
      <c r="DE135" s="23"/>
      <c r="DF135" s="23"/>
      <c r="DG135" s="23"/>
      <c r="DH135" s="23"/>
      <c r="DI135" s="23"/>
      <c r="DJ135" s="23"/>
      <c r="DK135" s="23"/>
      <c r="DL135" s="23"/>
      <c r="DM135" s="23"/>
      <c r="DN135" s="23"/>
      <c r="DO135" s="23"/>
      <c r="DP135" s="23"/>
      <c r="DQ135" s="23"/>
      <c r="DR135" s="23"/>
      <c r="DS135" s="23"/>
      <c r="DT135" s="23"/>
      <c r="DU135" s="23"/>
      <c r="DV135" s="23"/>
      <c r="DW135" s="23"/>
      <c r="DX135" s="23"/>
      <c r="DY135" s="23"/>
      <c r="DZ135" s="23"/>
      <c r="EA135" s="23"/>
      <c r="EB135" s="23"/>
      <c r="EC135" s="23"/>
      <c r="ED135" s="23"/>
      <c r="EE135" s="23"/>
      <c r="EF135" s="23"/>
      <c r="EG135" s="23"/>
    </row>
    <row r="136" spans="1:137" x14ac:dyDescent="0.2">
      <c r="A136" s="1" t="s">
        <v>186</v>
      </c>
      <c r="B136" s="23" t="s">
        <v>187</v>
      </c>
      <c r="C136" s="23">
        <v>0</v>
      </c>
      <c r="D136" s="23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3">
        <v>0</v>
      </c>
      <c r="T136" s="23">
        <v>0</v>
      </c>
      <c r="U136" s="23">
        <v>0</v>
      </c>
      <c r="V136" s="23">
        <v>5851.6716175258198</v>
      </c>
      <c r="W136" s="23">
        <v>0</v>
      </c>
      <c r="X136" s="23">
        <v>0</v>
      </c>
      <c r="Y136" s="23">
        <v>0</v>
      </c>
      <c r="Z136" s="23">
        <v>0</v>
      </c>
      <c r="AA136" s="23">
        <v>0</v>
      </c>
      <c r="AB136" s="23">
        <v>0</v>
      </c>
      <c r="AC136" s="23">
        <v>0</v>
      </c>
      <c r="AD136" s="23">
        <v>0</v>
      </c>
      <c r="AE136" s="23">
        <v>0</v>
      </c>
      <c r="AF136" s="23">
        <v>0</v>
      </c>
      <c r="AG136" s="23">
        <v>0</v>
      </c>
      <c r="AH136" s="23">
        <v>0</v>
      </c>
      <c r="AI136" s="23">
        <v>0</v>
      </c>
      <c r="AJ136" s="23">
        <v>0</v>
      </c>
      <c r="AK136" s="23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3">
        <v>0</v>
      </c>
      <c r="AS136" s="23">
        <v>0</v>
      </c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  <c r="CJ136" s="23"/>
      <c r="CK136" s="23"/>
      <c r="CL136" s="23"/>
      <c r="CM136" s="23"/>
      <c r="CN136" s="23"/>
      <c r="CO136" s="23"/>
      <c r="CP136" s="23"/>
      <c r="CQ136" s="23"/>
      <c r="CR136" s="23"/>
      <c r="CS136" s="23"/>
      <c r="CT136" s="23"/>
      <c r="CU136" s="23"/>
      <c r="CV136" s="23"/>
      <c r="CW136" s="23"/>
      <c r="CX136" s="23"/>
      <c r="CY136" s="23"/>
      <c r="CZ136" s="23"/>
      <c r="DA136" s="23"/>
      <c r="DB136" s="23"/>
      <c r="DC136" s="23"/>
      <c r="DD136" s="23"/>
      <c r="DE136" s="23"/>
      <c r="DF136" s="23"/>
      <c r="DG136" s="23"/>
      <c r="DH136" s="23"/>
      <c r="DI136" s="23"/>
      <c r="DJ136" s="23"/>
      <c r="DK136" s="23"/>
      <c r="DL136" s="23"/>
      <c r="DM136" s="23"/>
      <c r="DN136" s="23"/>
      <c r="DO136" s="23"/>
      <c r="DP136" s="23"/>
      <c r="DQ136" s="23"/>
      <c r="DR136" s="23"/>
      <c r="DS136" s="23"/>
      <c r="DT136" s="23"/>
      <c r="DU136" s="23"/>
      <c r="DV136" s="23"/>
      <c r="DW136" s="23"/>
      <c r="DX136" s="23"/>
      <c r="DY136" s="23"/>
      <c r="DZ136" s="23"/>
      <c r="EA136" s="23"/>
      <c r="EB136" s="23"/>
      <c r="EC136" s="23"/>
      <c r="ED136" s="23"/>
      <c r="EE136" s="23"/>
      <c r="EF136" s="23"/>
      <c r="EG136" s="23"/>
    </row>
    <row r="137" spans="1:137" x14ac:dyDescent="0.2">
      <c r="A137" s="1" t="s">
        <v>188</v>
      </c>
      <c r="B137" s="23" t="s">
        <v>189</v>
      </c>
      <c r="C137" s="23">
        <v>0</v>
      </c>
      <c r="D137" s="23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3">
        <v>0</v>
      </c>
      <c r="T137" s="23">
        <v>0</v>
      </c>
      <c r="U137" s="23">
        <v>0</v>
      </c>
      <c r="V137" s="23">
        <v>0</v>
      </c>
      <c r="W137" s="23">
        <v>0</v>
      </c>
      <c r="X137" s="23">
        <v>0</v>
      </c>
      <c r="Y137" s="23">
        <v>0</v>
      </c>
      <c r="Z137" s="23">
        <v>0</v>
      </c>
      <c r="AA137" s="23">
        <v>0</v>
      </c>
      <c r="AB137" s="23">
        <v>0</v>
      </c>
      <c r="AC137" s="23">
        <v>0</v>
      </c>
      <c r="AD137" s="23">
        <v>0</v>
      </c>
      <c r="AE137" s="23">
        <v>0</v>
      </c>
      <c r="AF137" s="23">
        <v>0</v>
      </c>
      <c r="AG137" s="23">
        <v>0</v>
      </c>
      <c r="AH137" s="23">
        <v>0</v>
      </c>
      <c r="AI137" s="23">
        <v>0</v>
      </c>
      <c r="AJ137" s="23">
        <v>0</v>
      </c>
      <c r="AK137" s="23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3">
        <v>0</v>
      </c>
      <c r="AS137" s="23">
        <v>0</v>
      </c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  <c r="CJ137" s="23"/>
      <c r="CK137" s="23"/>
      <c r="CL137" s="23"/>
      <c r="CM137" s="23"/>
      <c r="CN137" s="23"/>
      <c r="CO137" s="23"/>
      <c r="CP137" s="23"/>
      <c r="CQ137" s="23"/>
      <c r="CR137" s="23"/>
      <c r="CS137" s="23"/>
      <c r="CT137" s="23"/>
      <c r="CU137" s="23"/>
      <c r="CV137" s="23"/>
      <c r="CW137" s="23"/>
      <c r="CX137" s="23"/>
      <c r="CY137" s="23"/>
      <c r="CZ137" s="23"/>
      <c r="DA137" s="23"/>
      <c r="DB137" s="23"/>
      <c r="DC137" s="23"/>
      <c r="DD137" s="23"/>
      <c r="DE137" s="23"/>
      <c r="DF137" s="23"/>
      <c r="DG137" s="23"/>
      <c r="DH137" s="23"/>
      <c r="DI137" s="23"/>
      <c r="DJ137" s="23"/>
      <c r="DK137" s="23"/>
      <c r="DL137" s="23"/>
      <c r="DM137" s="23"/>
      <c r="DN137" s="23"/>
      <c r="DO137" s="23"/>
      <c r="DP137" s="23"/>
      <c r="DQ137" s="23"/>
      <c r="DR137" s="23"/>
      <c r="DS137" s="23"/>
      <c r="DT137" s="23"/>
      <c r="DU137" s="23"/>
      <c r="DV137" s="23"/>
      <c r="DW137" s="23"/>
      <c r="DX137" s="23"/>
      <c r="DY137" s="23"/>
      <c r="DZ137" s="23"/>
      <c r="EA137" s="23"/>
      <c r="EB137" s="23"/>
      <c r="EC137" s="23"/>
      <c r="ED137" s="23"/>
      <c r="EE137" s="23"/>
      <c r="EF137" s="23"/>
      <c r="EG137" s="23"/>
    </row>
    <row r="138" spans="1:137" x14ac:dyDescent="0.2">
      <c r="A138" s="1" t="s">
        <v>190</v>
      </c>
      <c r="B138" s="23" t="s">
        <v>191</v>
      </c>
      <c r="C138" s="23">
        <v>0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1388.8910572187572</v>
      </c>
      <c r="O138" s="23">
        <v>0</v>
      </c>
      <c r="P138" s="23">
        <v>0</v>
      </c>
      <c r="Q138" s="23">
        <v>0</v>
      </c>
      <c r="R138" s="23">
        <v>0</v>
      </c>
      <c r="S138" s="23">
        <v>0</v>
      </c>
      <c r="T138" s="23">
        <v>0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23">
        <v>0</v>
      </c>
      <c r="AC138" s="23">
        <v>0</v>
      </c>
      <c r="AD138" s="23">
        <v>0</v>
      </c>
      <c r="AE138" s="23">
        <v>63068.495951006902</v>
      </c>
      <c r="AF138" s="23">
        <v>156201.47289055958</v>
      </c>
      <c r="AG138" s="23">
        <v>0</v>
      </c>
      <c r="AH138" s="23">
        <v>0</v>
      </c>
      <c r="AI138" s="23">
        <v>0</v>
      </c>
      <c r="AJ138" s="23">
        <v>0</v>
      </c>
      <c r="AK138" s="23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3">
        <v>0</v>
      </c>
      <c r="AS138" s="23">
        <v>0</v>
      </c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  <c r="CJ138" s="23"/>
      <c r="CK138" s="23"/>
      <c r="CL138" s="23"/>
      <c r="CM138" s="23"/>
      <c r="CN138" s="23"/>
      <c r="CO138" s="23"/>
      <c r="CP138" s="23"/>
      <c r="CQ138" s="23"/>
      <c r="CR138" s="23"/>
      <c r="CS138" s="23"/>
      <c r="CT138" s="23"/>
      <c r="CU138" s="23"/>
      <c r="CV138" s="23"/>
      <c r="CW138" s="23"/>
      <c r="CX138" s="23"/>
      <c r="CY138" s="23"/>
      <c r="CZ138" s="23"/>
      <c r="DA138" s="23"/>
      <c r="DB138" s="23"/>
      <c r="DC138" s="23"/>
      <c r="DD138" s="23"/>
      <c r="DE138" s="23"/>
      <c r="DF138" s="23"/>
      <c r="DG138" s="23"/>
      <c r="DH138" s="23"/>
      <c r="DI138" s="23"/>
      <c r="DJ138" s="23"/>
      <c r="DK138" s="23"/>
      <c r="DL138" s="23"/>
      <c r="DM138" s="23"/>
      <c r="DN138" s="23"/>
      <c r="DO138" s="23"/>
      <c r="DP138" s="23"/>
      <c r="DQ138" s="23"/>
      <c r="DR138" s="23"/>
      <c r="DS138" s="23"/>
      <c r="DT138" s="23"/>
      <c r="DU138" s="23"/>
      <c r="DV138" s="23"/>
      <c r="DW138" s="23"/>
      <c r="DX138" s="23"/>
      <c r="DY138" s="23"/>
      <c r="DZ138" s="23"/>
      <c r="EA138" s="23"/>
      <c r="EB138" s="23"/>
      <c r="EC138" s="23"/>
      <c r="ED138" s="23"/>
      <c r="EE138" s="23"/>
      <c r="EF138" s="23"/>
      <c r="EG138" s="23"/>
    </row>
    <row r="139" spans="1:137" x14ac:dyDescent="0.2">
      <c r="A139" s="1" t="s">
        <v>192</v>
      </c>
      <c r="B139" s="23" t="s">
        <v>193</v>
      </c>
      <c r="C139" s="23">
        <v>0</v>
      </c>
      <c r="D139" s="23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3">
        <v>0</v>
      </c>
      <c r="T139" s="23">
        <v>0</v>
      </c>
      <c r="U139" s="23">
        <v>0</v>
      </c>
      <c r="V139" s="23">
        <v>0</v>
      </c>
      <c r="W139" s="23">
        <v>0</v>
      </c>
      <c r="X139" s="23">
        <v>0</v>
      </c>
      <c r="Y139" s="23">
        <v>0</v>
      </c>
      <c r="Z139" s="23">
        <v>0</v>
      </c>
      <c r="AA139" s="23">
        <v>0</v>
      </c>
      <c r="AB139" s="23">
        <v>0</v>
      </c>
      <c r="AC139" s="23">
        <v>0</v>
      </c>
      <c r="AD139" s="23">
        <v>0</v>
      </c>
      <c r="AE139" s="23">
        <v>0</v>
      </c>
      <c r="AF139" s="23">
        <v>102589.14124038148</v>
      </c>
      <c r="AG139" s="23">
        <v>0</v>
      </c>
      <c r="AH139" s="23">
        <v>0</v>
      </c>
      <c r="AI139" s="23">
        <v>0</v>
      </c>
      <c r="AJ139" s="23">
        <v>0</v>
      </c>
      <c r="AK139" s="23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3">
        <v>0</v>
      </c>
      <c r="AS139" s="23">
        <v>0</v>
      </c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  <c r="CJ139" s="23"/>
      <c r="CK139" s="23"/>
      <c r="CL139" s="23"/>
      <c r="CM139" s="23"/>
      <c r="CN139" s="23"/>
      <c r="CO139" s="23"/>
      <c r="CP139" s="23"/>
      <c r="CQ139" s="23"/>
      <c r="CR139" s="23"/>
      <c r="CS139" s="23"/>
      <c r="CT139" s="23"/>
      <c r="CU139" s="23"/>
      <c r="CV139" s="23"/>
      <c r="CW139" s="23"/>
      <c r="CX139" s="23"/>
      <c r="CY139" s="23"/>
      <c r="CZ139" s="23"/>
      <c r="DA139" s="23"/>
      <c r="DB139" s="23"/>
      <c r="DC139" s="23"/>
      <c r="DD139" s="23"/>
      <c r="DE139" s="23"/>
      <c r="DF139" s="23"/>
      <c r="DG139" s="23"/>
      <c r="DH139" s="23"/>
      <c r="DI139" s="23"/>
      <c r="DJ139" s="23"/>
      <c r="DK139" s="23"/>
      <c r="DL139" s="23"/>
      <c r="DM139" s="23"/>
      <c r="DN139" s="23"/>
      <c r="DO139" s="23"/>
      <c r="DP139" s="23"/>
      <c r="DQ139" s="23"/>
      <c r="DR139" s="23"/>
      <c r="DS139" s="23"/>
      <c r="DT139" s="23"/>
      <c r="DU139" s="23"/>
      <c r="DV139" s="23"/>
      <c r="DW139" s="23"/>
      <c r="DX139" s="23"/>
      <c r="DY139" s="23"/>
      <c r="DZ139" s="23"/>
      <c r="EA139" s="23"/>
      <c r="EB139" s="23"/>
      <c r="EC139" s="23"/>
      <c r="ED139" s="23"/>
      <c r="EE139" s="23"/>
      <c r="EF139" s="23"/>
      <c r="EG139" s="23"/>
    </row>
    <row r="140" spans="1:137" x14ac:dyDescent="0.2">
      <c r="A140" s="1" t="s">
        <v>194</v>
      </c>
      <c r="B140" s="23" t="s">
        <v>195</v>
      </c>
      <c r="C140" s="23">
        <v>0</v>
      </c>
      <c r="D140" s="23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3">
        <v>0</v>
      </c>
      <c r="T140" s="23">
        <v>0</v>
      </c>
      <c r="U140" s="23">
        <v>0</v>
      </c>
      <c r="V140" s="23">
        <v>0</v>
      </c>
      <c r="W140" s="23">
        <v>0</v>
      </c>
      <c r="X140" s="23">
        <v>0</v>
      </c>
      <c r="Y140" s="23">
        <v>0</v>
      </c>
      <c r="Z140" s="23">
        <v>0</v>
      </c>
      <c r="AA140" s="23">
        <v>0</v>
      </c>
      <c r="AB140" s="23">
        <v>0</v>
      </c>
      <c r="AC140" s="23">
        <v>0</v>
      </c>
      <c r="AD140" s="23">
        <v>0</v>
      </c>
      <c r="AE140" s="23">
        <v>0</v>
      </c>
      <c r="AF140" s="23">
        <v>0</v>
      </c>
      <c r="AG140" s="23">
        <v>0</v>
      </c>
      <c r="AH140" s="23">
        <v>0</v>
      </c>
      <c r="AI140" s="23">
        <v>0</v>
      </c>
      <c r="AJ140" s="23">
        <v>0</v>
      </c>
      <c r="AK140" s="23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11013.992386383175</v>
      </c>
      <c r="AR140" s="23">
        <v>0</v>
      </c>
      <c r="AS140" s="23">
        <v>0</v>
      </c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  <c r="CJ140" s="23"/>
      <c r="CK140" s="23"/>
      <c r="CL140" s="23"/>
      <c r="CM140" s="23"/>
      <c r="CN140" s="23"/>
      <c r="CO140" s="23"/>
      <c r="CP140" s="23"/>
      <c r="CQ140" s="23"/>
      <c r="CR140" s="23"/>
      <c r="CS140" s="23"/>
      <c r="CT140" s="23"/>
      <c r="CU140" s="23"/>
      <c r="CV140" s="23"/>
      <c r="CW140" s="23"/>
      <c r="CX140" s="23"/>
      <c r="CY140" s="23"/>
      <c r="CZ140" s="23"/>
      <c r="DA140" s="23"/>
      <c r="DB140" s="23"/>
      <c r="DC140" s="23"/>
      <c r="DD140" s="23"/>
      <c r="DE140" s="23"/>
      <c r="DF140" s="23"/>
      <c r="DG140" s="23"/>
      <c r="DH140" s="23"/>
      <c r="DI140" s="23"/>
      <c r="DJ140" s="23"/>
      <c r="DK140" s="23"/>
      <c r="DL140" s="23"/>
      <c r="DM140" s="23"/>
      <c r="DN140" s="23"/>
      <c r="DO140" s="23"/>
      <c r="DP140" s="23"/>
      <c r="DQ140" s="23"/>
      <c r="DR140" s="23"/>
      <c r="DS140" s="23"/>
      <c r="DT140" s="23"/>
      <c r="DU140" s="23"/>
      <c r="DV140" s="23"/>
      <c r="DW140" s="23"/>
      <c r="DX140" s="23"/>
      <c r="DY140" s="23"/>
      <c r="DZ140" s="23"/>
      <c r="EA140" s="23"/>
      <c r="EB140" s="23"/>
      <c r="EC140" s="23"/>
      <c r="ED140" s="23"/>
      <c r="EE140" s="23"/>
      <c r="EF140" s="23"/>
      <c r="EG140" s="23"/>
    </row>
    <row r="141" spans="1:137" x14ac:dyDescent="0.2">
      <c r="A141" s="1" t="s">
        <v>196</v>
      </c>
      <c r="B141" s="23" t="s">
        <v>197</v>
      </c>
      <c r="C141" s="23">
        <v>0</v>
      </c>
      <c r="D141" s="23">
        <v>0</v>
      </c>
      <c r="E141" s="23">
        <v>0</v>
      </c>
      <c r="F141" s="23">
        <v>0</v>
      </c>
      <c r="G141" s="23">
        <v>4.9875773198636994E-2</v>
      </c>
      <c r="H141" s="23">
        <v>0</v>
      </c>
      <c r="I141" s="23">
        <v>0</v>
      </c>
      <c r="J141" s="23">
        <v>0</v>
      </c>
      <c r="K141" s="23">
        <v>1.8282145059668842E-2</v>
      </c>
      <c r="L141" s="23">
        <v>0</v>
      </c>
      <c r="M141" s="23">
        <v>0</v>
      </c>
      <c r="N141" s="23">
        <v>18.850203985989083</v>
      </c>
      <c r="O141" s="23">
        <v>16.681636483777858</v>
      </c>
      <c r="P141" s="23">
        <v>0</v>
      </c>
      <c r="Q141" s="23">
        <v>2.1588707868004624</v>
      </c>
      <c r="R141" s="23">
        <v>1.8011706074525262</v>
      </c>
      <c r="S141" s="23">
        <v>0.28603933497921336</v>
      </c>
      <c r="T141" s="23">
        <v>2.6886624327199269E-2</v>
      </c>
      <c r="U141" s="23">
        <v>0</v>
      </c>
      <c r="V141" s="23">
        <v>0</v>
      </c>
      <c r="W141" s="23">
        <v>0</v>
      </c>
      <c r="X141" s="23">
        <v>1.5584505316918766</v>
      </c>
      <c r="Y141" s="23">
        <v>0</v>
      </c>
      <c r="Z141" s="23">
        <v>0</v>
      </c>
      <c r="AA141" s="23">
        <v>0</v>
      </c>
      <c r="AB141" s="23">
        <v>0</v>
      </c>
      <c r="AC141" s="23">
        <v>61.639532709932034</v>
      </c>
      <c r="AD141" s="23">
        <v>0</v>
      </c>
      <c r="AE141" s="23">
        <v>28.199917450400033</v>
      </c>
      <c r="AF141" s="23">
        <v>0</v>
      </c>
      <c r="AG141" s="23">
        <v>40.357341589673048</v>
      </c>
      <c r="AH141" s="23">
        <v>0</v>
      </c>
      <c r="AI141" s="23">
        <v>0</v>
      </c>
      <c r="AJ141" s="23">
        <v>0</v>
      </c>
      <c r="AK141" s="23">
        <v>0</v>
      </c>
      <c r="AL141" s="23">
        <v>0</v>
      </c>
      <c r="AM141" s="23">
        <v>0</v>
      </c>
      <c r="AN141" s="23">
        <v>0</v>
      </c>
      <c r="AO141" s="23">
        <v>0</v>
      </c>
      <c r="AP141" s="23">
        <v>0</v>
      </c>
      <c r="AQ141" s="23">
        <v>0</v>
      </c>
      <c r="AR141" s="23">
        <v>0</v>
      </c>
      <c r="AS141" s="23">
        <v>0</v>
      </c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  <c r="CJ141" s="23"/>
      <c r="CK141" s="23"/>
      <c r="CL141" s="23"/>
      <c r="CM141" s="23"/>
      <c r="CN141" s="23"/>
      <c r="CO141" s="23"/>
      <c r="CP141" s="23"/>
      <c r="CQ141" s="23"/>
      <c r="CR141" s="23"/>
      <c r="CS141" s="23"/>
      <c r="CT141" s="23"/>
      <c r="CU141" s="23"/>
      <c r="CV141" s="23"/>
      <c r="CW141" s="23"/>
      <c r="CX141" s="23"/>
      <c r="CY141" s="23"/>
      <c r="CZ141" s="23"/>
      <c r="DA141" s="23"/>
      <c r="DB141" s="23"/>
      <c r="DC141" s="23"/>
      <c r="DD141" s="23"/>
      <c r="DE141" s="23"/>
      <c r="DF141" s="23"/>
      <c r="DG141" s="23"/>
      <c r="DH141" s="23"/>
      <c r="DI141" s="23"/>
      <c r="DJ141" s="23"/>
      <c r="DK141" s="23"/>
      <c r="DL141" s="23"/>
      <c r="DM141" s="23"/>
      <c r="DN141" s="23"/>
      <c r="DO141" s="23"/>
      <c r="DP141" s="23"/>
      <c r="DQ141" s="23"/>
      <c r="DR141" s="23"/>
      <c r="DS141" s="23"/>
      <c r="DT141" s="23"/>
      <c r="DU141" s="23"/>
      <c r="DV141" s="23"/>
      <c r="DW141" s="23"/>
      <c r="DX141" s="23"/>
      <c r="DY141" s="23"/>
      <c r="DZ141" s="23"/>
      <c r="EA141" s="23"/>
      <c r="EB141" s="23"/>
      <c r="EC141" s="23"/>
      <c r="ED141" s="23"/>
      <c r="EE141" s="23"/>
      <c r="EF141" s="23"/>
      <c r="EG141" s="23"/>
    </row>
    <row r="142" spans="1:137" x14ac:dyDescent="0.2">
      <c r="A142" s="1" t="s">
        <v>198</v>
      </c>
      <c r="B142" s="23" t="s">
        <v>199</v>
      </c>
      <c r="C142" s="23">
        <v>0</v>
      </c>
      <c r="D142" s="23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0</v>
      </c>
      <c r="S142" s="23">
        <v>0</v>
      </c>
      <c r="T142" s="23">
        <v>0</v>
      </c>
      <c r="U142" s="23">
        <v>0</v>
      </c>
      <c r="V142" s="23">
        <v>0</v>
      </c>
      <c r="W142" s="23">
        <v>0</v>
      </c>
      <c r="X142" s="23">
        <v>0</v>
      </c>
      <c r="Y142" s="23">
        <v>0</v>
      </c>
      <c r="Z142" s="23">
        <v>0</v>
      </c>
      <c r="AA142" s="23">
        <v>0</v>
      </c>
      <c r="AB142" s="23">
        <v>0</v>
      </c>
      <c r="AC142" s="23">
        <v>0</v>
      </c>
      <c r="AD142" s="23">
        <v>0</v>
      </c>
      <c r="AE142" s="23">
        <v>0</v>
      </c>
      <c r="AF142" s="23">
        <v>0</v>
      </c>
      <c r="AG142" s="23">
        <v>0</v>
      </c>
      <c r="AH142" s="23">
        <v>0</v>
      </c>
      <c r="AI142" s="23">
        <v>0</v>
      </c>
      <c r="AJ142" s="23">
        <v>0</v>
      </c>
      <c r="AK142" s="23">
        <v>0</v>
      </c>
      <c r="AL142" s="23">
        <v>0</v>
      </c>
      <c r="AM142" s="23">
        <v>0</v>
      </c>
      <c r="AN142" s="23">
        <v>0</v>
      </c>
      <c r="AO142" s="23">
        <v>0</v>
      </c>
      <c r="AP142" s="23">
        <v>0</v>
      </c>
      <c r="AQ142" s="23">
        <v>198312.40931035555</v>
      </c>
      <c r="AR142" s="23">
        <v>0</v>
      </c>
      <c r="AS142" s="23">
        <v>0</v>
      </c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  <c r="CJ142" s="23"/>
      <c r="CK142" s="23"/>
      <c r="CL142" s="23"/>
      <c r="CM142" s="23"/>
      <c r="CN142" s="23"/>
      <c r="CO142" s="23"/>
      <c r="CP142" s="23"/>
      <c r="CQ142" s="23"/>
      <c r="CR142" s="23"/>
      <c r="CS142" s="23"/>
      <c r="CT142" s="23"/>
      <c r="CU142" s="23"/>
      <c r="CV142" s="23"/>
      <c r="CW142" s="23"/>
      <c r="CX142" s="23"/>
      <c r="CY142" s="23"/>
      <c r="CZ142" s="23"/>
      <c r="DA142" s="23"/>
      <c r="DB142" s="23"/>
      <c r="DC142" s="23"/>
      <c r="DD142" s="23"/>
      <c r="DE142" s="23"/>
      <c r="DF142" s="23"/>
      <c r="DG142" s="23"/>
      <c r="DH142" s="23"/>
      <c r="DI142" s="23"/>
      <c r="DJ142" s="23"/>
      <c r="DK142" s="23"/>
      <c r="DL142" s="23"/>
      <c r="DM142" s="23"/>
      <c r="DN142" s="23"/>
      <c r="DO142" s="23"/>
      <c r="DP142" s="23"/>
      <c r="DQ142" s="23"/>
      <c r="DR142" s="23"/>
      <c r="DS142" s="23"/>
      <c r="DT142" s="23"/>
      <c r="DU142" s="23"/>
      <c r="DV142" s="23"/>
      <c r="DW142" s="23"/>
      <c r="DX142" s="23"/>
      <c r="DY142" s="23"/>
      <c r="DZ142" s="23"/>
      <c r="EA142" s="23"/>
      <c r="EB142" s="23"/>
      <c r="EC142" s="23"/>
      <c r="ED142" s="23"/>
      <c r="EE142" s="23"/>
      <c r="EF142" s="23"/>
      <c r="EG142" s="23"/>
    </row>
    <row r="143" spans="1:137" x14ac:dyDescent="0.2">
      <c r="A143" s="2" t="s">
        <v>200</v>
      </c>
      <c r="B143" s="24" t="s">
        <v>201</v>
      </c>
      <c r="C143" s="23">
        <v>0</v>
      </c>
      <c r="D143" s="23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3">
        <v>0</v>
      </c>
      <c r="T143" s="23">
        <v>0</v>
      </c>
      <c r="U143" s="23">
        <v>0</v>
      </c>
      <c r="V143" s="23">
        <v>0</v>
      </c>
      <c r="W143" s="23">
        <v>0</v>
      </c>
      <c r="X143" s="23">
        <v>0</v>
      </c>
      <c r="Y143" s="23">
        <v>0</v>
      </c>
      <c r="Z143" s="23">
        <v>0</v>
      </c>
      <c r="AA143" s="23">
        <v>0</v>
      </c>
      <c r="AB143" s="23">
        <v>0</v>
      </c>
      <c r="AC143" s="23">
        <v>0</v>
      </c>
      <c r="AD143" s="23">
        <v>0</v>
      </c>
      <c r="AE143" s="23">
        <v>0</v>
      </c>
      <c r="AF143" s="23">
        <v>0</v>
      </c>
      <c r="AG143" s="23">
        <v>0</v>
      </c>
      <c r="AH143" s="23">
        <v>0</v>
      </c>
      <c r="AI143" s="23">
        <v>0</v>
      </c>
      <c r="AJ143" s="23">
        <v>0</v>
      </c>
      <c r="AK143" s="23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3">
        <v>0</v>
      </c>
      <c r="AS143" s="23">
        <v>0</v>
      </c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  <c r="CJ143" s="23"/>
      <c r="CK143" s="23"/>
      <c r="CL143" s="23"/>
      <c r="CM143" s="23"/>
      <c r="CN143" s="23"/>
      <c r="CO143" s="23"/>
      <c r="CP143" s="23"/>
      <c r="CQ143" s="23"/>
      <c r="CR143" s="23"/>
      <c r="CS143" s="23"/>
      <c r="CT143" s="23"/>
      <c r="CU143" s="23"/>
      <c r="CV143" s="23"/>
      <c r="CW143" s="23"/>
      <c r="CX143" s="23"/>
      <c r="CY143" s="23"/>
      <c r="CZ143" s="23"/>
      <c r="DA143" s="23"/>
      <c r="DB143" s="23"/>
      <c r="DC143" s="23"/>
      <c r="DD143" s="23"/>
      <c r="DE143" s="23"/>
      <c r="DF143" s="23"/>
      <c r="DG143" s="23"/>
      <c r="DH143" s="23"/>
      <c r="DI143" s="23"/>
      <c r="DJ143" s="23"/>
      <c r="DK143" s="23"/>
      <c r="DL143" s="23"/>
      <c r="DM143" s="23"/>
      <c r="DN143" s="23"/>
      <c r="DO143" s="23"/>
      <c r="DP143" s="23"/>
      <c r="DQ143" s="23"/>
      <c r="DR143" s="23"/>
      <c r="DS143" s="23"/>
      <c r="DT143" s="23"/>
      <c r="DU143" s="23"/>
      <c r="DV143" s="23"/>
      <c r="DW143" s="23"/>
      <c r="DX143" s="23"/>
      <c r="DY143" s="23"/>
      <c r="DZ143" s="23"/>
      <c r="EA143" s="23"/>
      <c r="EB143" s="23"/>
      <c r="EC143" s="23"/>
      <c r="ED143" s="23"/>
      <c r="EE143" s="23"/>
      <c r="EF143" s="23"/>
      <c r="EG143" s="23"/>
    </row>
    <row r="144" spans="1:137" s="59" customFormat="1" ht="15.75" x14ac:dyDescent="0.25">
      <c r="A144" s="54" t="s">
        <v>9</v>
      </c>
      <c r="B144" s="10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7"/>
      <c r="BH144" s="57"/>
      <c r="BI144" s="57"/>
      <c r="BJ144" s="57"/>
      <c r="BK144" s="57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57"/>
      <c r="CV144" s="57"/>
      <c r="CW144" s="57"/>
      <c r="CX144" s="57"/>
      <c r="CY144" s="57"/>
      <c r="CZ144" s="57"/>
      <c r="DA144" s="57"/>
      <c r="DB144" s="57"/>
      <c r="DC144" s="57"/>
      <c r="DD144" s="57"/>
      <c r="DE144" s="57"/>
      <c r="DF144" s="57"/>
      <c r="DG144" s="57"/>
      <c r="DH144" s="57"/>
      <c r="DI144" s="57"/>
      <c r="DJ144" s="57"/>
      <c r="DK144" s="57"/>
      <c r="DL144" s="57"/>
      <c r="DM144" s="57"/>
      <c r="DN144" s="57"/>
      <c r="DO144" s="57"/>
      <c r="DP144" s="57"/>
      <c r="DQ144" s="57"/>
      <c r="DR144" s="57"/>
      <c r="DS144" s="57"/>
      <c r="DT144" s="57"/>
      <c r="DU144" s="57"/>
      <c r="DV144" s="57"/>
      <c r="DW144" s="57"/>
      <c r="DX144" s="57"/>
      <c r="DY144" s="57"/>
      <c r="DZ144" s="57"/>
      <c r="EA144" s="57"/>
      <c r="EB144" s="57"/>
      <c r="EC144" s="57"/>
      <c r="ED144" s="57"/>
      <c r="EE144" s="57"/>
      <c r="EF144" s="57"/>
      <c r="EG144" s="57"/>
    </row>
    <row r="145" spans="1:137" s="59" customFormat="1" x14ac:dyDescent="0.2">
      <c r="A145" t="s">
        <v>10</v>
      </c>
      <c r="B145"/>
      <c r="C145" s="23">
        <v>0</v>
      </c>
      <c r="D145" s="23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3">
        <v>0</v>
      </c>
      <c r="T145" s="23">
        <v>0</v>
      </c>
      <c r="U145" s="23">
        <v>0</v>
      </c>
      <c r="V145" s="23">
        <v>0</v>
      </c>
      <c r="W145" s="23">
        <v>0</v>
      </c>
      <c r="X145" s="23">
        <v>0</v>
      </c>
      <c r="Y145" s="23">
        <v>0</v>
      </c>
      <c r="Z145" s="23">
        <v>0</v>
      </c>
      <c r="AA145" s="23">
        <v>0</v>
      </c>
      <c r="AB145" s="23">
        <v>0</v>
      </c>
      <c r="AC145" s="23">
        <v>0</v>
      </c>
      <c r="AD145" s="23">
        <v>0</v>
      </c>
      <c r="AE145" s="23">
        <v>0</v>
      </c>
      <c r="AF145" s="23">
        <v>0</v>
      </c>
      <c r="AG145" s="23">
        <v>0</v>
      </c>
      <c r="AH145" s="23">
        <v>0</v>
      </c>
      <c r="AI145" s="23">
        <v>0</v>
      </c>
      <c r="AJ145" s="23">
        <v>0</v>
      </c>
      <c r="AK145" s="23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3">
        <v>0</v>
      </c>
      <c r="AS145" s="23">
        <v>0</v>
      </c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7"/>
      <c r="BH145" s="57"/>
      <c r="BI145" s="57"/>
      <c r="BJ145" s="57"/>
      <c r="BK145" s="57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57"/>
      <c r="CV145" s="57"/>
      <c r="CW145" s="57"/>
      <c r="CX145" s="57"/>
      <c r="CY145" s="57"/>
      <c r="CZ145" s="57"/>
      <c r="DA145" s="57"/>
      <c r="DB145" s="57"/>
      <c r="DC145" s="57"/>
      <c r="DD145" s="57"/>
      <c r="DE145" s="57"/>
      <c r="DF145" s="57"/>
      <c r="DG145" s="57"/>
      <c r="DH145" s="57"/>
      <c r="DI145" s="57"/>
      <c r="DJ145" s="57"/>
      <c r="DK145" s="57"/>
      <c r="DL145" s="57"/>
      <c r="DM145" s="57"/>
      <c r="DN145" s="57"/>
      <c r="DO145" s="57"/>
      <c r="DP145" s="57"/>
      <c r="DQ145" s="57"/>
      <c r="DR145" s="57"/>
      <c r="DS145" s="57"/>
      <c r="DT145" s="57"/>
      <c r="DU145" s="57"/>
      <c r="DV145" s="57"/>
      <c r="DW145" s="57"/>
      <c r="DX145" s="57"/>
      <c r="DY145" s="57"/>
      <c r="DZ145" s="57"/>
      <c r="EA145" s="57"/>
      <c r="EB145" s="57"/>
      <c r="EC145" s="57"/>
      <c r="ED145" s="57"/>
      <c r="EE145" s="57"/>
      <c r="EF145" s="57"/>
      <c r="EG145" s="57"/>
    </row>
    <row r="146" spans="1:137" s="59" customFormat="1" x14ac:dyDescent="0.2">
      <c r="A146" t="s">
        <v>11</v>
      </c>
      <c r="B146"/>
      <c r="C146" s="23">
        <v>0</v>
      </c>
      <c r="D146" s="23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0</v>
      </c>
      <c r="R146" s="23">
        <v>0</v>
      </c>
      <c r="S146" s="23">
        <v>0</v>
      </c>
      <c r="T146" s="23">
        <v>0</v>
      </c>
      <c r="U146" s="23">
        <v>0</v>
      </c>
      <c r="V146" s="23">
        <v>0</v>
      </c>
      <c r="W146" s="23">
        <v>0</v>
      </c>
      <c r="X146" s="23">
        <v>0</v>
      </c>
      <c r="Y146" s="23">
        <v>0</v>
      </c>
      <c r="Z146" s="23">
        <v>0</v>
      </c>
      <c r="AA146" s="23">
        <v>0</v>
      </c>
      <c r="AB146" s="23">
        <v>0</v>
      </c>
      <c r="AC146" s="23">
        <v>0</v>
      </c>
      <c r="AD146" s="23">
        <v>0</v>
      </c>
      <c r="AE146" s="23">
        <v>0</v>
      </c>
      <c r="AF146" s="23">
        <v>0</v>
      </c>
      <c r="AG146" s="23">
        <v>0</v>
      </c>
      <c r="AH146" s="23">
        <v>0</v>
      </c>
      <c r="AI146" s="23">
        <v>0</v>
      </c>
      <c r="AJ146" s="23">
        <v>0</v>
      </c>
      <c r="AK146" s="23">
        <v>0</v>
      </c>
      <c r="AL146" s="23">
        <v>0</v>
      </c>
      <c r="AM146" s="23">
        <v>0</v>
      </c>
      <c r="AN146" s="23">
        <v>0</v>
      </c>
      <c r="AO146" s="23">
        <v>0</v>
      </c>
      <c r="AP146" s="23">
        <v>0</v>
      </c>
      <c r="AQ146" s="23">
        <v>0</v>
      </c>
      <c r="AR146" s="23">
        <v>-32362545.538950134</v>
      </c>
      <c r="AS146" s="23">
        <v>28387250.375550915</v>
      </c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7"/>
      <c r="BH146" s="57"/>
      <c r="BI146" s="57"/>
      <c r="BJ146" s="57"/>
      <c r="BK146" s="57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57"/>
      <c r="CV146" s="57"/>
      <c r="CW146" s="57"/>
      <c r="CX146" s="57"/>
      <c r="CY146" s="57"/>
      <c r="CZ146" s="57"/>
      <c r="DA146" s="57"/>
      <c r="DB146" s="57"/>
      <c r="DC146" s="57"/>
      <c r="DD146" s="57"/>
      <c r="DE146" s="57"/>
      <c r="DF146" s="57"/>
      <c r="DG146" s="57"/>
      <c r="DH146" s="57"/>
      <c r="DI146" s="57"/>
      <c r="DJ146" s="57"/>
      <c r="DK146" s="57"/>
      <c r="DL146" s="57"/>
      <c r="DM146" s="57"/>
      <c r="DN146" s="57"/>
      <c r="DO146" s="57"/>
      <c r="DP146" s="57"/>
      <c r="DQ146" s="57"/>
      <c r="DR146" s="57"/>
      <c r="DS146" s="57"/>
      <c r="DT146" s="57"/>
      <c r="DU146" s="57"/>
      <c r="DV146" s="57"/>
      <c r="DW146" s="57"/>
      <c r="DX146" s="57"/>
      <c r="DY146" s="57"/>
      <c r="DZ146" s="57"/>
      <c r="EA146" s="57"/>
      <c r="EB146" s="57"/>
      <c r="EC146" s="57"/>
      <c r="ED146" s="57"/>
      <c r="EE146" s="57"/>
      <c r="EF146" s="57"/>
      <c r="EG146" s="57"/>
    </row>
    <row r="147" spans="1:137" s="59" customFormat="1" x14ac:dyDescent="0.2">
      <c r="A147" t="s">
        <v>12</v>
      </c>
      <c r="B147"/>
      <c r="C147" s="23">
        <v>0</v>
      </c>
      <c r="D147" s="23">
        <v>0</v>
      </c>
      <c r="E147" s="23">
        <v>0</v>
      </c>
      <c r="F147" s="23">
        <v>0</v>
      </c>
      <c r="G147" s="23">
        <v>0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3">
        <v>0</v>
      </c>
      <c r="U147" s="23">
        <v>0</v>
      </c>
      <c r="V147" s="23">
        <v>0</v>
      </c>
      <c r="W147" s="23">
        <v>0</v>
      </c>
      <c r="X147" s="23">
        <v>0</v>
      </c>
      <c r="Y147" s="23">
        <v>0</v>
      </c>
      <c r="Z147" s="23">
        <v>0</v>
      </c>
      <c r="AA147" s="23">
        <v>0</v>
      </c>
      <c r="AB147" s="23">
        <v>0</v>
      </c>
      <c r="AC147" s="23">
        <v>0</v>
      </c>
      <c r="AD147" s="23">
        <v>0</v>
      </c>
      <c r="AE147" s="23">
        <v>0</v>
      </c>
      <c r="AF147" s="23">
        <v>0</v>
      </c>
      <c r="AG147" s="23">
        <v>0</v>
      </c>
      <c r="AH147" s="23">
        <v>0</v>
      </c>
      <c r="AI147" s="23">
        <v>0</v>
      </c>
      <c r="AJ147" s="23">
        <v>0</v>
      </c>
      <c r="AK147" s="23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3">
        <v>0</v>
      </c>
      <c r="AS147" s="23">
        <v>0</v>
      </c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7"/>
      <c r="BH147" s="57"/>
      <c r="BI147" s="57"/>
      <c r="BJ147" s="57"/>
      <c r="BK147" s="57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57"/>
      <c r="CV147" s="57"/>
      <c r="CW147" s="57"/>
      <c r="CX147" s="57"/>
      <c r="CY147" s="57"/>
      <c r="CZ147" s="57"/>
      <c r="DA147" s="57"/>
      <c r="DB147" s="57"/>
      <c r="DC147" s="57"/>
      <c r="DD147" s="57"/>
      <c r="DE147" s="57"/>
      <c r="DF147" s="57"/>
      <c r="DG147" s="57"/>
      <c r="DH147" s="57"/>
      <c r="DI147" s="57"/>
      <c r="DJ147" s="57"/>
      <c r="DK147" s="57"/>
      <c r="DL147" s="57"/>
      <c r="DM147" s="57"/>
      <c r="DN147" s="57"/>
      <c r="DO147" s="57"/>
      <c r="DP147" s="57"/>
      <c r="DQ147" s="57"/>
      <c r="DR147" s="57"/>
      <c r="DS147" s="57"/>
      <c r="DT147" s="57"/>
      <c r="DU147" s="57"/>
      <c r="DV147" s="57"/>
      <c r="DW147" s="57"/>
      <c r="DX147" s="57"/>
      <c r="DY147" s="57"/>
      <c r="DZ147" s="57"/>
      <c r="EA147" s="57"/>
      <c r="EB147" s="57"/>
      <c r="EC147" s="57"/>
      <c r="ED147" s="57"/>
      <c r="EE147" s="57"/>
      <c r="EF147" s="57"/>
      <c r="EG147" s="57"/>
    </row>
    <row r="148" spans="1:137" s="59" customFormat="1" x14ac:dyDescent="0.2">
      <c r="A148" t="s">
        <v>13</v>
      </c>
      <c r="B148"/>
      <c r="C148" s="23">
        <v>0</v>
      </c>
      <c r="D148" s="23">
        <v>0</v>
      </c>
      <c r="E148" s="23">
        <v>0</v>
      </c>
      <c r="F148" s="23">
        <v>0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3">
        <v>0</v>
      </c>
      <c r="U148" s="23">
        <v>0</v>
      </c>
      <c r="V148" s="23">
        <v>0</v>
      </c>
      <c r="W148" s="23">
        <v>0</v>
      </c>
      <c r="X148" s="23">
        <v>0</v>
      </c>
      <c r="Y148" s="23">
        <v>0</v>
      </c>
      <c r="Z148" s="23">
        <v>0</v>
      </c>
      <c r="AA148" s="23">
        <v>0</v>
      </c>
      <c r="AB148" s="23">
        <v>0</v>
      </c>
      <c r="AC148" s="23">
        <v>0</v>
      </c>
      <c r="AD148" s="23">
        <v>0</v>
      </c>
      <c r="AE148" s="23">
        <v>0</v>
      </c>
      <c r="AF148" s="23">
        <v>0</v>
      </c>
      <c r="AG148" s="23">
        <v>0</v>
      </c>
      <c r="AH148" s="23">
        <v>0</v>
      </c>
      <c r="AI148" s="23">
        <v>0</v>
      </c>
      <c r="AJ148" s="23">
        <v>0</v>
      </c>
      <c r="AK148" s="23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3">
        <v>0</v>
      </c>
      <c r="AS148" s="23">
        <v>0</v>
      </c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7"/>
      <c r="BH148" s="57"/>
      <c r="BI148" s="57"/>
      <c r="BJ148" s="57"/>
      <c r="BK148" s="57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57"/>
      <c r="CV148" s="57"/>
      <c r="CW148" s="57"/>
      <c r="CX148" s="57"/>
      <c r="CY148" s="57"/>
      <c r="CZ148" s="57"/>
      <c r="DA148" s="57"/>
      <c r="DB148" s="57"/>
      <c r="DC148" s="57"/>
      <c r="DD148" s="57"/>
      <c r="DE148" s="57"/>
      <c r="DF148" s="57"/>
      <c r="DG148" s="57"/>
      <c r="DH148" s="57"/>
      <c r="DI148" s="57"/>
      <c r="DJ148" s="57"/>
      <c r="DK148" s="57"/>
      <c r="DL148" s="57"/>
      <c r="DM148" s="57"/>
      <c r="DN148" s="57"/>
      <c r="DO148" s="57"/>
      <c r="DP148" s="57"/>
      <c r="DQ148" s="57"/>
      <c r="DR148" s="57"/>
      <c r="DS148" s="57"/>
      <c r="DT148" s="57"/>
      <c r="DU148" s="57"/>
      <c r="DV148" s="57"/>
      <c r="DW148" s="57"/>
      <c r="DX148" s="57"/>
      <c r="DY148" s="57"/>
      <c r="DZ148" s="57"/>
      <c r="EA148" s="57"/>
      <c r="EB148" s="57"/>
      <c r="EC148" s="57"/>
      <c r="ED148" s="57"/>
      <c r="EE148" s="57"/>
      <c r="EF148" s="57"/>
      <c r="EG148" s="57"/>
    </row>
    <row r="149" spans="1:137" s="59" customFormat="1" x14ac:dyDescent="0.2">
      <c r="A149" t="s">
        <v>14</v>
      </c>
      <c r="B149"/>
      <c r="C149" s="23">
        <v>0</v>
      </c>
      <c r="D149" s="23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0</v>
      </c>
      <c r="S149" s="23">
        <v>0</v>
      </c>
      <c r="T149" s="23">
        <v>0</v>
      </c>
      <c r="U149" s="23">
        <v>0</v>
      </c>
      <c r="V149" s="23">
        <v>0</v>
      </c>
      <c r="W149" s="23">
        <v>0</v>
      </c>
      <c r="X149" s="23">
        <v>0</v>
      </c>
      <c r="Y149" s="23">
        <v>0</v>
      </c>
      <c r="Z149" s="23">
        <v>0</v>
      </c>
      <c r="AA149" s="23">
        <v>0</v>
      </c>
      <c r="AB149" s="23">
        <v>0</v>
      </c>
      <c r="AC149" s="23">
        <v>0</v>
      </c>
      <c r="AD149" s="23">
        <v>0</v>
      </c>
      <c r="AE149" s="23">
        <v>0</v>
      </c>
      <c r="AF149" s="23">
        <v>0</v>
      </c>
      <c r="AG149" s="23">
        <v>0</v>
      </c>
      <c r="AH149" s="23">
        <v>0</v>
      </c>
      <c r="AI149" s="23">
        <v>0</v>
      </c>
      <c r="AJ149" s="23">
        <v>0</v>
      </c>
      <c r="AK149" s="23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3">
        <v>0</v>
      </c>
      <c r="AS149" s="23">
        <v>0</v>
      </c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7"/>
      <c r="BH149" s="57"/>
      <c r="BI149" s="57"/>
      <c r="BJ149" s="57"/>
      <c r="BK149" s="57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57"/>
      <c r="CV149" s="57"/>
      <c r="CW149" s="57"/>
      <c r="CX149" s="57"/>
      <c r="CY149" s="57"/>
      <c r="CZ149" s="57"/>
      <c r="DA149" s="57"/>
      <c r="DB149" s="57"/>
      <c r="DC149" s="57"/>
      <c r="DD149" s="57"/>
      <c r="DE149" s="57"/>
      <c r="DF149" s="57"/>
      <c r="DG149" s="57"/>
      <c r="DH149" s="57"/>
      <c r="DI149" s="57"/>
      <c r="DJ149" s="57"/>
      <c r="DK149" s="57"/>
      <c r="DL149" s="57"/>
      <c r="DM149" s="57"/>
      <c r="DN149" s="57"/>
      <c r="DO149" s="57"/>
      <c r="DP149" s="57"/>
      <c r="DQ149" s="57"/>
      <c r="DR149" s="57"/>
      <c r="DS149" s="57"/>
      <c r="DT149" s="57"/>
      <c r="DU149" s="57"/>
      <c r="DV149" s="57"/>
      <c r="DW149" s="57"/>
      <c r="DX149" s="57"/>
      <c r="DY149" s="57"/>
      <c r="DZ149" s="57"/>
      <c r="EA149" s="57"/>
      <c r="EB149" s="57"/>
      <c r="EC149" s="57"/>
      <c r="ED149" s="57"/>
      <c r="EE149" s="57"/>
      <c r="EF149" s="57"/>
      <c r="EG149" s="57"/>
    </row>
    <row r="150" spans="1:137" s="59" customFormat="1" ht="15.75" x14ac:dyDescent="0.25">
      <c r="A150" s="54" t="s">
        <v>15</v>
      </c>
      <c r="B150" s="10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7"/>
      <c r="BH150" s="57"/>
      <c r="BI150" s="57"/>
      <c r="BJ150" s="57"/>
      <c r="BK150" s="57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57"/>
      <c r="CV150" s="57"/>
      <c r="CW150" s="57"/>
      <c r="CX150" s="57"/>
      <c r="CY150" s="57"/>
      <c r="CZ150" s="57"/>
      <c r="DA150" s="57"/>
      <c r="DB150" s="57"/>
      <c r="DC150" s="57"/>
      <c r="DD150" s="57"/>
      <c r="DE150" s="57"/>
      <c r="DF150" s="57"/>
      <c r="DG150" s="57"/>
      <c r="DH150" s="57"/>
      <c r="DI150" s="57"/>
      <c r="DJ150" s="57"/>
      <c r="DK150" s="57"/>
      <c r="DL150" s="57"/>
      <c r="DM150" s="57"/>
      <c r="DN150" s="57"/>
      <c r="DO150" s="57"/>
      <c r="DP150" s="57"/>
      <c r="DQ150" s="57"/>
      <c r="DR150" s="57"/>
      <c r="DS150" s="57"/>
      <c r="DT150" s="57"/>
      <c r="DU150" s="57"/>
      <c r="DV150" s="57"/>
      <c r="DW150" s="57"/>
      <c r="DX150" s="57"/>
      <c r="DY150" s="57"/>
      <c r="DZ150" s="57"/>
      <c r="EA150" s="57"/>
      <c r="EB150" s="57"/>
      <c r="EC150" s="57"/>
      <c r="ED150" s="57"/>
      <c r="EE150" s="57"/>
      <c r="EF150" s="57"/>
      <c r="EG150" s="57"/>
    </row>
    <row r="151" spans="1:137" x14ac:dyDescent="0.2">
      <c r="A151" t="s">
        <v>16</v>
      </c>
      <c r="C151" s="23">
        <v>1400986.1230934707</v>
      </c>
      <c r="D151" s="23">
        <v>824318.73424827331</v>
      </c>
      <c r="E151" s="23">
        <v>2922469.7067278884</v>
      </c>
      <c r="F151" s="23">
        <v>7043081.2505246121</v>
      </c>
      <c r="G151" s="23">
        <v>1695.1771844833149</v>
      </c>
      <c r="H151" s="23">
        <v>78.748891107557583</v>
      </c>
      <c r="I151" s="23">
        <v>-15580.601051032907</v>
      </c>
      <c r="J151" s="23">
        <v>0</v>
      </c>
      <c r="K151" s="23">
        <v>-29587.2318518705</v>
      </c>
      <c r="L151" s="23">
        <v>1322957.1492003824</v>
      </c>
      <c r="M151" s="23">
        <v>13594532.722328292</v>
      </c>
      <c r="N151" s="23">
        <v>83.49609664416694</v>
      </c>
      <c r="O151" s="23">
        <v>193.44536617658747</v>
      </c>
      <c r="P151" s="23">
        <v>6967.1285086419703</v>
      </c>
      <c r="Q151" s="23">
        <v>2124.2586322908569</v>
      </c>
      <c r="R151" s="23">
        <v>35572.19909628907</v>
      </c>
      <c r="S151" s="23">
        <v>278061.15043072228</v>
      </c>
      <c r="T151" s="23">
        <v>1098.6402370385176</v>
      </c>
      <c r="U151" s="23">
        <v>0</v>
      </c>
      <c r="V151" s="23">
        <v>0</v>
      </c>
      <c r="W151" s="23">
        <v>11186102.484290719</v>
      </c>
      <c r="X151" s="23">
        <v>8996682.8088294119</v>
      </c>
      <c r="Y151" s="23">
        <v>-4403287.3183359168</v>
      </c>
      <c r="Z151" s="23">
        <v>0</v>
      </c>
      <c r="AA151" s="23">
        <v>0</v>
      </c>
      <c r="AB151" s="23">
        <v>0</v>
      </c>
      <c r="AC151" s="23">
        <v>0</v>
      </c>
      <c r="AD151" s="23">
        <v>86194.369802411937</v>
      </c>
      <c r="AE151" s="23">
        <v>-17598.117406696121</v>
      </c>
      <c r="AF151" s="23">
        <v>2229947.9962311382</v>
      </c>
      <c r="AG151" s="23">
        <v>18.436811018501867</v>
      </c>
      <c r="AH151" s="23">
        <v>0</v>
      </c>
      <c r="AI151" s="23">
        <v>0</v>
      </c>
      <c r="AJ151" s="23">
        <v>0</v>
      </c>
      <c r="AK151" s="23">
        <v>0</v>
      </c>
      <c r="AL151" s="23">
        <v>3049.6172857148163</v>
      </c>
      <c r="AM151" s="23">
        <v>0</v>
      </c>
      <c r="AN151" s="23">
        <v>0</v>
      </c>
      <c r="AO151" s="23">
        <v>1409560.5837964213</v>
      </c>
      <c r="AP151" s="23">
        <v>85065.305483628035</v>
      </c>
      <c r="AQ151" s="23">
        <v>0</v>
      </c>
      <c r="AR151" s="23">
        <v>0</v>
      </c>
      <c r="AS151" s="23">
        <v>0</v>
      </c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  <c r="CJ151" s="23"/>
      <c r="CK151" s="23"/>
      <c r="CL151" s="23"/>
      <c r="CM151" s="23"/>
      <c r="CN151" s="23"/>
      <c r="CO151" s="23"/>
      <c r="CP151" s="23"/>
      <c r="CQ151" s="23"/>
      <c r="CR151" s="23"/>
      <c r="CS151" s="23"/>
      <c r="CT151" s="23"/>
      <c r="CU151" s="23"/>
      <c r="CV151" s="23"/>
      <c r="CW151" s="23"/>
      <c r="CX151" s="23"/>
      <c r="CY151" s="23"/>
      <c r="CZ151" s="23"/>
      <c r="DA151" s="23"/>
      <c r="DB151" s="23"/>
      <c r="DC151" s="23"/>
      <c r="DD151" s="23"/>
      <c r="DE151" s="23"/>
      <c r="DF151" s="23"/>
      <c r="DG151" s="23"/>
      <c r="DH151" s="23"/>
      <c r="DI151" s="23"/>
      <c r="DJ151" s="23"/>
      <c r="DK151" s="23"/>
      <c r="DL151" s="23"/>
      <c r="DM151" s="23"/>
      <c r="DN151" s="23"/>
      <c r="DO151" s="23"/>
      <c r="DP151" s="23"/>
      <c r="DQ151" s="23"/>
      <c r="DR151" s="23"/>
      <c r="DS151" s="23"/>
      <c r="DT151" s="23"/>
      <c r="DU151" s="23"/>
      <c r="DV151" s="23"/>
      <c r="DW151" s="23"/>
      <c r="DX151" s="23"/>
      <c r="DY151" s="23"/>
      <c r="DZ151" s="23"/>
      <c r="EA151" s="23"/>
      <c r="EB151" s="23"/>
      <c r="EC151" s="23"/>
      <c r="ED151" s="23"/>
      <c r="EE151" s="23"/>
      <c r="EF151" s="23"/>
      <c r="EG151" s="23"/>
    </row>
    <row r="152" spans="1:137" x14ac:dyDescent="0.2">
      <c r="A152" t="s">
        <v>17</v>
      </c>
      <c r="C152" s="23">
        <v>13192730.022722987</v>
      </c>
      <c r="D152" s="23">
        <v>1613275.543540284</v>
      </c>
      <c r="E152" s="23">
        <v>2577377.6146332705</v>
      </c>
      <c r="F152" s="23">
        <v>2569137.9551298581</v>
      </c>
      <c r="G152" s="23">
        <v>4760261.0070724804</v>
      </c>
      <c r="H152" s="23">
        <v>1057826.0301217856</v>
      </c>
      <c r="I152" s="23">
        <v>0</v>
      </c>
      <c r="J152" s="23">
        <v>0</v>
      </c>
      <c r="K152" s="23">
        <v>589853.02237857122</v>
      </c>
      <c r="L152" s="23">
        <v>2243845.8076049611</v>
      </c>
      <c r="M152" s="23">
        <v>8536441.6775259804</v>
      </c>
      <c r="N152" s="23">
        <v>2632270.8210809096</v>
      </c>
      <c r="O152" s="23">
        <v>560507.8317281116</v>
      </c>
      <c r="P152" s="23">
        <v>1190843.3644875486</v>
      </c>
      <c r="Q152" s="23">
        <v>802894.52637173655</v>
      </c>
      <c r="R152" s="23">
        <v>718360.84329550504</v>
      </c>
      <c r="S152" s="23">
        <v>993494.82413714903</v>
      </c>
      <c r="T152" s="23">
        <v>1653474.4327212346</v>
      </c>
      <c r="U152" s="23">
        <v>100478.41301205424</v>
      </c>
      <c r="V152" s="23">
        <v>0</v>
      </c>
      <c r="W152" s="23">
        <v>3748601.9151181565</v>
      </c>
      <c r="X152" s="23">
        <v>7511339.9540362861</v>
      </c>
      <c r="Y152" s="23">
        <v>181002.60244602789</v>
      </c>
      <c r="Z152" s="23">
        <v>34431.376088515666</v>
      </c>
      <c r="AA152" s="23">
        <v>117807.28120581283</v>
      </c>
      <c r="AB152" s="23">
        <v>2648661.6441178587</v>
      </c>
      <c r="AC152" s="23">
        <v>3296652.4423632827</v>
      </c>
      <c r="AD152" s="23">
        <v>675908.97227888287</v>
      </c>
      <c r="AE152" s="23">
        <v>2884182.4940667013</v>
      </c>
      <c r="AF152" s="23">
        <v>3351206.9325810364</v>
      </c>
      <c r="AG152" s="23">
        <v>1341896.0026008801</v>
      </c>
      <c r="AH152" s="23">
        <v>0</v>
      </c>
      <c r="AI152" s="23">
        <v>0</v>
      </c>
      <c r="AJ152" s="23">
        <v>4522365.3834926775</v>
      </c>
      <c r="AK152" s="23">
        <v>1254135.0005441387</v>
      </c>
      <c r="AL152" s="23">
        <v>2499519.0951850964</v>
      </c>
      <c r="AM152" s="23">
        <v>923892.10607896466</v>
      </c>
      <c r="AN152" s="23">
        <v>0</v>
      </c>
      <c r="AO152" s="23">
        <v>3215.2674896131812</v>
      </c>
      <c r="AP152" s="23">
        <v>20525.110774970864</v>
      </c>
      <c r="AQ152" s="23">
        <v>628565.84994238615</v>
      </c>
      <c r="AR152" s="23">
        <v>0</v>
      </c>
      <c r="AS152" s="23">
        <v>0</v>
      </c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  <c r="CJ152" s="23"/>
      <c r="CK152" s="23"/>
      <c r="CL152" s="23"/>
      <c r="CM152" s="23"/>
      <c r="CN152" s="23"/>
      <c r="CO152" s="23"/>
      <c r="CP152" s="23"/>
      <c r="CQ152" s="23"/>
      <c r="CR152" s="23"/>
      <c r="CS152" s="23"/>
      <c r="CT152" s="23"/>
      <c r="CU152" s="23"/>
      <c r="CV152" s="23"/>
      <c r="CW152" s="23"/>
      <c r="CX152" s="23"/>
      <c r="CY152" s="23"/>
      <c r="CZ152" s="23"/>
      <c r="DA152" s="23"/>
      <c r="DB152" s="23"/>
      <c r="DC152" s="23"/>
      <c r="DD152" s="23"/>
      <c r="DE152" s="23"/>
      <c r="DF152" s="23"/>
      <c r="DG152" s="23"/>
      <c r="DH152" s="23"/>
      <c r="DI152" s="23"/>
      <c r="DJ152" s="23"/>
      <c r="DK152" s="23"/>
      <c r="DL152" s="23"/>
      <c r="DM152" s="23"/>
      <c r="DN152" s="23"/>
      <c r="DO152" s="23"/>
      <c r="DP152" s="23"/>
      <c r="DQ152" s="23"/>
      <c r="DR152" s="23"/>
      <c r="DS152" s="23"/>
      <c r="DT152" s="23"/>
      <c r="DU152" s="23"/>
      <c r="DV152" s="23"/>
      <c r="DW152" s="23"/>
      <c r="DX152" s="23"/>
      <c r="DY152" s="23"/>
      <c r="DZ152" s="23"/>
      <c r="EA152" s="23"/>
      <c r="EB152" s="23"/>
      <c r="EC152" s="23"/>
      <c r="ED152" s="23"/>
      <c r="EE152" s="23"/>
      <c r="EF152" s="23"/>
      <c r="EG152" s="23"/>
    </row>
    <row r="153" spans="1:137" x14ac:dyDescent="0.2">
      <c r="A153" s="17"/>
      <c r="B153" s="18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  <c r="CJ153" s="23"/>
      <c r="CK153" s="23"/>
      <c r="CL153" s="23"/>
      <c r="CM153" s="23"/>
      <c r="CN153" s="23"/>
      <c r="CO153" s="23"/>
      <c r="CP153" s="23"/>
      <c r="CQ153" s="23"/>
      <c r="CR153" s="23"/>
      <c r="CS153" s="23"/>
      <c r="CT153" s="23"/>
      <c r="CU153" s="23"/>
      <c r="CV153" s="23"/>
      <c r="CW153" s="23"/>
      <c r="CX153" s="23"/>
      <c r="CY153" s="23"/>
      <c r="CZ153" s="23"/>
      <c r="DA153" s="23"/>
      <c r="DB153" s="23"/>
      <c r="DC153" s="23"/>
      <c r="DD153" s="23"/>
      <c r="DE153" s="23"/>
      <c r="DF153" s="23"/>
      <c r="DG153" s="23"/>
      <c r="DH153" s="23"/>
      <c r="DI153" s="23"/>
      <c r="DJ153" s="23"/>
      <c r="DK153" s="23"/>
      <c r="DL153" s="23"/>
      <c r="DM153" s="23"/>
      <c r="DN153" s="23"/>
      <c r="DO153" s="23"/>
      <c r="DP153" s="23"/>
      <c r="DQ153" s="23"/>
      <c r="DR153" s="23"/>
      <c r="DS153" s="23"/>
      <c r="DT153" s="23"/>
      <c r="DU153" s="23"/>
      <c r="DV153" s="23"/>
      <c r="DW153" s="23"/>
      <c r="DX153" s="23"/>
      <c r="DY153" s="23"/>
      <c r="DZ153" s="23"/>
      <c r="EA153" s="23"/>
      <c r="EB153" s="23"/>
      <c r="EC153" s="23"/>
      <c r="ED153" s="23"/>
      <c r="EE153" s="23"/>
      <c r="EF153" s="23"/>
      <c r="EG153" s="23"/>
    </row>
    <row r="154" spans="1:137" x14ac:dyDescent="0.2">
      <c r="A154" s="17"/>
      <c r="B154" s="18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  <c r="CJ154" s="23"/>
      <c r="CK154" s="23"/>
      <c r="CL154" s="23"/>
      <c r="CM154" s="23"/>
      <c r="CN154" s="23"/>
      <c r="CO154" s="23"/>
      <c r="CP154" s="23"/>
      <c r="CQ154" s="23"/>
      <c r="CR154" s="23"/>
      <c r="CS154" s="23"/>
      <c r="CT154" s="23"/>
      <c r="CU154" s="23"/>
      <c r="CV154" s="23"/>
      <c r="CW154" s="23"/>
      <c r="CX154" s="23"/>
      <c r="CY154" s="23"/>
      <c r="CZ154" s="23"/>
      <c r="DA154" s="23"/>
      <c r="DB154" s="23"/>
      <c r="DC154" s="23"/>
      <c r="DD154" s="23"/>
      <c r="DE154" s="23"/>
      <c r="DF154" s="23"/>
      <c r="DG154" s="23"/>
      <c r="DH154" s="23"/>
      <c r="DI154" s="23"/>
      <c r="DJ154" s="23"/>
      <c r="DK154" s="23"/>
      <c r="DL154" s="23"/>
      <c r="DM154" s="23"/>
      <c r="DN154" s="23"/>
      <c r="DO154" s="23"/>
      <c r="DP154" s="23"/>
      <c r="DQ154" s="23"/>
      <c r="DR154" s="23"/>
      <c r="DS154" s="23"/>
      <c r="DT154" s="23"/>
      <c r="DU154" s="23"/>
      <c r="DV154" s="23"/>
      <c r="DW154" s="23"/>
      <c r="DX154" s="23"/>
      <c r="DY154" s="23"/>
      <c r="DZ154" s="23"/>
      <c r="EA154" s="23"/>
      <c r="EB154" s="23"/>
      <c r="EC154" s="23"/>
      <c r="ED154" s="23"/>
      <c r="EE154" s="23"/>
      <c r="EF154" s="23"/>
      <c r="EG154" s="23"/>
    </row>
    <row r="155" spans="1:137" x14ac:dyDescent="0.2">
      <c r="A155" s="19"/>
      <c r="B155" s="18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  <c r="CJ155" s="23"/>
      <c r="CK155" s="23"/>
      <c r="CL155" s="23"/>
      <c r="CM155" s="23"/>
      <c r="CN155" s="23"/>
      <c r="CO155" s="23"/>
      <c r="CP155" s="23"/>
      <c r="CQ155" s="23"/>
      <c r="CR155" s="23"/>
      <c r="CS155" s="23"/>
      <c r="CT155" s="23"/>
      <c r="CU155" s="23"/>
      <c r="CV155" s="23"/>
      <c r="CW155" s="23"/>
      <c r="CX155" s="23"/>
      <c r="CY155" s="23"/>
      <c r="CZ155" s="23"/>
      <c r="DA155" s="23"/>
      <c r="DB155" s="23"/>
      <c r="DC155" s="23"/>
      <c r="DD155" s="23"/>
      <c r="DE155" s="23"/>
      <c r="DF155" s="23"/>
      <c r="DG155" s="23"/>
      <c r="DH155" s="23"/>
      <c r="DI155" s="23"/>
      <c r="DJ155" s="23"/>
      <c r="DK155" s="23"/>
      <c r="DL155" s="23"/>
      <c r="DM155" s="23"/>
      <c r="DN155" s="23"/>
      <c r="DO155" s="23"/>
      <c r="DP155" s="23"/>
      <c r="DQ155" s="23"/>
      <c r="DR155" s="23"/>
      <c r="DS155" s="23"/>
      <c r="DT155" s="23"/>
      <c r="DU155" s="23"/>
      <c r="DV155" s="23"/>
      <c r="DW155" s="23"/>
      <c r="DX155" s="23"/>
      <c r="DY155" s="23"/>
      <c r="DZ155" s="23"/>
      <c r="EA155" s="23"/>
      <c r="EB155" s="23"/>
      <c r="EC155" s="23"/>
      <c r="ED155" s="23"/>
      <c r="EE155" s="23"/>
      <c r="EF155" s="23"/>
      <c r="EG155" s="23"/>
    </row>
    <row r="156" spans="1:137" ht="13.5" thickBot="1" x14ac:dyDescent="0.25">
      <c r="A156" s="5" t="s">
        <v>61</v>
      </c>
      <c r="B156" s="5"/>
      <c r="C156" s="6">
        <f t="shared" ref="C156:AH156" si="0">+SUM(C5:C155)</f>
        <v>70545052.543212637</v>
      </c>
      <c r="D156" s="6">
        <f t="shared" si="0"/>
        <v>9030077.2997810617</v>
      </c>
      <c r="E156" s="6">
        <f t="shared" si="0"/>
        <v>14037481.615022793</v>
      </c>
      <c r="F156" s="6">
        <f t="shared" si="0"/>
        <v>16298947.845801927</v>
      </c>
      <c r="G156" s="6">
        <f t="shared" si="0"/>
        <v>25139753.856238291</v>
      </c>
      <c r="H156" s="6">
        <f t="shared" si="0"/>
        <v>5523449.6590480004</v>
      </c>
      <c r="I156" s="6">
        <f t="shared" si="0"/>
        <v>47363451.706215948</v>
      </c>
      <c r="J156" s="6">
        <f t="shared" si="0"/>
        <v>73077316.200340569</v>
      </c>
      <c r="K156" s="6">
        <f t="shared" si="0"/>
        <v>5390230.6092441566</v>
      </c>
      <c r="L156" s="6">
        <f t="shared" si="0"/>
        <v>13048027.679556832</v>
      </c>
      <c r="M156" s="6">
        <f t="shared" si="0"/>
        <v>43069437.615308233</v>
      </c>
      <c r="N156" s="6">
        <f t="shared" si="0"/>
        <v>13855608.845355814</v>
      </c>
      <c r="O156" s="6">
        <f t="shared" si="0"/>
        <v>2946423.3168016486</v>
      </c>
      <c r="P156" s="6">
        <f t="shared" si="0"/>
        <v>6607505.7576292465</v>
      </c>
      <c r="Q156" s="6">
        <f t="shared" si="0"/>
        <v>4236410.577808572</v>
      </c>
      <c r="R156" s="6">
        <f t="shared" si="0"/>
        <v>3768044.2333138147</v>
      </c>
      <c r="S156" s="6">
        <f t="shared" si="0"/>
        <v>6565737.6649164492</v>
      </c>
      <c r="T156" s="6">
        <f t="shared" si="0"/>
        <v>8566370.7151255403</v>
      </c>
      <c r="U156" s="6">
        <f t="shared" si="0"/>
        <v>7394158.3728433643</v>
      </c>
      <c r="V156" s="6">
        <f t="shared" si="0"/>
        <v>2675112.3791307197</v>
      </c>
      <c r="W156" s="6">
        <f t="shared" si="0"/>
        <v>33744366.175387055</v>
      </c>
      <c r="X156" s="6">
        <f t="shared" si="0"/>
        <v>42910936.012690797</v>
      </c>
      <c r="Y156" s="6">
        <f t="shared" si="0"/>
        <v>7962361.3719234774</v>
      </c>
      <c r="Z156" s="6">
        <f t="shared" si="0"/>
        <v>753574.50761349779</v>
      </c>
      <c r="AA156" s="6">
        <f t="shared" si="0"/>
        <v>610082.45722851413</v>
      </c>
      <c r="AB156" s="6">
        <f t="shared" si="0"/>
        <v>14243005.260526564</v>
      </c>
      <c r="AC156" s="6">
        <f t="shared" si="0"/>
        <v>18179708.168622971</v>
      </c>
      <c r="AD156" s="6">
        <f t="shared" si="0"/>
        <v>3669388.4180065319</v>
      </c>
      <c r="AE156" s="6">
        <f t="shared" si="0"/>
        <v>15487723.274054229</v>
      </c>
      <c r="AF156" s="6">
        <f t="shared" si="0"/>
        <v>26044577.263723366</v>
      </c>
      <c r="AG156" s="6">
        <f t="shared" si="0"/>
        <v>10455113.781873932</v>
      </c>
      <c r="AH156" s="6">
        <f t="shared" si="0"/>
        <v>9411049.1243822575</v>
      </c>
      <c r="AI156" s="6">
        <f t="shared" ref="AI156:AS156" si="1">+SUM(AI5:AI155)</f>
        <v>5004319.3979828237</v>
      </c>
      <c r="AJ156" s="6">
        <f t="shared" si="1"/>
        <v>29571830.312128726</v>
      </c>
      <c r="AK156" s="6">
        <f t="shared" si="1"/>
        <v>6220191.3407576922</v>
      </c>
      <c r="AL156" s="6">
        <f t="shared" si="1"/>
        <v>13938808.88739692</v>
      </c>
      <c r="AM156" s="6">
        <f t="shared" si="1"/>
        <v>4803254.0372906998</v>
      </c>
      <c r="AN156" s="6">
        <f t="shared" si="1"/>
        <v>13162899.952068441</v>
      </c>
      <c r="AO156" s="6">
        <f t="shared" si="1"/>
        <v>16017338.357456764</v>
      </c>
      <c r="AP156" s="6">
        <f t="shared" si="1"/>
        <v>33907864.316046178</v>
      </c>
      <c r="AQ156" s="6">
        <f t="shared" si="1"/>
        <v>7709562.8952400368</v>
      </c>
      <c r="AR156" s="6">
        <f t="shared" si="1"/>
        <v>-32362545.538950134</v>
      </c>
      <c r="AS156" s="6">
        <f t="shared" si="1"/>
        <v>28387250.375550915</v>
      </c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  <c r="CJ156" s="23"/>
      <c r="CK156" s="23"/>
      <c r="CL156" s="23"/>
      <c r="CM156" s="23"/>
      <c r="CN156" s="23"/>
      <c r="CO156" s="23"/>
      <c r="CP156" s="23"/>
      <c r="CQ156" s="23"/>
      <c r="CR156" s="23"/>
      <c r="CS156" s="23"/>
      <c r="CT156" s="23"/>
      <c r="CU156" s="23"/>
      <c r="CV156" s="23"/>
      <c r="CW156" s="23"/>
      <c r="CX156" s="23"/>
      <c r="CY156" s="23"/>
      <c r="CZ156" s="23"/>
      <c r="DA156" s="23"/>
      <c r="DB156" s="23"/>
      <c r="DC156" s="23"/>
      <c r="DD156" s="23"/>
      <c r="DE156" s="23"/>
      <c r="DF156" s="23"/>
      <c r="DG156" s="23"/>
      <c r="DH156" s="23"/>
      <c r="DI156" s="23"/>
      <c r="DJ156" s="23"/>
      <c r="DK156" s="23"/>
      <c r="DL156" s="23"/>
      <c r="DM156" s="23"/>
      <c r="DN156" s="23"/>
      <c r="DO156" s="23"/>
      <c r="DP156" s="23"/>
      <c r="DQ156" s="23"/>
      <c r="DR156" s="23"/>
      <c r="DS156" s="23"/>
      <c r="DT156" s="23"/>
      <c r="DU156" s="23"/>
      <c r="DV156" s="23"/>
      <c r="DW156" s="23"/>
      <c r="DX156" s="23"/>
      <c r="DY156" s="23"/>
      <c r="DZ156" s="23"/>
      <c r="EA156" s="23"/>
      <c r="EB156" s="23"/>
      <c r="EC156" s="23"/>
      <c r="ED156" s="23"/>
      <c r="EE156" s="23"/>
      <c r="EF156" s="23"/>
      <c r="EG156" s="23"/>
    </row>
    <row r="157" spans="1:137" ht="13.5" thickTop="1" x14ac:dyDescent="0.2">
      <c r="A157" s="1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  <c r="CJ157" s="23"/>
      <c r="CK157" s="23"/>
      <c r="CL157" s="23"/>
      <c r="CM157" s="23"/>
      <c r="CN157" s="23"/>
      <c r="CO157" s="23"/>
      <c r="CP157" s="23"/>
      <c r="CQ157" s="23"/>
      <c r="CR157" s="23"/>
      <c r="CS157" s="23"/>
      <c r="CT157" s="23"/>
      <c r="CU157" s="23"/>
      <c r="CV157" s="23"/>
      <c r="CW157" s="23"/>
      <c r="CX157" s="23"/>
      <c r="CY157" s="23"/>
      <c r="CZ157" s="23"/>
      <c r="DA157" s="23"/>
      <c r="DB157" s="23"/>
      <c r="DC157" s="23"/>
      <c r="DD157" s="23"/>
      <c r="DE157" s="23"/>
      <c r="DF157" s="23"/>
      <c r="DG157" s="23"/>
      <c r="DH157" s="23"/>
      <c r="DI157" s="23"/>
      <c r="DJ157" s="23"/>
      <c r="DK157" s="23"/>
      <c r="DL157" s="23"/>
      <c r="DM157" s="23"/>
      <c r="DN157" s="23"/>
      <c r="DO157" s="23"/>
      <c r="DP157" s="23"/>
      <c r="DQ157" s="23"/>
      <c r="DR157" s="23"/>
      <c r="DS157" s="23"/>
      <c r="DT157" s="23"/>
      <c r="DU157" s="23"/>
      <c r="DV157" s="23"/>
      <c r="DW157" s="23"/>
      <c r="DX157" s="23"/>
      <c r="DY157" s="23"/>
      <c r="DZ157" s="23"/>
      <c r="EA157" s="23"/>
      <c r="EB157" s="23"/>
      <c r="EC157" s="23"/>
      <c r="ED157" s="23"/>
      <c r="EE157" s="23"/>
      <c r="EF157" s="23"/>
      <c r="EG157" s="23"/>
    </row>
    <row r="158" spans="1:137" x14ac:dyDescent="0.2">
      <c r="A158" s="1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  <c r="CJ158" s="23"/>
      <c r="CK158" s="23"/>
      <c r="CL158" s="23"/>
      <c r="CM158" s="23"/>
      <c r="CN158" s="23"/>
      <c r="CO158" s="23"/>
      <c r="CP158" s="23"/>
      <c r="CQ158" s="23"/>
      <c r="CR158" s="23"/>
      <c r="CS158" s="23"/>
      <c r="CT158" s="23"/>
      <c r="CU158" s="23"/>
      <c r="CV158" s="23"/>
      <c r="CW158" s="23"/>
      <c r="CX158" s="23"/>
      <c r="CY158" s="23"/>
      <c r="CZ158" s="23"/>
      <c r="DA158" s="23"/>
      <c r="DB158" s="23"/>
      <c r="DC158" s="23"/>
      <c r="DD158" s="23"/>
      <c r="DE158" s="23"/>
      <c r="DF158" s="23"/>
      <c r="DG158" s="23"/>
      <c r="DH158" s="23"/>
      <c r="DI158" s="23"/>
      <c r="DJ158" s="23"/>
      <c r="DK158" s="23"/>
      <c r="DL158" s="23"/>
      <c r="DM158" s="23"/>
      <c r="DN158" s="23"/>
      <c r="DO158" s="23"/>
      <c r="DP158" s="23"/>
      <c r="DQ158" s="23"/>
      <c r="DR158" s="23"/>
      <c r="DS158" s="23"/>
      <c r="DT158" s="23"/>
      <c r="DU158" s="23"/>
      <c r="DV158" s="23"/>
      <c r="DW158" s="23"/>
      <c r="DX158" s="23"/>
      <c r="DY158" s="23"/>
      <c r="DZ158" s="23"/>
      <c r="EA158" s="23"/>
      <c r="EB158" s="23"/>
      <c r="EC158" s="23"/>
      <c r="ED158" s="23"/>
      <c r="EE158" s="23"/>
      <c r="EF158" s="23"/>
      <c r="EG158" s="23"/>
    </row>
    <row r="159" spans="1:137" x14ac:dyDescent="0.2">
      <c r="A159" s="1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  <c r="CJ159" s="23"/>
      <c r="CK159" s="23"/>
      <c r="CL159" s="23"/>
      <c r="CM159" s="23"/>
      <c r="CN159" s="23"/>
      <c r="CO159" s="23"/>
      <c r="CP159" s="23"/>
      <c r="CQ159" s="23"/>
      <c r="CR159" s="23"/>
      <c r="CS159" s="23"/>
      <c r="CT159" s="23"/>
      <c r="CU159" s="23"/>
      <c r="CV159" s="23"/>
      <c r="CW159" s="23"/>
      <c r="CX159" s="23"/>
      <c r="CY159" s="23"/>
      <c r="CZ159" s="23"/>
      <c r="DA159" s="23"/>
      <c r="DB159" s="23"/>
      <c r="DC159" s="23"/>
      <c r="DD159" s="23"/>
      <c r="DE159" s="23"/>
      <c r="DF159" s="23"/>
      <c r="DG159" s="23"/>
      <c r="DH159" s="23"/>
      <c r="DI159" s="23"/>
      <c r="DJ159" s="23"/>
      <c r="DK159" s="23"/>
      <c r="DL159" s="23"/>
      <c r="DM159" s="23"/>
      <c r="DN159" s="23"/>
      <c r="DO159" s="23"/>
      <c r="DP159" s="23"/>
      <c r="DQ159" s="23"/>
      <c r="DR159" s="23"/>
      <c r="DS159" s="23"/>
      <c r="DT159" s="23"/>
      <c r="DU159" s="23"/>
      <c r="DV159" s="23"/>
      <c r="DW159" s="23"/>
      <c r="DX159" s="23"/>
      <c r="DY159" s="23"/>
      <c r="DZ159" s="23"/>
      <c r="EA159" s="23"/>
      <c r="EB159" s="23"/>
      <c r="EC159" s="23"/>
      <c r="ED159" s="23"/>
      <c r="EE159" s="23"/>
      <c r="EF159" s="23"/>
      <c r="EG159" s="23"/>
    </row>
    <row r="160" spans="1:137" x14ac:dyDescent="0.2">
      <c r="A160" s="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15"/>
      <c r="AU160" s="15"/>
      <c r="AV160" s="15"/>
      <c r="AW160" s="15"/>
      <c r="AX160" s="15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DV160" s="23"/>
      <c r="DW160" s="23"/>
      <c r="DX160" s="23"/>
      <c r="DY160" s="23"/>
      <c r="DZ160" s="23"/>
      <c r="EA160" s="23"/>
      <c r="EB160" s="23"/>
      <c r="EC160" s="23"/>
      <c r="ED160" s="23"/>
      <c r="EE160" s="23"/>
      <c r="EF160" s="23"/>
      <c r="EG160" s="23"/>
    </row>
    <row r="161" spans="1:137" x14ac:dyDescent="0.2">
      <c r="A161" s="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  <c r="AA161" s="21"/>
      <c r="AB161" s="21"/>
      <c r="AC161" s="21"/>
      <c r="AD161" s="21"/>
      <c r="AE161" s="21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15"/>
      <c r="AU161" s="15"/>
      <c r="AV161" s="15"/>
      <c r="AW161" s="15"/>
      <c r="AX161" s="15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DV161" s="23"/>
      <c r="DW161" s="23"/>
      <c r="DX161" s="23"/>
      <c r="DY161" s="23"/>
      <c r="DZ161" s="23"/>
      <c r="EA161" s="23"/>
      <c r="EB161" s="23"/>
      <c r="EC161" s="23"/>
      <c r="ED161" s="23"/>
      <c r="EE161" s="23"/>
      <c r="EF161" s="23"/>
      <c r="EG161" s="23"/>
    </row>
    <row r="162" spans="1:137" x14ac:dyDescent="0.2">
      <c r="A162" s="1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5"/>
      <c r="AU162" s="15"/>
      <c r="AV162" s="15"/>
      <c r="AW162" s="15"/>
      <c r="AX162" s="15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  <c r="CJ162" s="23"/>
      <c r="CK162" s="23"/>
      <c r="CL162" s="23"/>
      <c r="CM162" s="23"/>
      <c r="CN162" s="23"/>
      <c r="CO162" s="23"/>
      <c r="CP162" s="23"/>
      <c r="CQ162" s="23"/>
      <c r="CR162" s="23"/>
      <c r="CS162" s="23"/>
      <c r="CT162" s="23"/>
      <c r="CU162" s="23"/>
      <c r="CV162" s="23"/>
      <c r="CW162" s="23"/>
      <c r="CX162" s="23"/>
      <c r="CY162" s="23"/>
      <c r="CZ162" s="23"/>
      <c r="DA162" s="23"/>
      <c r="DB162" s="23"/>
      <c r="DC162" s="23"/>
      <c r="DD162" s="23"/>
      <c r="DE162" s="23"/>
      <c r="DF162" s="23"/>
      <c r="DG162" s="23"/>
      <c r="DH162" s="23"/>
      <c r="DI162" s="23"/>
      <c r="DJ162" s="23"/>
      <c r="DK162" s="23"/>
      <c r="DL162" s="23"/>
      <c r="DM162" s="23"/>
      <c r="DN162" s="23"/>
      <c r="DO162" s="23"/>
      <c r="DP162" s="23"/>
      <c r="DQ162" s="23"/>
      <c r="DR162" s="23"/>
      <c r="DS162" s="23"/>
      <c r="DT162" s="23"/>
      <c r="DU162" s="23"/>
      <c r="DV162" s="23"/>
      <c r="DW162" s="23"/>
      <c r="DX162" s="23"/>
      <c r="DY162" s="23"/>
      <c r="DZ162" s="23"/>
      <c r="EA162" s="23"/>
      <c r="EB162" s="23"/>
      <c r="EC162" s="23"/>
      <c r="ED162" s="23"/>
      <c r="EE162" s="23"/>
      <c r="EF162" s="23"/>
      <c r="EG162" s="23"/>
    </row>
    <row r="163" spans="1:137" x14ac:dyDescent="0.2">
      <c r="A163" s="1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5"/>
      <c r="AU163" s="15"/>
      <c r="AV163" s="15"/>
      <c r="AW163" s="15"/>
      <c r="AX163" s="15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  <c r="CJ163" s="23"/>
      <c r="CK163" s="23"/>
      <c r="CL163" s="23"/>
      <c r="CM163" s="23"/>
      <c r="CN163" s="23"/>
      <c r="CO163" s="23"/>
      <c r="CP163" s="23"/>
      <c r="CQ163" s="23"/>
      <c r="CR163" s="23"/>
      <c r="CS163" s="23"/>
      <c r="CT163" s="23"/>
      <c r="CU163" s="23"/>
      <c r="CV163" s="23"/>
      <c r="CW163" s="23"/>
      <c r="CX163" s="23"/>
      <c r="CY163" s="23"/>
      <c r="CZ163" s="23"/>
      <c r="DA163" s="23"/>
      <c r="DB163" s="23"/>
      <c r="DC163" s="23"/>
      <c r="DD163" s="23"/>
      <c r="DE163" s="23"/>
      <c r="DF163" s="23"/>
      <c r="DG163" s="23"/>
      <c r="DH163" s="23"/>
      <c r="DI163" s="23"/>
      <c r="DJ163" s="23"/>
      <c r="DK163" s="23"/>
      <c r="DL163" s="23"/>
      <c r="DM163" s="23"/>
      <c r="DN163" s="23"/>
      <c r="DO163" s="23"/>
      <c r="DP163" s="23"/>
      <c r="DQ163" s="23"/>
      <c r="DR163" s="23"/>
      <c r="DS163" s="23"/>
      <c r="DT163" s="23"/>
      <c r="DU163" s="23"/>
      <c r="DV163" s="23"/>
      <c r="DW163" s="23"/>
      <c r="DX163" s="23"/>
      <c r="DY163" s="23"/>
      <c r="DZ163" s="23"/>
      <c r="EA163" s="23"/>
      <c r="EB163" s="23"/>
      <c r="EC163" s="23"/>
      <c r="ED163" s="23"/>
      <c r="EE163" s="23"/>
      <c r="EF163" s="23"/>
      <c r="EG163" s="23"/>
    </row>
    <row r="164" spans="1:137" x14ac:dyDescent="0.2">
      <c r="A164" s="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DV164" s="23"/>
      <c r="DW164" s="23"/>
      <c r="DX164" s="23"/>
      <c r="DY164" s="23"/>
      <c r="DZ164" s="23"/>
      <c r="EA164" s="23"/>
      <c r="EB164" s="23"/>
      <c r="EC164" s="23"/>
      <c r="ED164" s="23"/>
      <c r="EE164" s="23"/>
      <c r="EF164" s="23"/>
      <c r="EG164" s="23"/>
    </row>
    <row r="165" spans="1:137" x14ac:dyDescent="0.2">
      <c r="A165" s="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  <c r="AA165" s="21"/>
      <c r="AB165" s="21"/>
      <c r="AC165" s="21"/>
      <c r="AD165" s="21"/>
      <c r="AE165" s="21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DV165" s="23"/>
      <c r="DW165" s="23"/>
      <c r="DX165" s="23"/>
      <c r="DY165" s="23"/>
      <c r="DZ165" s="23"/>
      <c r="EA165" s="23"/>
      <c r="EB165" s="23"/>
      <c r="EC165" s="23"/>
      <c r="ED165" s="23"/>
      <c r="EE165" s="23"/>
      <c r="EF165" s="23"/>
      <c r="EG165" s="23"/>
    </row>
    <row r="166" spans="1:137" x14ac:dyDescent="0.2">
      <c r="A166" s="1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  <c r="CJ166" s="23"/>
      <c r="CK166" s="23"/>
      <c r="CL166" s="23"/>
      <c r="CM166" s="23"/>
      <c r="CN166" s="23"/>
      <c r="CO166" s="23"/>
      <c r="CP166" s="23"/>
      <c r="CQ166" s="23"/>
      <c r="CR166" s="23"/>
      <c r="CS166" s="23"/>
      <c r="CT166" s="23"/>
      <c r="CU166" s="23"/>
      <c r="CV166" s="23"/>
      <c r="CW166" s="23"/>
      <c r="CX166" s="23"/>
      <c r="CY166" s="23"/>
      <c r="CZ166" s="23"/>
      <c r="DA166" s="23"/>
      <c r="DB166" s="23"/>
      <c r="DC166" s="23"/>
      <c r="DD166" s="23"/>
      <c r="DE166" s="23"/>
      <c r="DF166" s="23"/>
      <c r="DG166" s="23"/>
      <c r="DH166" s="23"/>
      <c r="DI166" s="23"/>
      <c r="DJ166" s="23"/>
      <c r="DK166" s="23"/>
      <c r="DL166" s="23"/>
      <c r="DM166" s="23"/>
      <c r="DN166" s="23"/>
      <c r="DO166" s="23"/>
      <c r="DP166" s="23"/>
      <c r="DQ166" s="23"/>
      <c r="DR166" s="23"/>
      <c r="DS166" s="23"/>
      <c r="DT166" s="23"/>
      <c r="DU166" s="23"/>
      <c r="DV166" s="23"/>
      <c r="DW166" s="23"/>
      <c r="DX166" s="23"/>
      <c r="DY166" s="23"/>
      <c r="DZ166" s="23"/>
      <c r="EA166" s="23"/>
      <c r="EB166" s="23"/>
      <c r="EC166" s="23"/>
      <c r="ED166" s="23"/>
      <c r="EE166" s="23"/>
      <c r="EF166" s="23"/>
      <c r="EG166" s="23"/>
    </row>
    <row r="167" spans="1:137" x14ac:dyDescent="0.2">
      <c r="A167" s="1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  <c r="CJ167" s="23"/>
      <c r="CK167" s="23"/>
      <c r="CL167" s="23"/>
      <c r="CM167" s="23"/>
      <c r="CN167" s="23"/>
      <c r="CO167" s="23"/>
      <c r="CP167" s="23"/>
      <c r="CQ167" s="23"/>
      <c r="CR167" s="23"/>
      <c r="CS167" s="23"/>
      <c r="CT167" s="23"/>
      <c r="CU167" s="23"/>
      <c r="CV167" s="23"/>
      <c r="CW167" s="23"/>
      <c r="CX167" s="23"/>
      <c r="CY167" s="23"/>
      <c r="CZ167" s="23"/>
      <c r="DA167" s="23"/>
      <c r="DB167" s="23"/>
      <c r="DC167" s="23"/>
      <c r="DD167" s="23"/>
      <c r="DE167" s="23"/>
      <c r="DF167" s="23"/>
      <c r="DG167" s="23"/>
      <c r="DH167" s="23"/>
      <c r="DI167" s="23"/>
      <c r="DJ167" s="23"/>
      <c r="DK167" s="23"/>
      <c r="DL167" s="23"/>
      <c r="DM167" s="23"/>
      <c r="DN167" s="23"/>
      <c r="DO167" s="23"/>
      <c r="DP167" s="23"/>
      <c r="DQ167" s="23"/>
      <c r="DR167" s="23"/>
      <c r="DS167" s="23"/>
      <c r="DT167" s="23"/>
      <c r="DU167" s="23"/>
      <c r="DV167" s="23"/>
      <c r="DW167" s="23"/>
      <c r="DX167" s="23"/>
      <c r="DY167" s="23"/>
      <c r="DZ167" s="23"/>
      <c r="EA167" s="23"/>
      <c r="EB167" s="23"/>
      <c r="EC167" s="23"/>
      <c r="ED167" s="23"/>
      <c r="EE167" s="23"/>
      <c r="EF167" s="23"/>
      <c r="EG167" s="23"/>
    </row>
    <row r="168" spans="1:137" x14ac:dyDescent="0.2">
      <c r="A168" s="1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  <c r="CJ168" s="23"/>
      <c r="CK168" s="23"/>
      <c r="CL168" s="23"/>
      <c r="CM168" s="23"/>
      <c r="CN168" s="23"/>
      <c r="CO168" s="23"/>
      <c r="CP168" s="23"/>
      <c r="CQ168" s="23"/>
      <c r="CR168" s="23"/>
      <c r="CS168" s="23"/>
      <c r="CT168" s="23"/>
      <c r="CU168" s="23"/>
      <c r="CV168" s="23"/>
      <c r="CW168" s="23"/>
      <c r="CX168" s="23"/>
      <c r="CY168" s="23"/>
      <c r="CZ168" s="23"/>
      <c r="DA168" s="23"/>
      <c r="DB168" s="23"/>
      <c r="DC168" s="23"/>
      <c r="DD168" s="23"/>
      <c r="DE168" s="23"/>
      <c r="DF168" s="23"/>
      <c r="DG168" s="23"/>
      <c r="DH168" s="23"/>
      <c r="DI168" s="23"/>
      <c r="DJ168" s="23"/>
      <c r="DK168" s="23"/>
      <c r="DL168" s="23"/>
      <c r="DM168" s="23"/>
      <c r="DN168" s="23"/>
      <c r="DO168" s="23"/>
      <c r="DP168" s="23"/>
      <c r="DQ168" s="23"/>
      <c r="DR168" s="23"/>
      <c r="DS168" s="23"/>
      <c r="DT168" s="23"/>
      <c r="DU168" s="23"/>
      <c r="DV168" s="23"/>
      <c r="DW168" s="23"/>
      <c r="DX168" s="23"/>
      <c r="DY168" s="23"/>
      <c r="DZ168" s="23"/>
      <c r="EA168" s="23"/>
      <c r="EB168" s="23"/>
      <c r="EC168" s="23"/>
      <c r="ED168" s="23"/>
      <c r="EE168" s="23"/>
      <c r="EF168" s="23"/>
      <c r="EG168" s="23"/>
    </row>
    <row r="169" spans="1:137" x14ac:dyDescent="0.2">
      <c r="A169" s="1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  <c r="CJ169" s="23"/>
      <c r="CK169" s="23"/>
      <c r="CL169" s="23"/>
      <c r="CM169" s="23"/>
      <c r="CN169" s="23"/>
      <c r="CO169" s="23"/>
      <c r="CP169" s="23"/>
      <c r="CQ169" s="23"/>
      <c r="CR169" s="23"/>
      <c r="CS169" s="23"/>
      <c r="CT169" s="23"/>
      <c r="CU169" s="23"/>
      <c r="CV169" s="23"/>
      <c r="CW169" s="23"/>
      <c r="CX169" s="23"/>
      <c r="CY169" s="23"/>
      <c r="CZ169" s="23"/>
      <c r="DA169" s="23"/>
      <c r="DB169" s="23"/>
      <c r="DC169" s="23"/>
      <c r="DD169" s="23"/>
      <c r="DE169" s="23"/>
      <c r="DF169" s="23"/>
      <c r="DG169" s="23"/>
      <c r="DH169" s="23"/>
      <c r="DI169" s="23"/>
      <c r="DJ169" s="23"/>
      <c r="DK169" s="23"/>
      <c r="DL169" s="23"/>
      <c r="DM169" s="23"/>
      <c r="DN169" s="23"/>
      <c r="DO169" s="23"/>
      <c r="DP169" s="23"/>
      <c r="DQ169" s="23"/>
      <c r="DR169" s="23"/>
      <c r="DS169" s="23"/>
      <c r="DT169" s="23"/>
      <c r="DU169" s="23"/>
      <c r="DV169" s="23"/>
      <c r="DW169" s="23"/>
      <c r="DX169" s="23"/>
      <c r="DY169" s="23"/>
      <c r="DZ169" s="23"/>
      <c r="EA169" s="23"/>
      <c r="EB169" s="23"/>
      <c r="EC169" s="23"/>
      <c r="ED169" s="23"/>
      <c r="EE169" s="23"/>
      <c r="EF169" s="23"/>
      <c r="EG169" s="23"/>
    </row>
    <row r="170" spans="1:137" x14ac:dyDescent="0.2">
      <c r="A170" s="1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  <c r="CJ170" s="23"/>
      <c r="CK170" s="23"/>
      <c r="CL170" s="23"/>
      <c r="CM170" s="23"/>
      <c r="CN170" s="23"/>
      <c r="CO170" s="23"/>
      <c r="CP170" s="23"/>
      <c r="CQ170" s="23"/>
      <c r="CR170" s="23"/>
      <c r="CS170" s="23"/>
      <c r="CT170" s="23"/>
      <c r="CU170" s="23"/>
      <c r="CV170" s="23"/>
      <c r="CW170" s="23"/>
      <c r="CX170" s="23"/>
      <c r="CY170" s="23"/>
      <c r="CZ170" s="23"/>
      <c r="DA170" s="23"/>
      <c r="DB170" s="23"/>
      <c r="DC170" s="23"/>
      <c r="DD170" s="23"/>
      <c r="DE170" s="23"/>
      <c r="DF170" s="23"/>
      <c r="DG170" s="23"/>
      <c r="DH170" s="23"/>
      <c r="DI170" s="23"/>
      <c r="DJ170" s="23"/>
      <c r="DK170" s="23"/>
      <c r="DL170" s="23"/>
      <c r="DM170" s="23"/>
      <c r="DN170" s="23"/>
      <c r="DO170" s="23"/>
      <c r="DP170" s="23"/>
      <c r="DQ170" s="23"/>
      <c r="DR170" s="23"/>
      <c r="DS170" s="23"/>
      <c r="DT170" s="23"/>
      <c r="DU170" s="23"/>
      <c r="DV170" s="23"/>
      <c r="DW170" s="23"/>
      <c r="DX170" s="23"/>
      <c r="DY170" s="23"/>
      <c r="DZ170" s="23"/>
      <c r="EA170" s="23"/>
      <c r="EB170" s="23"/>
      <c r="EC170" s="23"/>
      <c r="ED170" s="23"/>
      <c r="EE170" s="23"/>
      <c r="EF170" s="23"/>
      <c r="EG170" s="23"/>
    </row>
    <row r="171" spans="1:137" x14ac:dyDescent="0.2">
      <c r="A171" s="1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  <c r="CJ171" s="23"/>
      <c r="CK171" s="23"/>
      <c r="CL171" s="23"/>
      <c r="CM171" s="23"/>
      <c r="CN171" s="23"/>
      <c r="CO171" s="23"/>
      <c r="CP171" s="23"/>
      <c r="CQ171" s="23"/>
      <c r="CR171" s="23"/>
      <c r="CS171" s="23"/>
      <c r="CT171" s="23"/>
      <c r="CU171" s="23"/>
      <c r="CV171" s="23"/>
      <c r="CW171" s="23"/>
      <c r="CX171" s="23"/>
      <c r="CY171" s="23"/>
      <c r="CZ171" s="23"/>
      <c r="DA171" s="23"/>
      <c r="DB171" s="23"/>
      <c r="DC171" s="23"/>
      <c r="DD171" s="23"/>
      <c r="DE171" s="23"/>
      <c r="DF171" s="23"/>
      <c r="DG171" s="23"/>
      <c r="DH171" s="23"/>
      <c r="DI171" s="23"/>
      <c r="DJ171" s="23"/>
      <c r="DK171" s="23"/>
      <c r="DL171" s="23"/>
      <c r="DM171" s="23"/>
      <c r="DN171" s="23"/>
      <c r="DO171" s="23"/>
      <c r="DP171" s="23"/>
      <c r="DQ171" s="23"/>
      <c r="DR171" s="23"/>
      <c r="DS171" s="23"/>
      <c r="DT171" s="23"/>
      <c r="DU171" s="23"/>
      <c r="DV171" s="23"/>
      <c r="DW171" s="23"/>
      <c r="DX171" s="23"/>
      <c r="DY171" s="23"/>
      <c r="DZ171" s="23"/>
      <c r="EA171" s="23"/>
      <c r="EB171" s="23"/>
      <c r="EC171" s="23"/>
      <c r="ED171" s="23"/>
      <c r="EE171" s="23"/>
      <c r="EF171" s="23"/>
      <c r="EG171" s="23"/>
    </row>
    <row r="172" spans="1:137" x14ac:dyDescent="0.2">
      <c r="A172" s="1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  <c r="CJ172" s="23"/>
      <c r="CK172" s="23"/>
      <c r="CL172" s="23"/>
      <c r="CM172" s="23"/>
      <c r="CN172" s="23"/>
      <c r="CO172" s="23"/>
      <c r="CP172" s="23"/>
      <c r="CQ172" s="23"/>
      <c r="CR172" s="23"/>
      <c r="CS172" s="23"/>
      <c r="CT172" s="23"/>
      <c r="CU172" s="23"/>
      <c r="CV172" s="23"/>
      <c r="CW172" s="23"/>
      <c r="CX172" s="23"/>
      <c r="CY172" s="23"/>
      <c r="CZ172" s="23"/>
      <c r="DA172" s="23"/>
      <c r="DB172" s="23"/>
      <c r="DC172" s="23"/>
      <c r="DD172" s="23"/>
      <c r="DE172" s="23"/>
      <c r="DF172" s="23"/>
      <c r="DG172" s="23"/>
      <c r="DH172" s="23"/>
      <c r="DI172" s="23"/>
      <c r="DJ172" s="23"/>
      <c r="DK172" s="23"/>
      <c r="DL172" s="23"/>
      <c r="DM172" s="23"/>
      <c r="DN172" s="23"/>
      <c r="DO172" s="23"/>
      <c r="DP172" s="23"/>
      <c r="DQ172" s="23"/>
      <c r="DR172" s="23"/>
      <c r="DS172" s="23"/>
      <c r="DT172" s="23"/>
      <c r="DU172" s="23"/>
      <c r="DV172" s="23"/>
      <c r="DW172" s="23"/>
      <c r="DX172" s="23"/>
      <c r="DY172" s="23"/>
      <c r="DZ172" s="23"/>
      <c r="EA172" s="23"/>
      <c r="EB172" s="23"/>
      <c r="EC172" s="23"/>
      <c r="ED172" s="23"/>
      <c r="EE172" s="23"/>
      <c r="EF172" s="23"/>
      <c r="EG172" s="23"/>
    </row>
    <row r="173" spans="1:137" x14ac:dyDescent="0.2">
      <c r="A173" s="1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  <c r="CJ173" s="23"/>
      <c r="CK173" s="23"/>
      <c r="CL173" s="23"/>
      <c r="CM173" s="23"/>
      <c r="CN173" s="23"/>
      <c r="CO173" s="23"/>
      <c r="CP173" s="23"/>
      <c r="CQ173" s="23"/>
      <c r="CR173" s="23"/>
      <c r="CS173" s="23"/>
      <c r="CT173" s="23"/>
      <c r="CU173" s="23"/>
      <c r="CV173" s="23"/>
      <c r="CW173" s="23"/>
      <c r="CX173" s="23"/>
      <c r="CY173" s="23"/>
      <c r="CZ173" s="23"/>
      <c r="DA173" s="23"/>
      <c r="DB173" s="23"/>
      <c r="DC173" s="23"/>
      <c r="DD173" s="23"/>
      <c r="DE173" s="23"/>
      <c r="DF173" s="23"/>
      <c r="DG173" s="23"/>
      <c r="DH173" s="23"/>
      <c r="DI173" s="23"/>
      <c r="DJ173" s="23"/>
      <c r="DK173" s="23"/>
      <c r="DL173" s="23"/>
      <c r="DM173" s="23"/>
      <c r="DN173" s="23"/>
      <c r="DO173" s="23"/>
      <c r="DP173" s="23"/>
      <c r="DQ173" s="23"/>
      <c r="DR173" s="23"/>
      <c r="DS173" s="23"/>
      <c r="DT173" s="23"/>
      <c r="DU173" s="23"/>
      <c r="DV173" s="23"/>
      <c r="DW173" s="23"/>
      <c r="DX173" s="23"/>
      <c r="DY173" s="23"/>
      <c r="DZ173" s="23"/>
      <c r="EA173" s="23"/>
      <c r="EB173" s="23"/>
      <c r="EC173" s="23"/>
      <c r="ED173" s="23"/>
      <c r="EE173" s="23"/>
      <c r="EF173" s="23"/>
      <c r="EG173" s="23"/>
    </row>
    <row r="174" spans="1:137" x14ac:dyDescent="0.2">
      <c r="A174" s="1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  <c r="CJ174" s="23"/>
      <c r="CK174" s="23"/>
      <c r="CL174" s="23"/>
      <c r="CM174" s="23"/>
      <c r="CN174" s="23"/>
      <c r="CO174" s="23"/>
      <c r="CP174" s="23"/>
      <c r="CQ174" s="23"/>
      <c r="CR174" s="23"/>
      <c r="CS174" s="23"/>
      <c r="CT174" s="23"/>
      <c r="CU174" s="23"/>
      <c r="CV174" s="23"/>
      <c r="CW174" s="23"/>
      <c r="CX174" s="23"/>
      <c r="CY174" s="23"/>
      <c r="CZ174" s="23"/>
      <c r="DA174" s="23"/>
      <c r="DB174" s="23"/>
      <c r="DC174" s="23"/>
      <c r="DD174" s="23"/>
      <c r="DE174" s="23"/>
      <c r="DF174" s="23"/>
      <c r="DG174" s="23"/>
      <c r="DH174" s="23"/>
      <c r="DI174" s="23"/>
      <c r="DJ174" s="23"/>
      <c r="DK174" s="23"/>
      <c r="DL174" s="23"/>
      <c r="DM174" s="23"/>
      <c r="DN174" s="23"/>
      <c r="DO174" s="23"/>
      <c r="DP174" s="23"/>
      <c r="DQ174" s="23"/>
      <c r="DR174" s="23"/>
      <c r="DS174" s="23"/>
      <c r="DT174" s="23"/>
      <c r="DU174" s="23"/>
      <c r="DV174" s="23"/>
      <c r="DW174" s="23"/>
      <c r="DX174" s="23"/>
      <c r="DY174" s="23"/>
      <c r="DZ174" s="23"/>
      <c r="EA174" s="23"/>
      <c r="EB174" s="23"/>
      <c r="EC174" s="23"/>
      <c r="ED174" s="23"/>
      <c r="EE174" s="23"/>
      <c r="EF174" s="23"/>
      <c r="EG174" s="23"/>
    </row>
    <row r="175" spans="1:137" x14ac:dyDescent="0.2">
      <c r="A175" s="1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  <c r="CJ175" s="23"/>
      <c r="CK175" s="23"/>
      <c r="CL175" s="23"/>
      <c r="CM175" s="23"/>
      <c r="CN175" s="23"/>
      <c r="CO175" s="23"/>
      <c r="CP175" s="23"/>
      <c r="CQ175" s="23"/>
      <c r="CR175" s="23"/>
      <c r="CS175" s="23"/>
      <c r="CT175" s="23"/>
      <c r="CU175" s="23"/>
      <c r="CV175" s="23"/>
      <c r="CW175" s="23"/>
      <c r="CX175" s="23"/>
      <c r="CY175" s="23"/>
      <c r="CZ175" s="23"/>
      <c r="DA175" s="23"/>
      <c r="DB175" s="23"/>
      <c r="DC175" s="23"/>
      <c r="DD175" s="23"/>
      <c r="DE175" s="23"/>
      <c r="DF175" s="23"/>
      <c r="DG175" s="23"/>
      <c r="DH175" s="23"/>
      <c r="DI175" s="23"/>
      <c r="DJ175" s="23"/>
      <c r="DK175" s="23"/>
      <c r="DL175" s="23"/>
      <c r="DM175" s="23"/>
      <c r="DN175" s="23"/>
      <c r="DO175" s="23"/>
      <c r="DP175" s="23"/>
      <c r="DQ175" s="23"/>
      <c r="DR175" s="23"/>
      <c r="DS175" s="23"/>
      <c r="DT175" s="23"/>
      <c r="DU175" s="23"/>
      <c r="DV175" s="23"/>
      <c r="DW175" s="23"/>
      <c r="DX175" s="23"/>
      <c r="DY175" s="23"/>
      <c r="DZ175" s="23"/>
      <c r="EA175" s="23"/>
      <c r="EB175" s="23"/>
      <c r="EC175" s="23"/>
      <c r="ED175" s="23"/>
      <c r="EE175" s="23"/>
      <c r="EF175" s="23"/>
      <c r="EG175" s="23"/>
    </row>
    <row r="176" spans="1:137" x14ac:dyDescent="0.2">
      <c r="A176" s="1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  <c r="CJ176" s="23"/>
      <c r="CK176" s="23"/>
      <c r="CL176" s="23"/>
      <c r="CM176" s="23"/>
      <c r="CN176" s="23"/>
      <c r="CO176" s="23"/>
      <c r="CP176" s="23"/>
      <c r="CQ176" s="23"/>
      <c r="CR176" s="23"/>
      <c r="CS176" s="23"/>
      <c r="CT176" s="23"/>
      <c r="CU176" s="23"/>
      <c r="CV176" s="23"/>
      <c r="CW176" s="23"/>
      <c r="CX176" s="23"/>
      <c r="CY176" s="23"/>
      <c r="CZ176" s="23"/>
      <c r="DA176" s="23"/>
      <c r="DB176" s="23"/>
      <c r="DC176" s="23"/>
      <c r="DD176" s="23"/>
      <c r="DE176" s="23"/>
      <c r="DF176" s="23"/>
      <c r="DG176" s="23"/>
      <c r="DH176" s="23"/>
      <c r="DI176" s="23"/>
      <c r="DJ176" s="23"/>
      <c r="DK176" s="23"/>
      <c r="DL176" s="23"/>
      <c r="DM176" s="23"/>
      <c r="DN176" s="23"/>
      <c r="DO176" s="23"/>
      <c r="DP176" s="23"/>
      <c r="DQ176" s="23"/>
      <c r="DR176" s="23"/>
      <c r="DS176" s="23"/>
      <c r="DT176" s="23"/>
      <c r="DU176" s="23"/>
      <c r="DV176" s="23"/>
      <c r="DW176" s="23"/>
      <c r="DX176" s="23"/>
      <c r="DY176" s="23"/>
      <c r="DZ176" s="23"/>
      <c r="EA176" s="23"/>
      <c r="EB176" s="23"/>
      <c r="EC176" s="23"/>
      <c r="ED176" s="23"/>
      <c r="EE176" s="23"/>
      <c r="EF176" s="23"/>
      <c r="EG176" s="23"/>
    </row>
    <row r="177" spans="1:137" x14ac:dyDescent="0.2">
      <c r="A177" s="1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  <c r="CJ177" s="23"/>
      <c r="CK177" s="23"/>
      <c r="CL177" s="23"/>
      <c r="CM177" s="23"/>
      <c r="CN177" s="23"/>
      <c r="CO177" s="23"/>
      <c r="CP177" s="23"/>
      <c r="CQ177" s="23"/>
      <c r="CR177" s="23"/>
      <c r="CS177" s="23"/>
      <c r="CT177" s="23"/>
      <c r="CU177" s="23"/>
      <c r="CV177" s="23"/>
      <c r="CW177" s="23"/>
      <c r="CX177" s="23"/>
      <c r="CY177" s="23"/>
      <c r="CZ177" s="23"/>
      <c r="DA177" s="23"/>
      <c r="DB177" s="23"/>
      <c r="DC177" s="23"/>
      <c r="DD177" s="23"/>
      <c r="DE177" s="23"/>
      <c r="DF177" s="23"/>
      <c r="DG177" s="23"/>
      <c r="DH177" s="23"/>
      <c r="DI177" s="23"/>
      <c r="DJ177" s="23"/>
      <c r="DK177" s="23"/>
      <c r="DL177" s="23"/>
      <c r="DM177" s="23"/>
      <c r="DN177" s="23"/>
      <c r="DO177" s="23"/>
      <c r="DP177" s="23"/>
      <c r="DQ177" s="23"/>
      <c r="DR177" s="23"/>
      <c r="DS177" s="23"/>
      <c r="DT177" s="23"/>
      <c r="DU177" s="23"/>
      <c r="DV177" s="23"/>
      <c r="DW177" s="23"/>
      <c r="DX177" s="23"/>
      <c r="DY177" s="23"/>
      <c r="DZ177" s="23"/>
      <c r="EA177" s="23"/>
      <c r="EB177" s="23"/>
      <c r="EC177" s="23"/>
      <c r="ED177" s="23"/>
      <c r="EE177" s="23"/>
      <c r="EF177" s="23"/>
      <c r="EG177" s="23"/>
    </row>
    <row r="178" spans="1:137" x14ac:dyDescent="0.2">
      <c r="A178" s="1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  <c r="CJ178" s="23"/>
      <c r="CK178" s="23"/>
      <c r="CL178" s="23"/>
      <c r="CM178" s="23"/>
      <c r="CN178" s="23"/>
      <c r="CO178" s="23"/>
      <c r="CP178" s="23"/>
      <c r="CQ178" s="23"/>
      <c r="CR178" s="23"/>
      <c r="CS178" s="23"/>
      <c r="CT178" s="23"/>
      <c r="CU178" s="23"/>
      <c r="CV178" s="23"/>
      <c r="CW178" s="23"/>
      <c r="CX178" s="23"/>
      <c r="CY178" s="23"/>
      <c r="CZ178" s="23"/>
      <c r="DA178" s="23"/>
      <c r="DB178" s="23"/>
      <c r="DC178" s="23"/>
      <c r="DD178" s="23"/>
      <c r="DE178" s="23"/>
      <c r="DF178" s="23"/>
      <c r="DG178" s="23"/>
      <c r="DH178" s="23"/>
      <c r="DI178" s="23"/>
      <c r="DJ178" s="23"/>
      <c r="DK178" s="23"/>
      <c r="DL178" s="23"/>
      <c r="DM178" s="23"/>
      <c r="DN178" s="23"/>
      <c r="DO178" s="23"/>
      <c r="DP178" s="23"/>
      <c r="DQ178" s="23"/>
      <c r="DR178" s="23"/>
      <c r="DS178" s="23"/>
      <c r="DT178" s="23"/>
      <c r="DU178" s="23"/>
      <c r="DV178" s="23"/>
      <c r="DW178" s="23"/>
      <c r="DX178" s="23"/>
      <c r="DY178" s="23"/>
      <c r="DZ178" s="23"/>
      <c r="EA178" s="23"/>
      <c r="EB178" s="23"/>
      <c r="EC178" s="23"/>
      <c r="ED178" s="23"/>
      <c r="EE178" s="23"/>
      <c r="EF178" s="23"/>
      <c r="EG178" s="23"/>
    </row>
    <row r="179" spans="1:137" x14ac:dyDescent="0.2">
      <c r="A179" s="1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  <c r="CJ179" s="23"/>
      <c r="CK179" s="23"/>
      <c r="CL179" s="23"/>
      <c r="CM179" s="23"/>
      <c r="CN179" s="23"/>
      <c r="CO179" s="23"/>
      <c r="CP179" s="23"/>
      <c r="CQ179" s="23"/>
      <c r="CR179" s="23"/>
      <c r="CS179" s="23"/>
      <c r="CT179" s="23"/>
      <c r="CU179" s="23"/>
      <c r="CV179" s="23"/>
      <c r="CW179" s="23"/>
      <c r="CX179" s="23"/>
      <c r="CY179" s="23"/>
      <c r="CZ179" s="23"/>
      <c r="DA179" s="23"/>
      <c r="DB179" s="23"/>
      <c r="DC179" s="23"/>
      <c r="DD179" s="23"/>
      <c r="DE179" s="23"/>
      <c r="DF179" s="23"/>
      <c r="DG179" s="23"/>
      <c r="DH179" s="23"/>
      <c r="DI179" s="23"/>
      <c r="DJ179" s="23"/>
      <c r="DK179" s="23"/>
      <c r="DL179" s="23"/>
      <c r="DM179" s="23"/>
      <c r="DN179" s="23"/>
      <c r="DO179" s="23"/>
      <c r="DP179" s="23"/>
      <c r="DQ179" s="23"/>
      <c r="DR179" s="23"/>
      <c r="DS179" s="23"/>
      <c r="DT179" s="23"/>
      <c r="DU179" s="23"/>
      <c r="DV179" s="23"/>
      <c r="DW179" s="23"/>
      <c r="DX179" s="23"/>
      <c r="DY179" s="23"/>
      <c r="DZ179" s="23"/>
      <c r="EA179" s="23"/>
      <c r="EB179" s="23"/>
      <c r="EC179" s="23"/>
      <c r="ED179" s="23"/>
      <c r="EE179" s="23"/>
      <c r="EF179" s="23"/>
      <c r="EG179" s="23"/>
    </row>
    <row r="180" spans="1:137" x14ac:dyDescent="0.2">
      <c r="A180" s="1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  <c r="CJ180" s="23"/>
      <c r="CK180" s="23"/>
      <c r="CL180" s="23"/>
      <c r="CM180" s="23"/>
      <c r="CN180" s="23"/>
      <c r="CO180" s="23"/>
      <c r="CP180" s="23"/>
      <c r="CQ180" s="23"/>
      <c r="CR180" s="23"/>
      <c r="CS180" s="23"/>
      <c r="CT180" s="23"/>
      <c r="CU180" s="23"/>
      <c r="CV180" s="23"/>
      <c r="CW180" s="23"/>
      <c r="CX180" s="23"/>
      <c r="CY180" s="23"/>
      <c r="CZ180" s="23"/>
      <c r="DA180" s="23"/>
      <c r="DB180" s="23"/>
      <c r="DC180" s="23"/>
      <c r="DD180" s="23"/>
      <c r="DE180" s="23"/>
      <c r="DF180" s="23"/>
      <c r="DG180" s="23"/>
      <c r="DH180" s="23"/>
      <c r="DI180" s="23"/>
      <c r="DJ180" s="23"/>
      <c r="DK180" s="23"/>
      <c r="DL180" s="23"/>
      <c r="DM180" s="23"/>
      <c r="DN180" s="23"/>
      <c r="DO180" s="23"/>
      <c r="DP180" s="23"/>
      <c r="DQ180" s="23"/>
      <c r="DR180" s="23"/>
      <c r="DS180" s="23"/>
      <c r="DT180" s="23"/>
      <c r="DU180" s="23"/>
      <c r="DV180" s="23"/>
      <c r="DW180" s="23"/>
      <c r="DX180" s="23"/>
      <c r="DY180" s="23"/>
      <c r="DZ180" s="23"/>
      <c r="EA180" s="23"/>
      <c r="EB180" s="23"/>
      <c r="EC180" s="23"/>
      <c r="ED180" s="23"/>
      <c r="EE180" s="23"/>
      <c r="EF180" s="23"/>
      <c r="EG180" s="23"/>
    </row>
    <row r="181" spans="1:137" x14ac:dyDescent="0.2">
      <c r="A181" s="1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  <c r="CJ181" s="23"/>
      <c r="CK181" s="23"/>
      <c r="CL181" s="23"/>
      <c r="CM181" s="23"/>
      <c r="CN181" s="23"/>
      <c r="CO181" s="23"/>
      <c r="CP181" s="23"/>
      <c r="CQ181" s="23"/>
      <c r="CR181" s="23"/>
      <c r="CS181" s="23"/>
      <c r="CT181" s="23"/>
      <c r="CU181" s="23"/>
      <c r="CV181" s="23"/>
      <c r="CW181" s="23"/>
      <c r="CX181" s="23"/>
      <c r="CY181" s="23"/>
      <c r="CZ181" s="23"/>
      <c r="DA181" s="23"/>
      <c r="DB181" s="23"/>
      <c r="DC181" s="23"/>
      <c r="DD181" s="23"/>
      <c r="DE181" s="23"/>
      <c r="DF181" s="23"/>
      <c r="DG181" s="23"/>
      <c r="DH181" s="23"/>
      <c r="DI181" s="23"/>
      <c r="DJ181" s="23"/>
      <c r="DK181" s="23"/>
      <c r="DL181" s="23"/>
      <c r="DM181" s="23"/>
      <c r="DN181" s="23"/>
      <c r="DO181" s="23"/>
      <c r="DP181" s="23"/>
      <c r="DQ181" s="23"/>
      <c r="DR181" s="23"/>
      <c r="DS181" s="23"/>
      <c r="DT181" s="23"/>
      <c r="DU181" s="23"/>
      <c r="DV181" s="23"/>
      <c r="DW181" s="23"/>
      <c r="DX181" s="23"/>
      <c r="DY181" s="23"/>
      <c r="DZ181" s="23"/>
      <c r="EA181" s="23"/>
      <c r="EB181" s="23"/>
      <c r="EC181" s="23"/>
      <c r="ED181" s="23"/>
      <c r="EE181" s="23"/>
      <c r="EF181" s="23"/>
      <c r="EG181" s="23"/>
    </row>
    <row r="182" spans="1:137" x14ac:dyDescent="0.2">
      <c r="A182" s="1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  <c r="CJ182" s="23"/>
      <c r="CK182" s="23"/>
      <c r="CL182" s="23"/>
      <c r="CM182" s="23"/>
      <c r="CN182" s="23"/>
      <c r="CO182" s="23"/>
      <c r="CP182" s="23"/>
      <c r="CQ182" s="23"/>
      <c r="CR182" s="23"/>
      <c r="CS182" s="23"/>
      <c r="CT182" s="23"/>
      <c r="CU182" s="23"/>
      <c r="CV182" s="23"/>
      <c r="CW182" s="23"/>
      <c r="CX182" s="23"/>
      <c r="CY182" s="23"/>
      <c r="CZ182" s="23"/>
      <c r="DA182" s="23"/>
      <c r="DB182" s="23"/>
      <c r="DC182" s="23"/>
      <c r="DD182" s="23"/>
      <c r="DE182" s="23"/>
      <c r="DF182" s="23"/>
      <c r="DG182" s="23"/>
      <c r="DH182" s="23"/>
      <c r="DI182" s="23"/>
      <c r="DJ182" s="23"/>
      <c r="DK182" s="23"/>
      <c r="DL182" s="23"/>
      <c r="DM182" s="23"/>
      <c r="DN182" s="23"/>
      <c r="DO182" s="23"/>
      <c r="DP182" s="23"/>
      <c r="DQ182" s="23"/>
      <c r="DR182" s="23"/>
      <c r="DS182" s="23"/>
      <c r="DT182" s="23"/>
      <c r="DU182" s="23"/>
      <c r="DV182" s="23"/>
      <c r="DW182" s="23"/>
      <c r="DX182" s="23"/>
      <c r="DY182" s="23"/>
      <c r="DZ182" s="23"/>
      <c r="EA182" s="23"/>
      <c r="EB182" s="23"/>
      <c r="EC182" s="23"/>
      <c r="ED182" s="23"/>
      <c r="EE182" s="23"/>
      <c r="EF182" s="23"/>
      <c r="EG182" s="23"/>
    </row>
    <row r="183" spans="1:137" x14ac:dyDescent="0.2">
      <c r="A183" s="1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  <c r="CJ183" s="23"/>
      <c r="CK183" s="23"/>
      <c r="CL183" s="23"/>
      <c r="CM183" s="23"/>
      <c r="CN183" s="23"/>
      <c r="CO183" s="23"/>
      <c r="CP183" s="23"/>
      <c r="CQ183" s="23"/>
      <c r="CR183" s="23"/>
      <c r="CS183" s="23"/>
      <c r="CT183" s="23"/>
      <c r="CU183" s="23"/>
      <c r="CV183" s="23"/>
      <c r="CW183" s="23"/>
      <c r="CX183" s="23"/>
      <c r="CY183" s="23"/>
      <c r="CZ183" s="23"/>
      <c r="DA183" s="23"/>
      <c r="DB183" s="23"/>
      <c r="DC183" s="23"/>
      <c r="DD183" s="23"/>
      <c r="DE183" s="23"/>
      <c r="DF183" s="23"/>
      <c r="DG183" s="23"/>
      <c r="DH183" s="23"/>
      <c r="DI183" s="23"/>
      <c r="DJ183" s="23"/>
      <c r="DK183" s="23"/>
      <c r="DL183" s="23"/>
      <c r="DM183" s="23"/>
      <c r="DN183" s="23"/>
      <c r="DO183" s="23"/>
      <c r="DP183" s="23"/>
      <c r="DQ183" s="23"/>
      <c r="DR183" s="23"/>
      <c r="DS183" s="23"/>
      <c r="DT183" s="23"/>
      <c r="DU183" s="23"/>
      <c r="DV183" s="23"/>
      <c r="DW183" s="23"/>
      <c r="DX183" s="23"/>
      <c r="DY183" s="23"/>
      <c r="DZ183" s="23"/>
      <c r="EA183" s="23"/>
      <c r="EB183" s="23"/>
      <c r="EC183" s="23"/>
      <c r="ED183" s="23"/>
      <c r="EE183" s="23"/>
      <c r="EF183" s="23"/>
      <c r="EG183" s="23"/>
    </row>
    <row r="184" spans="1:137" x14ac:dyDescent="0.2">
      <c r="A184" s="1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  <c r="CJ184" s="23"/>
      <c r="CK184" s="23"/>
      <c r="CL184" s="23"/>
      <c r="CM184" s="23"/>
      <c r="CN184" s="23"/>
      <c r="CO184" s="23"/>
      <c r="CP184" s="23"/>
      <c r="CQ184" s="23"/>
      <c r="CR184" s="23"/>
      <c r="CS184" s="23"/>
      <c r="CT184" s="23"/>
      <c r="CU184" s="23"/>
      <c r="CV184" s="23"/>
      <c r="CW184" s="23"/>
      <c r="CX184" s="23"/>
      <c r="CY184" s="23"/>
      <c r="CZ184" s="23"/>
      <c r="DA184" s="23"/>
      <c r="DB184" s="23"/>
      <c r="DC184" s="23"/>
      <c r="DD184" s="23"/>
      <c r="DE184" s="23"/>
      <c r="DF184" s="23"/>
      <c r="DG184" s="23"/>
      <c r="DH184" s="23"/>
      <c r="DI184" s="23"/>
      <c r="DJ184" s="23"/>
      <c r="DK184" s="23"/>
      <c r="DL184" s="23"/>
      <c r="DM184" s="23"/>
      <c r="DN184" s="23"/>
      <c r="DO184" s="23"/>
      <c r="DP184" s="23"/>
      <c r="DQ184" s="23"/>
      <c r="DR184" s="23"/>
      <c r="DS184" s="23"/>
      <c r="DT184" s="23"/>
      <c r="DU184" s="23"/>
      <c r="DV184" s="23"/>
      <c r="DW184" s="23"/>
      <c r="DX184" s="23"/>
      <c r="DY184" s="23"/>
      <c r="DZ184" s="23"/>
      <c r="EA184" s="23"/>
      <c r="EB184" s="23"/>
      <c r="EC184" s="23"/>
      <c r="ED184" s="23"/>
      <c r="EE184" s="23"/>
      <c r="EF184" s="23"/>
      <c r="EG184" s="23"/>
    </row>
    <row r="185" spans="1:137" x14ac:dyDescent="0.2">
      <c r="A185" s="1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  <c r="CJ185" s="23"/>
      <c r="CK185" s="23"/>
      <c r="CL185" s="23"/>
      <c r="CM185" s="23"/>
      <c r="CN185" s="23"/>
      <c r="CO185" s="23"/>
      <c r="CP185" s="23"/>
      <c r="CQ185" s="23"/>
      <c r="CR185" s="23"/>
      <c r="CS185" s="23"/>
      <c r="CT185" s="23"/>
      <c r="CU185" s="23"/>
      <c r="CV185" s="23"/>
      <c r="CW185" s="23"/>
      <c r="CX185" s="23"/>
      <c r="CY185" s="23"/>
      <c r="CZ185" s="23"/>
      <c r="DA185" s="23"/>
      <c r="DB185" s="23"/>
      <c r="DC185" s="23"/>
      <c r="DD185" s="23"/>
      <c r="DE185" s="23"/>
      <c r="DF185" s="23"/>
      <c r="DG185" s="23"/>
      <c r="DH185" s="23"/>
      <c r="DI185" s="23"/>
      <c r="DJ185" s="23"/>
      <c r="DK185" s="23"/>
      <c r="DL185" s="23"/>
      <c r="DM185" s="23"/>
      <c r="DN185" s="23"/>
      <c r="DO185" s="23"/>
      <c r="DP185" s="23"/>
      <c r="DQ185" s="23"/>
      <c r="DR185" s="23"/>
      <c r="DS185" s="23"/>
      <c r="DT185" s="23"/>
      <c r="DU185" s="23"/>
      <c r="DV185" s="23"/>
      <c r="DW185" s="23"/>
      <c r="DX185" s="23"/>
      <c r="DY185" s="23"/>
      <c r="DZ185" s="23"/>
      <c r="EA185" s="23"/>
      <c r="EB185" s="23"/>
      <c r="EC185" s="23"/>
      <c r="ED185" s="23"/>
      <c r="EE185" s="23"/>
      <c r="EF185" s="23"/>
      <c r="EG185" s="23"/>
    </row>
    <row r="186" spans="1:137" x14ac:dyDescent="0.2">
      <c r="A186" s="1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  <c r="CJ186" s="23"/>
      <c r="CK186" s="23"/>
      <c r="CL186" s="23"/>
      <c r="CM186" s="23"/>
      <c r="CN186" s="23"/>
      <c r="CO186" s="23"/>
      <c r="CP186" s="23"/>
      <c r="CQ186" s="23"/>
      <c r="CR186" s="23"/>
      <c r="CS186" s="23"/>
      <c r="CT186" s="23"/>
      <c r="CU186" s="23"/>
      <c r="CV186" s="23"/>
      <c r="CW186" s="23"/>
      <c r="CX186" s="23"/>
      <c r="CY186" s="23"/>
      <c r="CZ186" s="23"/>
      <c r="DA186" s="23"/>
      <c r="DB186" s="23"/>
      <c r="DC186" s="23"/>
      <c r="DD186" s="23"/>
      <c r="DE186" s="23"/>
      <c r="DF186" s="23"/>
      <c r="DG186" s="23"/>
      <c r="DH186" s="23"/>
      <c r="DI186" s="23"/>
      <c r="DJ186" s="23"/>
      <c r="DK186" s="23"/>
      <c r="DL186" s="23"/>
      <c r="DM186" s="23"/>
      <c r="DN186" s="23"/>
      <c r="DO186" s="23"/>
      <c r="DP186" s="23"/>
      <c r="DQ186" s="23"/>
      <c r="DR186" s="23"/>
      <c r="DS186" s="23"/>
      <c r="DT186" s="23"/>
      <c r="DU186" s="23"/>
      <c r="DV186" s="23"/>
      <c r="DW186" s="23"/>
      <c r="DX186" s="23"/>
      <c r="DY186" s="23"/>
      <c r="DZ186" s="23"/>
      <c r="EA186" s="23"/>
      <c r="EB186" s="23"/>
      <c r="EC186" s="23"/>
      <c r="ED186" s="23"/>
      <c r="EE186" s="23"/>
      <c r="EF186" s="23"/>
      <c r="EG186" s="23"/>
    </row>
    <row r="187" spans="1:137" x14ac:dyDescent="0.2">
      <c r="A187" s="1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  <c r="CJ187" s="23"/>
      <c r="CK187" s="23"/>
      <c r="CL187" s="23"/>
      <c r="CM187" s="23"/>
      <c r="CN187" s="23"/>
      <c r="CO187" s="23"/>
      <c r="CP187" s="23"/>
      <c r="CQ187" s="23"/>
      <c r="CR187" s="23"/>
      <c r="CS187" s="23"/>
      <c r="CT187" s="23"/>
      <c r="CU187" s="23"/>
      <c r="CV187" s="23"/>
      <c r="CW187" s="23"/>
      <c r="CX187" s="23"/>
      <c r="CY187" s="23"/>
      <c r="CZ187" s="23"/>
      <c r="DA187" s="23"/>
      <c r="DB187" s="23"/>
      <c r="DC187" s="23"/>
      <c r="DD187" s="23"/>
      <c r="DE187" s="23"/>
      <c r="DF187" s="23"/>
      <c r="DG187" s="23"/>
      <c r="DH187" s="23"/>
      <c r="DI187" s="23"/>
      <c r="DJ187" s="23"/>
      <c r="DK187" s="23"/>
      <c r="DL187" s="23"/>
      <c r="DM187" s="23"/>
      <c r="DN187" s="23"/>
      <c r="DO187" s="23"/>
      <c r="DP187" s="23"/>
      <c r="DQ187" s="23"/>
      <c r="DR187" s="23"/>
      <c r="DS187" s="23"/>
      <c r="DT187" s="23"/>
      <c r="DU187" s="23"/>
      <c r="DV187" s="23"/>
      <c r="DW187" s="23"/>
      <c r="DX187" s="23"/>
      <c r="DY187" s="23"/>
      <c r="DZ187" s="23"/>
      <c r="EA187" s="23"/>
      <c r="EB187" s="23"/>
      <c r="EC187" s="23"/>
      <c r="ED187" s="23"/>
      <c r="EE187" s="23"/>
      <c r="EF187" s="23"/>
      <c r="EG187" s="23"/>
    </row>
    <row r="188" spans="1:137" x14ac:dyDescent="0.2">
      <c r="A188" s="1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  <c r="CJ188" s="23"/>
      <c r="CK188" s="23"/>
      <c r="CL188" s="23"/>
      <c r="CM188" s="23"/>
      <c r="CN188" s="23"/>
      <c r="CO188" s="23"/>
      <c r="CP188" s="23"/>
      <c r="CQ188" s="23"/>
      <c r="CR188" s="23"/>
      <c r="CS188" s="23"/>
      <c r="CT188" s="23"/>
      <c r="CU188" s="23"/>
      <c r="CV188" s="23"/>
      <c r="CW188" s="23"/>
      <c r="CX188" s="23"/>
      <c r="CY188" s="23"/>
      <c r="CZ188" s="23"/>
      <c r="DA188" s="23"/>
      <c r="DB188" s="23"/>
      <c r="DC188" s="23"/>
      <c r="DD188" s="23"/>
      <c r="DE188" s="23"/>
      <c r="DF188" s="23"/>
      <c r="DG188" s="23"/>
      <c r="DH188" s="23"/>
      <c r="DI188" s="23"/>
      <c r="DJ188" s="23"/>
      <c r="DK188" s="23"/>
      <c r="DL188" s="23"/>
      <c r="DM188" s="23"/>
      <c r="DN188" s="23"/>
      <c r="DO188" s="23"/>
      <c r="DP188" s="23"/>
      <c r="DQ188" s="23"/>
      <c r="DR188" s="23"/>
      <c r="DS188" s="23"/>
      <c r="DT188" s="23"/>
      <c r="DU188" s="23"/>
      <c r="DV188" s="23"/>
      <c r="DW188" s="23"/>
      <c r="DX188" s="23"/>
      <c r="DY188" s="23"/>
      <c r="DZ188" s="23"/>
      <c r="EA188" s="23"/>
      <c r="EB188" s="23"/>
      <c r="EC188" s="23"/>
      <c r="ED188" s="23"/>
      <c r="EE188" s="23"/>
      <c r="EF188" s="23"/>
      <c r="EG188" s="23"/>
    </row>
    <row r="189" spans="1:137" x14ac:dyDescent="0.2">
      <c r="A189" s="1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  <c r="CJ189" s="23"/>
      <c r="CK189" s="23"/>
      <c r="CL189" s="23"/>
      <c r="CM189" s="23"/>
      <c r="CN189" s="23"/>
      <c r="CO189" s="23"/>
      <c r="CP189" s="23"/>
      <c r="CQ189" s="23"/>
      <c r="CR189" s="23"/>
      <c r="CS189" s="23"/>
      <c r="CT189" s="23"/>
      <c r="CU189" s="23"/>
      <c r="CV189" s="23"/>
      <c r="CW189" s="23"/>
      <c r="CX189" s="23"/>
      <c r="CY189" s="23"/>
      <c r="CZ189" s="23"/>
      <c r="DA189" s="23"/>
      <c r="DB189" s="23"/>
      <c r="DC189" s="23"/>
      <c r="DD189" s="23"/>
      <c r="DE189" s="23"/>
      <c r="DF189" s="23"/>
      <c r="DG189" s="23"/>
      <c r="DH189" s="23"/>
      <c r="DI189" s="23"/>
      <c r="DJ189" s="23"/>
      <c r="DK189" s="23"/>
      <c r="DL189" s="23"/>
      <c r="DM189" s="23"/>
      <c r="DN189" s="23"/>
      <c r="DO189" s="23"/>
      <c r="DP189" s="23"/>
      <c r="DQ189" s="23"/>
      <c r="DR189" s="23"/>
      <c r="DS189" s="23"/>
      <c r="DT189" s="23"/>
      <c r="DU189" s="23"/>
      <c r="DV189" s="23"/>
      <c r="DW189" s="23"/>
      <c r="DX189" s="23"/>
      <c r="DY189" s="23"/>
      <c r="DZ189" s="23"/>
      <c r="EA189" s="23"/>
      <c r="EB189" s="23"/>
      <c r="EC189" s="23"/>
      <c r="ED189" s="23"/>
      <c r="EE189" s="23"/>
      <c r="EF189" s="23"/>
      <c r="EG189" s="23"/>
    </row>
    <row r="190" spans="1:137" x14ac:dyDescent="0.2">
      <c r="A190" s="1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  <c r="CJ190" s="23"/>
      <c r="CK190" s="23"/>
      <c r="CL190" s="23"/>
      <c r="CM190" s="23"/>
      <c r="CN190" s="23"/>
      <c r="CO190" s="23"/>
      <c r="CP190" s="23"/>
      <c r="CQ190" s="23"/>
      <c r="CR190" s="23"/>
      <c r="CS190" s="23"/>
      <c r="CT190" s="23"/>
      <c r="CU190" s="23"/>
      <c r="CV190" s="23"/>
      <c r="CW190" s="23"/>
      <c r="CX190" s="23"/>
      <c r="CY190" s="23"/>
      <c r="CZ190" s="23"/>
      <c r="DA190" s="23"/>
      <c r="DB190" s="23"/>
      <c r="DC190" s="23"/>
      <c r="DD190" s="23"/>
      <c r="DE190" s="23"/>
      <c r="DF190" s="23"/>
      <c r="DG190" s="23"/>
      <c r="DH190" s="23"/>
      <c r="DI190" s="23"/>
      <c r="DJ190" s="23"/>
      <c r="DK190" s="23"/>
      <c r="DL190" s="23"/>
      <c r="DM190" s="23"/>
      <c r="DN190" s="23"/>
      <c r="DO190" s="23"/>
      <c r="DP190" s="23"/>
      <c r="DQ190" s="23"/>
      <c r="DR190" s="23"/>
      <c r="DS190" s="23"/>
      <c r="DT190" s="23"/>
      <c r="DU190" s="23"/>
      <c r="DV190" s="23"/>
      <c r="DW190" s="23"/>
      <c r="DX190" s="23"/>
      <c r="DY190" s="23"/>
      <c r="DZ190" s="23"/>
      <c r="EA190" s="23"/>
      <c r="EB190" s="23"/>
      <c r="EC190" s="23"/>
      <c r="ED190" s="23"/>
      <c r="EE190" s="23"/>
      <c r="EF190" s="23"/>
      <c r="EG190" s="23"/>
    </row>
    <row r="191" spans="1:137" x14ac:dyDescent="0.2">
      <c r="A191" s="1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  <c r="CJ191" s="23"/>
      <c r="CK191" s="23"/>
      <c r="CL191" s="23"/>
      <c r="CM191" s="23"/>
      <c r="CN191" s="23"/>
      <c r="CO191" s="23"/>
      <c r="CP191" s="23"/>
      <c r="CQ191" s="23"/>
      <c r="CR191" s="23"/>
      <c r="CS191" s="23"/>
      <c r="CT191" s="23"/>
      <c r="CU191" s="23"/>
      <c r="CV191" s="23"/>
      <c r="CW191" s="23"/>
      <c r="CX191" s="23"/>
      <c r="CY191" s="23"/>
      <c r="CZ191" s="23"/>
      <c r="DA191" s="23"/>
      <c r="DB191" s="23"/>
      <c r="DC191" s="23"/>
      <c r="DD191" s="23"/>
      <c r="DE191" s="23"/>
      <c r="DF191" s="23"/>
      <c r="DG191" s="23"/>
      <c r="DH191" s="23"/>
      <c r="DI191" s="23"/>
      <c r="DJ191" s="23"/>
      <c r="DK191" s="23"/>
      <c r="DL191" s="23"/>
      <c r="DM191" s="23"/>
      <c r="DN191" s="23"/>
      <c r="DO191" s="23"/>
      <c r="DP191" s="23"/>
      <c r="DQ191" s="23"/>
      <c r="DR191" s="23"/>
      <c r="DS191" s="23"/>
      <c r="DT191" s="23"/>
      <c r="DU191" s="23"/>
      <c r="DV191" s="23"/>
      <c r="DW191" s="23"/>
      <c r="DX191" s="23"/>
      <c r="DY191" s="23"/>
      <c r="DZ191" s="23"/>
      <c r="EA191" s="23"/>
      <c r="EB191" s="23"/>
      <c r="EC191" s="23"/>
      <c r="ED191" s="23"/>
      <c r="EE191" s="23"/>
      <c r="EF191" s="23"/>
      <c r="EG191" s="23"/>
    </row>
    <row r="192" spans="1:137" x14ac:dyDescent="0.2">
      <c r="A192" s="1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  <c r="CJ192" s="23"/>
      <c r="CK192" s="23"/>
      <c r="CL192" s="23"/>
      <c r="CM192" s="23"/>
      <c r="CN192" s="23"/>
      <c r="CO192" s="23"/>
      <c r="CP192" s="23"/>
      <c r="CQ192" s="23"/>
      <c r="CR192" s="23"/>
      <c r="CS192" s="23"/>
      <c r="CT192" s="23"/>
      <c r="CU192" s="23"/>
      <c r="CV192" s="23"/>
      <c r="CW192" s="23"/>
      <c r="CX192" s="23"/>
      <c r="CY192" s="23"/>
      <c r="CZ192" s="23"/>
      <c r="DA192" s="23"/>
      <c r="DB192" s="23"/>
      <c r="DC192" s="23"/>
      <c r="DD192" s="23"/>
      <c r="DE192" s="23"/>
      <c r="DF192" s="23"/>
      <c r="DG192" s="23"/>
      <c r="DH192" s="23"/>
      <c r="DI192" s="23"/>
      <c r="DJ192" s="23"/>
      <c r="DK192" s="23"/>
      <c r="DL192" s="23"/>
      <c r="DM192" s="23"/>
      <c r="DN192" s="23"/>
      <c r="DO192" s="23"/>
      <c r="DP192" s="23"/>
      <c r="DQ192" s="23"/>
      <c r="DR192" s="23"/>
      <c r="DS192" s="23"/>
      <c r="DT192" s="23"/>
      <c r="DU192" s="23"/>
      <c r="DV192" s="23"/>
      <c r="DW192" s="23"/>
      <c r="DX192" s="23"/>
      <c r="DY192" s="23"/>
      <c r="DZ192" s="23"/>
      <c r="EA192" s="23"/>
      <c r="EB192" s="23"/>
      <c r="EC192" s="23"/>
      <c r="ED192" s="23"/>
      <c r="EE192" s="23"/>
      <c r="EF192" s="23"/>
      <c r="EG192" s="23"/>
    </row>
    <row r="193" spans="1:137" x14ac:dyDescent="0.2">
      <c r="A193" s="1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  <c r="CJ193" s="23"/>
      <c r="CK193" s="23"/>
      <c r="CL193" s="23"/>
      <c r="CM193" s="23"/>
      <c r="CN193" s="23"/>
      <c r="CO193" s="23"/>
      <c r="CP193" s="23"/>
      <c r="CQ193" s="23"/>
      <c r="CR193" s="23"/>
      <c r="CS193" s="23"/>
      <c r="CT193" s="23"/>
      <c r="CU193" s="23"/>
      <c r="CV193" s="23"/>
      <c r="CW193" s="23"/>
      <c r="CX193" s="23"/>
      <c r="CY193" s="23"/>
      <c r="CZ193" s="23"/>
      <c r="DA193" s="23"/>
      <c r="DB193" s="23"/>
      <c r="DC193" s="23"/>
      <c r="DD193" s="23"/>
      <c r="DE193" s="23"/>
      <c r="DF193" s="23"/>
      <c r="DG193" s="23"/>
      <c r="DH193" s="23"/>
      <c r="DI193" s="23"/>
      <c r="DJ193" s="23"/>
      <c r="DK193" s="23"/>
      <c r="DL193" s="23"/>
      <c r="DM193" s="23"/>
      <c r="DN193" s="23"/>
      <c r="DO193" s="23"/>
      <c r="DP193" s="23"/>
      <c r="DQ193" s="23"/>
      <c r="DR193" s="23"/>
      <c r="DS193" s="23"/>
      <c r="DT193" s="23"/>
      <c r="DU193" s="23"/>
      <c r="DV193" s="23"/>
      <c r="DW193" s="23"/>
      <c r="DX193" s="23"/>
      <c r="DY193" s="23"/>
      <c r="DZ193" s="23"/>
      <c r="EA193" s="23"/>
      <c r="EB193" s="23"/>
      <c r="EC193" s="23"/>
      <c r="ED193" s="23"/>
      <c r="EE193" s="23"/>
      <c r="EF193" s="23"/>
      <c r="EG193" s="23"/>
    </row>
    <row r="194" spans="1:137" x14ac:dyDescent="0.2">
      <c r="A194" s="1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  <c r="CJ194" s="23"/>
      <c r="CK194" s="23"/>
      <c r="CL194" s="23"/>
      <c r="CM194" s="23"/>
      <c r="CN194" s="23"/>
      <c r="CO194" s="23"/>
      <c r="CP194" s="23"/>
      <c r="CQ194" s="23"/>
      <c r="CR194" s="23"/>
      <c r="CS194" s="23"/>
      <c r="CT194" s="23"/>
      <c r="CU194" s="23"/>
      <c r="CV194" s="23"/>
      <c r="CW194" s="23"/>
      <c r="CX194" s="23"/>
      <c r="CY194" s="23"/>
      <c r="CZ194" s="23"/>
      <c r="DA194" s="23"/>
      <c r="DB194" s="23"/>
      <c r="DC194" s="23"/>
      <c r="DD194" s="23"/>
      <c r="DE194" s="23"/>
      <c r="DF194" s="23"/>
      <c r="DG194" s="23"/>
      <c r="DH194" s="23"/>
      <c r="DI194" s="23"/>
      <c r="DJ194" s="23"/>
      <c r="DK194" s="23"/>
      <c r="DL194" s="23"/>
      <c r="DM194" s="23"/>
      <c r="DN194" s="23"/>
      <c r="DO194" s="23"/>
      <c r="DP194" s="23"/>
      <c r="DQ194" s="23"/>
      <c r="DR194" s="23"/>
      <c r="DS194" s="23"/>
      <c r="DT194" s="23"/>
      <c r="DU194" s="23"/>
      <c r="DV194" s="23"/>
      <c r="DW194" s="23"/>
      <c r="DX194" s="23"/>
      <c r="DY194" s="23"/>
      <c r="DZ194" s="23"/>
      <c r="EA194" s="23"/>
      <c r="EB194" s="23"/>
      <c r="EC194" s="23"/>
      <c r="ED194" s="23"/>
      <c r="EE194" s="23"/>
      <c r="EF194" s="23"/>
      <c r="EG194" s="23"/>
    </row>
    <row r="195" spans="1:137" x14ac:dyDescent="0.2">
      <c r="A195" s="1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  <c r="CJ195" s="23"/>
      <c r="CK195" s="23"/>
      <c r="CL195" s="23"/>
      <c r="CM195" s="23"/>
      <c r="CN195" s="23"/>
      <c r="CO195" s="23"/>
      <c r="CP195" s="23"/>
      <c r="CQ195" s="23"/>
      <c r="CR195" s="23"/>
      <c r="CS195" s="23"/>
      <c r="CT195" s="23"/>
      <c r="CU195" s="23"/>
      <c r="CV195" s="23"/>
      <c r="CW195" s="23"/>
      <c r="CX195" s="23"/>
      <c r="CY195" s="23"/>
      <c r="CZ195" s="23"/>
      <c r="DA195" s="23"/>
      <c r="DB195" s="23"/>
      <c r="DC195" s="23"/>
      <c r="DD195" s="23"/>
      <c r="DE195" s="23"/>
      <c r="DF195" s="23"/>
      <c r="DG195" s="23"/>
      <c r="DH195" s="23"/>
      <c r="DI195" s="23"/>
      <c r="DJ195" s="23"/>
      <c r="DK195" s="23"/>
      <c r="DL195" s="23"/>
      <c r="DM195" s="23"/>
      <c r="DN195" s="23"/>
      <c r="DO195" s="23"/>
      <c r="DP195" s="23"/>
      <c r="DQ195" s="23"/>
      <c r="DR195" s="23"/>
      <c r="DS195" s="23"/>
      <c r="DT195" s="23"/>
      <c r="DU195" s="23"/>
      <c r="DV195" s="23"/>
      <c r="DW195" s="23"/>
      <c r="DX195" s="23"/>
      <c r="DY195" s="23"/>
      <c r="DZ195" s="23"/>
      <c r="EA195" s="23"/>
      <c r="EB195" s="23"/>
      <c r="EC195" s="23"/>
      <c r="ED195" s="23"/>
      <c r="EE195" s="23"/>
      <c r="EF195" s="23"/>
      <c r="EG195" s="23"/>
    </row>
    <row r="196" spans="1:137" x14ac:dyDescent="0.2">
      <c r="A196" s="1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  <c r="CJ196" s="23"/>
      <c r="CK196" s="23"/>
      <c r="CL196" s="23"/>
      <c r="CM196" s="23"/>
      <c r="CN196" s="23"/>
      <c r="CO196" s="23"/>
      <c r="CP196" s="23"/>
      <c r="CQ196" s="23"/>
      <c r="CR196" s="23"/>
      <c r="CS196" s="23"/>
      <c r="CT196" s="23"/>
      <c r="CU196" s="23"/>
      <c r="CV196" s="23"/>
      <c r="CW196" s="23"/>
      <c r="CX196" s="23"/>
      <c r="CY196" s="23"/>
      <c r="CZ196" s="23"/>
      <c r="DA196" s="23"/>
      <c r="DB196" s="23"/>
      <c r="DC196" s="23"/>
      <c r="DD196" s="23"/>
      <c r="DE196" s="23"/>
      <c r="DF196" s="23"/>
      <c r="DG196" s="23"/>
      <c r="DH196" s="23"/>
      <c r="DI196" s="23"/>
      <c r="DJ196" s="23"/>
      <c r="DK196" s="23"/>
      <c r="DL196" s="23"/>
      <c r="DM196" s="23"/>
      <c r="DN196" s="23"/>
      <c r="DO196" s="23"/>
      <c r="DP196" s="23"/>
      <c r="DQ196" s="23"/>
      <c r="DR196" s="23"/>
      <c r="DS196" s="23"/>
      <c r="DT196" s="23"/>
      <c r="DU196" s="23"/>
      <c r="DV196" s="23"/>
      <c r="DW196" s="23"/>
      <c r="DX196" s="23"/>
      <c r="DY196" s="23"/>
      <c r="DZ196" s="23"/>
      <c r="EA196" s="23"/>
      <c r="EB196" s="23"/>
      <c r="EC196" s="23"/>
      <c r="ED196" s="23"/>
      <c r="EE196" s="23"/>
      <c r="EF196" s="23"/>
      <c r="EG196" s="23"/>
    </row>
    <row r="197" spans="1:137" x14ac:dyDescent="0.2">
      <c r="A197" s="1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  <c r="CJ197" s="23"/>
      <c r="CK197" s="23"/>
      <c r="CL197" s="23"/>
      <c r="CM197" s="23"/>
      <c r="CN197" s="23"/>
      <c r="CO197" s="23"/>
      <c r="CP197" s="23"/>
      <c r="CQ197" s="23"/>
      <c r="CR197" s="23"/>
      <c r="CS197" s="23"/>
      <c r="CT197" s="23"/>
      <c r="CU197" s="23"/>
      <c r="CV197" s="23"/>
      <c r="CW197" s="23"/>
      <c r="CX197" s="23"/>
      <c r="CY197" s="23"/>
      <c r="CZ197" s="23"/>
      <c r="DA197" s="23"/>
      <c r="DB197" s="23"/>
      <c r="DC197" s="23"/>
      <c r="DD197" s="23"/>
      <c r="DE197" s="23"/>
      <c r="DF197" s="23"/>
      <c r="DG197" s="23"/>
      <c r="DH197" s="23"/>
      <c r="DI197" s="23"/>
      <c r="DJ197" s="23"/>
      <c r="DK197" s="23"/>
      <c r="DL197" s="23"/>
      <c r="DM197" s="23"/>
      <c r="DN197" s="23"/>
      <c r="DO197" s="23"/>
      <c r="DP197" s="23"/>
      <c r="DQ197" s="23"/>
      <c r="DR197" s="23"/>
      <c r="DS197" s="23"/>
      <c r="DT197" s="23"/>
      <c r="DU197" s="23"/>
      <c r="DV197" s="23"/>
      <c r="DW197" s="23"/>
      <c r="DX197" s="23"/>
      <c r="DY197" s="23"/>
      <c r="DZ197" s="23"/>
      <c r="EA197" s="23"/>
      <c r="EB197" s="23"/>
      <c r="EC197" s="23"/>
      <c r="ED197" s="23"/>
      <c r="EE197" s="23"/>
      <c r="EF197" s="23"/>
      <c r="EG197" s="23"/>
    </row>
    <row r="198" spans="1:137" x14ac:dyDescent="0.2">
      <c r="A198" s="1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  <c r="CJ198" s="23"/>
      <c r="CK198" s="23"/>
      <c r="CL198" s="23"/>
      <c r="CM198" s="23"/>
      <c r="CN198" s="23"/>
      <c r="CO198" s="23"/>
      <c r="CP198" s="23"/>
      <c r="CQ198" s="23"/>
      <c r="CR198" s="23"/>
      <c r="CS198" s="23"/>
      <c r="CT198" s="23"/>
      <c r="CU198" s="23"/>
      <c r="CV198" s="23"/>
      <c r="CW198" s="23"/>
      <c r="CX198" s="23"/>
      <c r="CY198" s="23"/>
      <c r="CZ198" s="23"/>
      <c r="DA198" s="23"/>
      <c r="DB198" s="23"/>
      <c r="DC198" s="23"/>
      <c r="DD198" s="23"/>
      <c r="DE198" s="23"/>
      <c r="DF198" s="23"/>
      <c r="DG198" s="23"/>
      <c r="DH198" s="23"/>
      <c r="DI198" s="23"/>
      <c r="DJ198" s="23"/>
      <c r="DK198" s="23"/>
      <c r="DL198" s="23"/>
      <c r="DM198" s="23"/>
      <c r="DN198" s="23"/>
      <c r="DO198" s="23"/>
      <c r="DP198" s="23"/>
      <c r="DQ198" s="23"/>
      <c r="DR198" s="23"/>
      <c r="DS198" s="23"/>
      <c r="DT198" s="23"/>
      <c r="DU198" s="23"/>
      <c r="DV198" s="23"/>
      <c r="DW198" s="23"/>
      <c r="DX198" s="23"/>
      <c r="DY198" s="23"/>
      <c r="DZ198" s="23"/>
      <c r="EA198" s="23"/>
      <c r="EB198" s="23"/>
      <c r="EC198" s="23"/>
      <c r="ED198" s="23"/>
      <c r="EE198" s="23"/>
      <c r="EF198" s="23"/>
      <c r="EG198" s="23"/>
    </row>
    <row r="199" spans="1:137" x14ac:dyDescent="0.2">
      <c r="A199" s="1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  <c r="CJ199" s="23"/>
      <c r="CK199" s="23"/>
      <c r="CL199" s="23"/>
      <c r="CM199" s="23"/>
      <c r="CN199" s="23"/>
      <c r="CO199" s="23"/>
      <c r="CP199" s="23"/>
      <c r="CQ199" s="23"/>
      <c r="CR199" s="23"/>
      <c r="CS199" s="23"/>
      <c r="CT199" s="23"/>
      <c r="CU199" s="23"/>
      <c r="CV199" s="23"/>
      <c r="CW199" s="23"/>
      <c r="CX199" s="23"/>
      <c r="CY199" s="23"/>
      <c r="CZ199" s="23"/>
      <c r="DA199" s="23"/>
      <c r="DB199" s="23"/>
      <c r="DC199" s="23"/>
      <c r="DD199" s="23"/>
      <c r="DE199" s="23"/>
      <c r="DF199" s="23"/>
      <c r="DG199" s="23"/>
      <c r="DH199" s="23"/>
      <c r="DI199" s="23"/>
      <c r="DJ199" s="23"/>
      <c r="DK199" s="23"/>
      <c r="DL199" s="23"/>
      <c r="DM199" s="23"/>
      <c r="DN199" s="23"/>
      <c r="DO199" s="23"/>
      <c r="DP199" s="23"/>
      <c r="DQ199" s="23"/>
      <c r="DR199" s="23"/>
      <c r="DS199" s="23"/>
      <c r="DT199" s="23"/>
      <c r="DU199" s="23"/>
      <c r="DV199" s="23"/>
      <c r="DW199" s="23"/>
      <c r="DX199" s="23"/>
      <c r="DY199" s="23"/>
      <c r="DZ199" s="23"/>
      <c r="EA199" s="23"/>
      <c r="EB199" s="23"/>
      <c r="EC199" s="23"/>
      <c r="ED199" s="23"/>
      <c r="EE199" s="23"/>
      <c r="EF199" s="23"/>
      <c r="EG199" s="23"/>
    </row>
    <row r="200" spans="1:137" x14ac:dyDescent="0.2">
      <c r="A200" s="1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  <c r="CJ200" s="23"/>
      <c r="CK200" s="23"/>
      <c r="CL200" s="23"/>
      <c r="CM200" s="23"/>
      <c r="CN200" s="23"/>
      <c r="CO200" s="23"/>
      <c r="CP200" s="23"/>
      <c r="CQ200" s="23"/>
      <c r="CR200" s="23"/>
      <c r="CS200" s="23"/>
      <c r="CT200" s="23"/>
      <c r="CU200" s="23"/>
      <c r="CV200" s="23"/>
      <c r="CW200" s="23"/>
      <c r="CX200" s="23"/>
      <c r="CY200" s="23"/>
      <c r="CZ200" s="23"/>
      <c r="DA200" s="23"/>
      <c r="DB200" s="23"/>
      <c r="DC200" s="23"/>
      <c r="DD200" s="23"/>
      <c r="DE200" s="23"/>
      <c r="DF200" s="23"/>
      <c r="DG200" s="23"/>
      <c r="DH200" s="23"/>
      <c r="DI200" s="23"/>
      <c r="DJ200" s="23"/>
      <c r="DK200" s="23"/>
      <c r="DL200" s="23"/>
      <c r="DM200" s="23"/>
      <c r="DN200" s="23"/>
      <c r="DO200" s="23"/>
      <c r="DP200" s="23"/>
      <c r="DQ200" s="23"/>
      <c r="DR200" s="23"/>
      <c r="DS200" s="23"/>
      <c r="DT200" s="23"/>
      <c r="DU200" s="23"/>
      <c r="DV200" s="23"/>
      <c r="DW200" s="23"/>
      <c r="DX200" s="23"/>
      <c r="DY200" s="23"/>
      <c r="DZ200" s="23"/>
      <c r="EA200" s="23"/>
      <c r="EB200" s="23"/>
      <c r="EC200" s="23"/>
      <c r="ED200" s="23"/>
      <c r="EE200" s="23"/>
      <c r="EF200" s="23"/>
      <c r="EG200" s="23"/>
    </row>
    <row r="201" spans="1:137" x14ac:dyDescent="0.2">
      <c r="A201" s="1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  <c r="CJ201" s="23"/>
      <c r="CK201" s="23"/>
      <c r="CL201" s="23"/>
      <c r="CM201" s="23"/>
      <c r="CN201" s="23"/>
      <c r="CO201" s="23"/>
      <c r="CP201" s="23"/>
      <c r="CQ201" s="23"/>
      <c r="CR201" s="23"/>
      <c r="CS201" s="23"/>
      <c r="CT201" s="23"/>
      <c r="CU201" s="23"/>
      <c r="CV201" s="23"/>
      <c r="CW201" s="23"/>
      <c r="CX201" s="23"/>
      <c r="CY201" s="23"/>
      <c r="CZ201" s="23"/>
      <c r="DA201" s="23"/>
      <c r="DB201" s="23"/>
      <c r="DC201" s="23"/>
      <c r="DD201" s="23"/>
      <c r="DE201" s="23"/>
      <c r="DF201" s="23"/>
      <c r="DG201" s="23"/>
      <c r="DH201" s="23"/>
      <c r="DI201" s="23"/>
      <c r="DJ201" s="23"/>
      <c r="DK201" s="23"/>
      <c r="DL201" s="23"/>
      <c r="DM201" s="23"/>
      <c r="DN201" s="23"/>
      <c r="DO201" s="23"/>
      <c r="DP201" s="23"/>
      <c r="DQ201" s="23"/>
      <c r="DR201" s="23"/>
      <c r="DS201" s="23"/>
      <c r="DT201" s="23"/>
      <c r="DU201" s="23"/>
      <c r="DV201" s="23"/>
      <c r="DW201" s="23"/>
      <c r="DX201" s="23"/>
      <c r="DY201" s="23"/>
      <c r="DZ201" s="23"/>
      <c r="EA201" s="23"/>
      <c r="EB201" s="23"/>
      <c r="EC201" s="23"/>
      <c r="ED201" s="23"/>
      <c r="EE201" s="23"/>
      <c r="EF201" s="23"/>
      <c r="EG201" s="23"/>
    </row>
    <row r="202" spans="1:137" x14ac:dyDescent="0.2">
      <c r="A202" s="1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  <c r="CJ202" s="23"/>
      <c r="CK202" s="23"/>
      <c r="CL202" s="23"/>
      <c r="CM202" s="23"/>
      <c r="CN202" s="23"/>
      <c r="CO202" s="23"/>
      <c r="CP202" s="23"/>
      <c r="CQ202" s="23"/>
      <c r="CR202" s="23"/>
      <c r="CS202" s="23"/>
      <c r="CT202" s="23"/>
      <c r="CU202" s="23"/>
      <c r="CV202" s="23"/>
      <c r="CW202" s="23"/>
      <c r="CX202" s="23"/>
      <c r="CY202" s="23"/>
      <c r="CZ202" s="23"/>
      <c r="DA202" s="23"/>
      <c r="DB202" s="23"/>
      <c r="DC202" s="23"/>
      <c r="DD202" s="23"/>
      <c r="DE202" s="23"/>
      <c r="DF202" s="23"/>
      <c r="DG202" s="23"/>
      <c r="DH202" s="23"/>
      <c r="DI202" s="23"/>
      <c r="DJ202" s="23"/>
      <c r="DK202" s="23"/>
      <c r="DL202" s="23"/>
      <c r="DM202" s="23"/>
      <c r="DN202" s="23"/>
      <c r="DO202" s="23"/>
      <c r="DP202" s="23"/>
      <c r="DQ202" s="23"/>
      <c r="DR202" s="23"/>
      <c r="DS202" s="23"/>
      <c r="DT202" s="23"/>
      <c r="DU202" s="23"/>
      <c r="DV202" s="23"/>
      <c r="DW202" s="23"/>
      <c r="DX202" s="23"/>
      <c r="DY202" s="23"/>
      <c r="DZ202" s="23"/>
      <c r="EA202" s="23"/>
      <c r="EB202" s="23"/>
      <c r="EC202" s="23"/>
      <c r="ED202" s="23"/>
      <c r="EE202" s="23"/>
      <c r="EF202" s="23"/>
      <c r="EG202" s="23"/>
    </row>
    <row r="203" spans="1:137" x14ac:dyDescent="0.2">
      <c r="A203" s="1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  <c r="CJ203" s="23"/>
      <c r="CK203" s="23"/>
      <c r="CL203" s="23"/>
      <c r="CM203" s="23"/>
      <c r="CN203" s="23"/>
      <c r="CO203" s="23"/>
      <c r="CP203" s="23"/>
      <c r="CQ203" s="23"/>
      <c r="CR203" s="23"/>
      <c r="CS203" s="23"/>
      <c r="CT203" s="23"/>
      <c r="CU203" s="23"/>
      <c r="CV203" s="23"/>
      <c r="CW203" s="23"/>
      <c r="CX203" s="23"/>
      <c r="CY203" s="23"/>
      <c r="CZ203" s="23"/>
      <c r="DA203" s="23"/>
      <c r="DB203" s="23"/>
      <c r="DC203" s="23"/>
      <c r="DD203" s="23"/>
      <c r="DE203" s="23"/>
      <c r="DF203" s="23"/>
      <c r="DG203" s="23"/>
      <c r="DH203" s="23"/>
      <c r="DI203" s="23"/>
      <c r="DJ203" s="23"/>
      <c r="DK203" s="23"/>
      <c r="DL203" s="23"/>
      <c r="DM203" s="23"/>
      <c r="DN203" s="23"/>
      <c r="DO203" s="23"/>
      <c r="DP203" s="23"/>
      <c r="DQ203" s="23"/>
      <c r="DR203" s="23"/>
      <c r="DS203" s="23"/>
      <c r="DT203" s="23"/>
      <c r="DU203" s="23"/>
      <c r="DV203" s="23"/>
      <c r="DW203" s="23"/>
      <c r="DX203" s="23"/>
      <c r="DY203" s="23"/>
      <c r="DZ203" s="23"/>
      <c r="EA203" s="23"/>
      <c r="EB203" s="23"/>
      <c r="EC203" s="23"/>
      <c r="ED203" s="23"/>
      <c r="EE203" s="23"/>
      <c r="EF203" s="23"/>
      <c r="EG203" s="23"/>
    </row>
    <row r="204" spans="1:137" x14ac:dyDescent="0.2">
      <c r="A204" s="1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  <c r="CJ204" s="23"/>
      <c r="CK204" s="23"/>
      <c r="CL204" s="23"/>
      <c r="CM204" s="23"/>
      <c r="CN204" s="23"/>
      <c r="CO204" s="23"/>
      <c r="CP204" s="23"/>
      <c r="CQ204" s="23"/>
      <c r="CR204" s="23"/>
      <c r="CS204" s="23"/>
      <c r="CT204" s="23"/>
      <c r="CU204" s="23"/>
      <c r="CV204" s="23"/>
      <c r="CW204" s="23"/>
      <c r="CX204" s="23"/>
      <c r="CY204" s="23"/>
      <c r="CZ204" s="23"/>
      <c r="DA204" s="23"/>
      <c r="DB204" s="23"/>
      <c r="DC204" s="23"/>
      <c r="DD204" s="23"/>
      <c r="DE204" s="23"/>
      <c r="DF204" s="23"/>
      <c r="DG204" s="23"/>
      <c r="DH204" s="23"/>
      <c r="DI204" s="23"/>
      <c r="DJ204" s="23"/>
      <c r="DK204" s="23"/>
      <c r="DL204" s="23"/>
      <c r="DM204" s="23"/>
      <c r="DN204" s="23"/>
      <c r="DO204" s="23"/>
      <c r="DP204" s="23"/>
      <c r="DQ204" s="23"/>
      <c r="DR204" s="23"/>
      <c r="DS204" s="23"/>
      <c r="DT204" s="23"/>
      <c r="DU204" s="23"/>
      <c r="DV204" s="23"/>
      <c r="DW204" s="23"/>
      <c r="DX204" s="23"/>
      <c r="DY204" s="23"/>
      <c r="DZ204" s="23"/>
      <c r="EA204" s="23"/>
      <c r="EB204" s="23"/>
      <c r="EC204" s="23"/>
      <c r="ED204" s="23"/>
      <c r="EE204" s="23"/>
      <c r="EF204" s="23"/>
      <c r="EG204" s="23"/>
    </row>
    <row r="205" spans="1:137" x14ac:dyDescent="0.2">
      <c r="A205" s="1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  <c r="CJ205" s="23"/>
      <c r="CK205" s="23"/>
      <c r="CL205" s="23"/>
      <c r="CM205" s="23"/>
      <c r="CN205" s="23"/>
      <c r="CO205" s="23"/>
      <c r="CP205" s="23"/>
      <c r="CQ205" s="23"/>
      <c r="CR205" s="23"/>
      <c r="CS205" s="23"/>
      <c r="CT205" s="23"/>
      <c r="CU205" s="23"/>
      <c r="CV205" s="23"/>
      <c r="CW205" s="23"/>
      <c r="CX205" s="23"/>
      <c r="CY205" s="23"/>
      <c r="CZ205" s="23"/>
      <c r="DA205" s="23"/>
      <c r="DB205" s="23"/>
      <c r="DC205" s="23"/>
      <c r="DD205" s="23"/>
      <c r="DE205" s="23"/>
      <c r="DF205" s="23"/>
      <c r="DG205" s="23"/>
      <c r="DH205" s="23"/>
      <c r="DI205" s="23"/>
      <c r="DJ205" s="23"/>
      <c r="DK205" s="23"/>
      <c r="DL205" s="23"/>
      <c r="DM205" s="23"/>
      <c r="DN205" s="23"/>
      <c r="DO205" s="23"/>
      <c r="DP205" s="23"/>
      <c r="DQ205" s="23"/>
      <c r="DR205" s="23"/>
      <c r="DS205" s="23"/>
      <c r="DT205" s="23"/>
      <c r="DU205" s="23"/>
      <c r="DV205" s="23"/>
      <c r="DW205" s="23"/>
      <c r="DX205" s="23"/>
      <c r="DY205" s="23"/>
      <c r="DZ205" s="23"/>
      <c r="EA205" s="23"/>
      <c r="EB205" s="23"/>
      <c r="EC205" s="23"/>
      <c r="ED205" s="23"/>
      <c r="EE205" s="23"/>
      <c r="EF205" s="23"/>
      <c r="EG205" s="23"/>
    </row>
    <row r="206" spans="1:137" x14ac:dyDescent="0.2">
      <c r="A206" s="1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  <c r="CJ206" s="23"/>
      <c r="CK206" s="23"/>
      <c r="CL206" s="23"/>
      <c r="CM206" s="23"/>
      <c r="CN206" s="23"/>
      <c r="CO206" s="23"/>
      <c r="CP206" s="23"/>
      <c r="CQ206" s="23"/>
      <c r="CR206" s="23"/>
      <c r="CS206" s="23"/>
      <c r="CT206" s="23"/>
      <c r="CU206" s="23"/>
      <c r="CV206" s="23"/>
      <c r="CW206" s="23"/>
      <c r="CX206" s="23"/>
      <c r="CY206" s="23"/>
      <c r="CZ206" s="23"/>
      <c r="DA206" s="23"/>
      <c r="DB206" s="23"/>
      <c r="DC206" s="23"/>
      <c r="DD206" s="23"/>
      <c r="DE206" s="23"/>
      <c r="DF206" s="23"/>
      <c r="DG206" s="23"/>
      <c r="DH206" s="23"/>
      <c r="DI206" s="23"/>
      <c r="DJ206" s="23"/>
      <c r="DK206" s="23"/>
      <c r="DL206" s="23"/>
      <c r="DM206" s="23"/>
      <c r="DN206" s="23"/>
      <c r="DO206" s="23"/>
      <c r="DP206" s="23"/>
      <c r="DQ206" s="23"/>
      <c r="DR206" s="23"/>
      <c r="DS206" s="23"/>
      <c r="DT206" s="23"/>
      <c r="DU206" s="23"/>
      <c r="DV206" s="23"/>
      <c r="DW206" s="23"/>
      <c r="DX206" s="23"/>
      <c r="DY206" s="23"/>
      <c r="DZ206" s="23"/>
      <c r="EA206" s="23"/>
      <c r="EB206" s="23"/>
      <c r="EC206" s="23"/>
      <c r="ED206" s="23"/>
      <c r="EE206" s="23"/>
      <c r="EF206" s="23"/>
      <c r="EG206" s="23"/>
    </row>
    <row r="207" spans="1:137" x14ac:dyDescent="0.2">
      <c r="A207" s="1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  <c r="CJ207" s="23"/>
      <c r="CK207" s="23"/>
      <c r="CL207" s="23"/>
      <c r="CM207" s="23"/>
      <c r="CN207" s="23"/>
      <c r="CO207" s="23"/>
      <c r="CP207" s="23"/>
      <c r="CQ207" s="23"/>
      <c r="CR207" s="23"/>
      <c r="CS207" s="23"/>
      <c r="CT207" s="23"/>
      <c r="CU207" s="23"/>
      <c r="CV207" s="23"/>
      <c r="CW207" s="23"/>
      <c r="CX207" s="23"/>
      <c r="CY207" s="23"/>
      <c r="CZ207" s="23"/>
      <c r="DA207" s="23"/>
      <c r="DB207" s="23"/>
      <c r="DC207" s="23"/>
      <c r="DD207" s="23"/>
      <c r="DE207" s="23"/>
      <c r="DF207" s="23"/>
      <c r="DG207" s="23"/>
      <c r="DH207" s="23"/>
      <c r="DI207" s="23"/>
      <c r="DJ207" s="23"/>
      <c r="DK207" s="23"/>
      <c r="DL207" s="23"/>
      <c r="DM207" s="23"/>
      <c r="DN207" s="23"/>
      <c r="DO207" s="23"/>
      <c r="DP207" s="23"/>
      <c r="DQ207" s="23"/>
      <c r="DR207" s="23"/>
      <c r="DS207" s="23"/>
      <c r="DT207" s="23"/>
      <c r="DU207" s="23"/>
      <c r="DV207" s="23"/>
      <c r="DW207" s="23"/>
      <c r="DX207" s="23"/>
      <c r="DY207" s="23"/>
      <c r="DZ207" s="23"/>
      <c r="EA207" s="23"/>
      <c r="EB207" s="23"/>
      <c r="EC207" s="23"/>
      <c r="ED207" s="23"/>
      <c r="EE207" s="23"/>
      <c r="EF207" s="23"/>
      <c r="EG207" s="23"/>
    </row>
    <row r="208" spans="1:137" x14ac:dyDescent="0.2">
      <c r="A208" s="1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  <c r="CJ208" s="23"/>
      <c r="CK208" s="23"/>
      <c r="CL208" s="23"/>
      <c r="CM208" s="23"/>
      <c r="CN208" s="23"/>
      <c r="CO208" s="23"/>
      <c r="CP208" s="23"/>
      <c r="CQ208" s="23"/>
      <c r="CR208" s="23"/>
      <c r="CS208" s="23"/>
      <c r="CT208" s="23"/>
      <c r="CU208" s="23"/>
      <c r="CV208" s="23"/>
      <c r="CW208" s="23"/>
      <c r="CX208" s="23"/>
      <c r="CY208" s="23"/>
      <c r="CZ208" s="23"/>
      <c r="DA208" s="23"/>
      <c r="DB208" s="23"/>
      <c r="DC208" s="23"/>
      <c r="DD208" s="23"/>
      <c r="DE208" s="23"/>
      <c r="DF208" s="23"/>
      <c r="DG208" s="23"/>
      <c r="DH208" s="23"/>
      <c r="DI208" s="23"/>
      <c r="DJ208" s="23"/>
      <c r="DK208" s="23"/>
      <c r="DL208" s="23"/>
      <c r="DM208" s="23"/>
      <c r="DN208" s="23"/>
      <c r="DO208" s="23"/>
      <c r="DP208" s="23"/>
      <c r="DQ208" s="23"/>
      <c r="DR208" s="23"/>
      <c r="DS208" s="23"/>
      <c r="DT208" s="23"/>
      <c r="DU208" s="23"/>
      <c r="DV208" s="23"/>
      <c r="DW208" s="23"/>
      <c r="DX208" s="23"/>
      <c r="DY208" s="23"/>
      <c r="DZ208" s="23"/>
      <c r="EA208" s="23"/>
      <c r="EB208" s="23"/>
      <c r="EC208" s="23"/>
      <c r="ED208" s="23"/>
      <c r="EE208" s="23"/>
      <c r="EF208" s="23"/>
      <c r="EG208" s="23"/>
    </row>
    <row r="209" spans="1:137" x14ac:dyDescent="0.2">
      <c r="A209" s="1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  <c r="CJ209" s="23"/>
      <c r="CK209" s="23"/>
      <c r="CL209" s="23"/>
      <c r="CM209" s="23"/>
      <c r="CN209" s="23"/>
      <c r="CO209" s="23"/>
      <c r="CP209" s="23"/>
      <c r="CQ209" s="23"/>
      <c r="CR209" s="23"/>
      <c r="CS209" s="23"/>
      <c r="CT209" s="23"/>
      <c r="CU209" s="23"/>
      <c r="CV209" s="23"/>
      <c r="CW209" s="23"/>
      <c r="CX209" s="23"/>
      <c r="CY209" s="23"/>
      <c r="CZ209" s="23"/>
      <c r="DA209" s="23"/>
      <c r="DB209" s="23"/>
      <c r="DC209" s="23"/>
      <c r="DD209" s="23"/>
      <c r="DE209" s="23"/>
      <c r="DF209" s="23"/>
      <c r="DG209" s="23"/>
      <c r="DH209" s="23"/>
      <c r="DI209" s="23"/>
      <c r="DJ209" s="23"/>
      <c r="DK209" s="23"/>
      <c r="DL209" s="23"/>
      <c r="DM209" s="23"/>
      <c r="DN209" s="23"/>
      <c r="DO209" s="23"/>
      <c r="DP209" s="23"/>
      <c r="DQ209" s="23"/>
      <c r="DR209" s="23"/>
      <c r="DS209" s="23"/>
      <c r="DT209" s="23"/>
      <c r="DU209" s="23"/>
      <c r="DV209" s="23"/>
      <c r="DW209" s="23"/>
      <c r="DX209" s="23"/>
      <c r="DY209" s="23"/>
      <c r="DZ209" s="23"/>
      <c r="EA209" s="23"/>
      <c r="EB209" s="23"/>
      <c r="EC209" s="23"/>
      <c r="ED209" s="23"/>
      <c r="EE209" s="23"/>
      <c r="EF209" s="23"/>
      <c r="EG209" s="23"/>
    </row>
    <row r="210" spans="1:137" x14ac:dyDescent="0.2">
      <c r="A210" s="1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  <c r="CJ210" s="23"/>
      <c r="CK210" s="23"/>
      <c r="CL210" s="23"/>
      <c r="CM210" s="23"/>
      <c r="CN210" s="23"/>
      <c r="CO210" s="23"/>
      <c r="CP210" s="23"/>
      <c r="CQ210" s="23"/>
      <c r="CR210" s="23"/>
      <c r="CS210" s="23"/>
      <c r="CT210" s="23"/>
      <c r="CU210" s="23"/>
      <c r="CV210" s="23"/>
      <c r="CW210" s="23"/>
      <c r="CX210" s="23"/>
      <c r="CY210" s="23"/>
      <c r="CZ210" s="23"/>
      <c r="DA210" s="23"/>
      <c r="DB210" s="23"/>
      <c r="DC210" s="23"/>
      <c r="DD210" s="23"/>
      <c r="DE210" s="23"/>
      <c r="DF210" s="23"/>
      <c r="DG210" s="23"/>
      <c r="DH210" s="23"/>
      <c r="DI210" s="23"/>
      <c r="DJ210" s="23"/>
      <c r="DK210" s="23"/>
      <c r="DL210" s="23"/>
      <c r="DM210" s="23"/>
      <c r="DN210" s="23"/>
      <c r="DO210" s="23"/>
      <c r="DP210" s="23"/>
      <c r="DQ210" s="23"/>
      <c r="DR210" s="23"/>
      <c r="DS210" s="23"/>
      <c r="DT210" s="23"/>
      <c r="DU210" s="23"/>
      <c r="DV210" s="23"/>
      <c r="DW210" s="23"/>
      <c r="DX210" s="23"/>
      <c r="DY210" s="23"/>
      <c r="DZ210" s="23"/>
      <c r="EA210" s="23"/>
      <c r="EB210" s="23"/>
      <c r="EC210" s="23"/>
      <c r="ED210" s="23"/>
      <c r="EE210" s="23"/>
      <c r="EF210" s="23"/>
      <c r="EG210" s="23"/>
    </row>
    <row r="211" spans="1:137" x14ac:dyDescent="0.2">
      <c r="A211" s="1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  <c r="CJ211" s="23"/>
      <c r="CK211" s="23"/>
      <c r="CL211" s="23"/>
      <c r="CM211" s="23"/>
      <c r="CN211" s="23"/>
      <c r="CO211" s="23"/>
      <c r="CP211" s="23"/>
      <c r="CQ211" s="23"/>
      <c r="CR211" s="23"/>
      <c r="CS211" s="23"/>
      <c r="CT211" s="23"/>
      <c r="CU211" s="23"/>
      <c r="CV211" s="23"/>
      <c r="CW211" s="23"/>
      <c r="CX211" s="23"/>
      <c r="CY211" s="23"/>
      <c r="CZ211" s="23"/>
      <c r="DA211" s="23"/>
      <c r="DB211" s="23"/>
      <c r="DC211" s="23"/>
      <c r="DD211" s="23"/>
      <c r="DE211" s="23"/>
      <c r="DF211" s="23"/>
      <c r="DG211" s="23"/>
      <c r="DH211" s="23"/>
      <c r="DI211" s="23"/>
      <c r="DJ211" s="23"/>
      <c r="DK211" s="23"/>
      <c r="DL211" s="23"/>
      <c r="DM211" s="23"/>
      <c r="DN211" s="23"/>
      <c r="DO211" s="23"/>
      <c r="DP211" s="23"/>
      <c r="DQ211" s="23"/>
      <c r="DR211" s="23"/>
      <c r="DS211" s="23"/>
      <c r="DT211" s="23"/>
      <c r="DU211" s="23"/>
      <c r="DV211" s="23"/>
      <c r="DW211" s="23"/>
      <c r="DX211" s="23"/>
      <c r="DY211" s="23"/>
      <c r="DZ211" s="23"/>
      <c r="EA211" s="23"/>
      <c r="EB211" s="23"/>
      <c r="EC211" s="23"/>
      <c r="ED211" s="23"/>
      <c r="EE211" s="23"/>
      <c r="EF211" s="23"/>
      <c r="EG211" s="23"/>
    </row>
    <row r="212" spans="1:137" x14ac:dyDescent="0.2">
      <c r="A212" s="1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  <c r="CJ212" s="23"/>
      <c r="CK212" s="23"/>
      <c r="CL212" s="23"/>
      <c r="CM212" s="23"/>
      <c r="CN212" s="23"/>
      <c r="CO212" s="23"/>
      <c r="CP212" s="23"/>
      <c r="CQ212" s="23"/>
      <c r="CR212" s="23"/>
      <c r="CS212" s="23"/>
      <c r="CT212" s="23"/>
      <c r="CU212" s="23"/>
      <c r="CV212" s="23"/>
      <c r="CW212" s="23"/>
      <c r="CX212" s="23"/>
      <c r="CY212" s="23"/>
      <c r="CZ212" s="23"/>
      <c r="DA212" s="23"/>
      <c r="DB212" s="23"/>
      <c r="DC212" s="23"/>
      <c r="DD212" s="23"/>
      <c r="DE212" s="23"/>
      <c r="DF212" s="23"/>
      <c r="DG212" s="23"/>
      <c r="DH212" s="23"/>
      <c r="DI212" s="23"/>
      <c r="DJ212" s="23"/>
      <c r="DK212" s="23"/>
      <c r="DL212" s="23"/>
      <c r="DM212" s="23"/>
      <c r="DN212" s="23"/>
      <c r="DO212" s="23"/>
      <c r="DP212" s="23"/>
      <c r="DQ212" s="23"/>
      <c r="DR212" s="23"/>
      <c r="DS212" s="23"/>
      <c r="DT212" s="23"/>
      <c r="DU212" s="23"/>
      <c r="DV212" s="23"/>
      <c r="DW212" s="23"/>
      <c r="DX212" s="23"/>
      <c r="DY212" s="23"/>
      <c r="DZ212" s="23"/>
      <c r="EA212" s="23"/>
      <c r="EB212" s="23"/>
      <c r="EC212" s="23"/>
      <c r="ED212" s="23"/>
      <c r="EE212" s="23"/>
      <c r="EF212" s="23"/>
      <c r="EG212" s="23"/>
    </row>
    <row r="213" spans="1:137" x14ac:dyDescent="0.2">
      <c r="A213" s="1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  <c r="CJ213" s="23"/>
      <c r="CK213" s="23"/>
      <c r="CL213" s="23"/>
      <c r="CM213" s="23"/>
      <c r="CN213" s="23"/>
      <c r="CO213" s="23"/>
      <c r="CP213" s="23"/>
      <c r="CQ213" s="23"/>
      <c r="CR213" s="23"/>
      <c r="CS213" s="23"/>
      <c r="CT213" s="23"/>
      <c r="CU213" s="23"/>
      <c r="CV213" s="23"/>
      <c r="CW213" s="23"/>
      <c r="CX213" s="23"/>
      <c r="CY213" s="23"/>
      <c r="CZ213" s="23"/>
      <c r="DA213" s="23"/>
      <c r="DB213" s="23"/>
      <c r="DC213" s="23"/>
      <c r="DD213" s="23"/>
      <c r="DE213" s="23"/>
      <c r="DF213" s="23"/>
      <c r="DG213" s="23"/>
      <c r="DH213" s="23"/>
      <c r="DI213" s="23"/>
      <c r="DJ213" s="23"/>
      <c r="DK213" s="23"/>
      <c r="DL213" s="23"/>
      <c r="DM213" s="23"/>
      <c r="DN213" s="23"/>
      <c r="DO213" s="23"/>
      <c r="DP213" s="23"/>
      <c r="DQ213" s="23"/>
      <c r="DR213" s="23"/>
      <c r="DS213" s="23"/>
      <c r="DT213" s="23"/>
      <c r="DU213" s="23"/>
      <c r="DV213" s="23"/>
      <c r="DW213" s="23"/>
      <c r="DX213" s="23"/>
      <c r="DY213" s="23"/>
      <c r="DZ213" s="23"/>
      <c r="EA213" s="23"/>
      <c r="EB213" s="23"/>
      <c r="EC213" s="23"/>
      <c r="ED213" s="23"/>
      <c r="EE213" s="23"/>
      <c r="EF213" s="23"/>
      <c r="EG213" s="23"/>
    </row>
    <row r="214" spans="1:137" x14ac:dyDescent="0.2">
      <c r="A214" s="1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  <c r="CJ214" s="23"/>
      <c r="CK214" s="23"/>
      <c r="CL214" s="23"/>
      <c r="CM214" s="23"/>
      <c r="CN214" s="23"/>
      <c r="CO214" s="23"/>
      <c r="CP214" s="23"/>
      <c r="CQ214" s="23"/>
      <c r="CR214" s="23"/>
      <c r="CS214" s="23"/>
      <c r="CT214" s="23"/>
      <c r="CU214" s="23"/>
      <c r="CV214" s="23"/>
      <c r="CW214" s="23"/>
      <c r="CX214" s="23"/>
      <c r="CY214" s="23"/>
      <c r="CZ214" s="23"/>
      <c r="DA214" s="23"/>
      <c r="DB214" s="23"/>
      <c r="DC214" s="23"/>
      <c r="DD214" s="23"/>
      <c r="DE214" s="23"/>
      <c r="DF214" s="23"/>
      <c r="DG214" s="23"/>
      <c r="DH214" s="23"/>
      <c r="DI214" s="23"/>
      <c r="DJ214" s="23"/>
      <c r="DK214" s="23"/>
      <c r="DL214" s="23"/>
      <c r="DM214" s="23"/>
      <c r="DN214" s="23"/>
      <c r="DO214" s="23"/>
      <c r="DP214" s="23"/>
      <c r="DQ214" s="23"/>
      <c r="DR214" s="23"/>
      <c r="DS214" s="23"/>
      <c r="DT214" s="23"/>
      <c r="DU214" s="23"/>
      <c r="DV214" s="23"/>
      <c r="DW214" s="23"/>
      <c r="DX214" s="23"/>
      <c r="DY214" s="23"/>
      <c r="DZ214" s="23"/>
      <c r="EA214" s="23"/>
      <c r="EB214" s="23"/>
      <c r="EC214" s="23"/>
      <c r="ED214" s="23"/>
      <c r="EE214" s="23"/>
      <c r="EF214" s="23"/>
      <c r="EG214" s="23"/>
    </row>
    <row r="215" spans="1:137" x14ac:dyDescent="0.2">
      <c r="A215" s="1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  <c r="CJ215" s="23"/>
      <c r="CK215" s="23"/>
      <c r="CL215" s="23"/>
      <c r="CM215" s="23"/>
      <c r="CN215" s="23"/>
      <c r="CO215" s="23"/>
      <c r="CP215" s="23"/>
      <c r="CQ215" s="23"/>
      <c r="CR215" s="23"/>
      <c r="CS215" s="23"/>
      <c r="CT215" s="23"/>
      <c r="CU215" s="23"/>
      <c r="CV215" s="23"/>
      <c r="CW215" s="23"/>
      <c r="CX215" s="23"/>
      <c r="CY215" s="23"/>
      <c r="CZ215" s="23"/>
      <c r="DA215" s="23"/>
      <c r="DB215" s="23"/>
      <c r="DC215" s="23"/>
      <c r="DD215" s="23"/>
      <c r="DE215" s="23"/>
      <c r="DF215" s="23"/>
      <c r="DG215" s="23"/>
      <c r="DH215" s="23"/>
      <c r="DI215" s="23"/>
      <c r="DJ215" s="23"/>
      <c r="DK215" s="23"/>
      <c r="DL215" s="23"/>
      <c r="DM215" s="23"/>
      <c r="DN215" s="23"/>
      <c r="DO215" s="23"/>
      <c r="DP215" s="23"/>
      <c r="DQ215" s="23"/>
      <c r="DR215" s="23"/>
      <c r="DS215" s="23"/>
      <c r="DT215" s="23"/>
      <c r="DU215" s="23"/>
      <c r="DV215" s="23"/>
      <c r="DW215" s="23"/>
      <c r="DX215" s="23"/>
      <c r="DY215" s="23"/>
      <c r="DZ215" s="23"/>
      <c r="EA215" s="23"/>
      <c r="EB215" s="23"/>
      <c r="EC215" s="23"/>
      <c r="ED215" s="23"/>
      <c r="EE215" s="23"/>
      <c r="EF215" s="23"/>
      <c r="EG215" s="23"/>
    </row>
    <row r="216" spans="1:137" x14ac:dyDescent="0.2">
      <c r="A216" s="1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  <c r="CJ216" s="23"/>
      <c r="CK216" s="23"/>
      <c r="CL216" s="23"/>
      <c r="CM216" s="23"/>
      <c r="CN216" s="23"/>
      <c r="CO216" s="23"/>
      <c r="CP216" s="23"/>
      <c r="CQ216" s="23"/>
      <c r="CR216" s="23"/>
      <c r="CS216" s="23"/>
      <c r="CT216" s="23"/>
      <c r="CU216" s="23"/>
      <c r="CV216" s="23"/>
      <c r="CW216" s="23"/>
      <c r="CX216" s="23"/>
      <c r="CY216" s="23"/>
      <c r="CZ216" s="23"/>
      <c r="DA216" s="23"/>
      <c r="DB216" s="23"/>
      <c r="DC216" s="23"/>
      <c r="DD216" s="23"/>
      <c r="DE216" s="23"/>
      <c r="DF216" s="23"/>
      <c r="DG216" s="23"/>
      <c r="DH216" s="23"/>
      <c r="DI216" s="23"/>
      <c r="DJ216" s="23"/>
      <c r="DK216" s="23"/>
      <c r="DL216" s="23"/>
      <c r="DM216" s="23"/>
      <c r="DN216" s="23"/>
      <c r="DO216" s="23"/>
      <c r="DP216" s="23"/>
      <c r="DQ216" s="23"/>
      <c r="DR216" s="23"/>
      <c r="DS216" s="23"/>
      <c r="DT216" s="23"/>
      <c r="DU216" s="23"/>
      <c r="DV216" s="23"/>
      <c r="DW216" s="23"/>
      <c r="DX216" s="23"/>
      <c r="DY216" s="23"/>
      <c r="DZ216" s="23"/>
      <c r="EA216" s="23"/>
      <c r="EB216" s="23"/>
      <c r="EC216" s="23"/>
      <c r="ED216" s="23"/>
      <c r="EE216" s="23"/>
      <c r="EF216" s="23"/>
      <c r="EG216" s="23"/>
    </row>
    <row r="217" spans="1:137" x14ac:dyDescent="0.2">
      <c r="A217" s="1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  <c r="CJ217" s="23"/>
      <c r="CK217" s="23"/>
      <c r="CL217" s="23"/>
      <c r="CM217" s="23"/>
      <c r="CN217" s="23"/>
      <c r="CO217" s="23"/>
      <c r="CP217" s="23"/>
      <c r="CQ217" s="23"/>
      <c r="CR217" s="23"/>
      <c r="CS217" s="23"/>
      <c r="CT217" s="23"/>
      <c r="CU217" s="23"/>
      <c r="CV217" s="23"/>
      <c r="CW217" s="23"/>
      <c r="CX217" s="23"/>
      <c r="CY217" s="23"/>
      <c r="CZ217" s="23"/>
      <c r="DA217" s="23"/>
      <c r="DB217" s="23"/>
      <c r="DC217" s="23"/>
      <c r="DD217" s="23"/>
      <c r="DE217" s="23"/>
      <c r="DF217" s="23"/>
      <c r="DG217" s="23"/>
      <c r="DH217" s="23"/>
      <c r="DI217" s="23"/>
      <c r="DJ217" s="23"/>
      <c r="DK217" s="23"/>
      <c r="DL217" s="23"/>
      <c r="DM217" s="23"/>
      <c r="DN217" s="23"/>
      <c r="DO217" s="23"/>
      <c r="DP217" s="23"/>
      <c r="DQ217" s="23"/>
      <c r="DR217" s="23"/>
      <c r="DS217" s="23"/>
      <c r="DT217" s="23"/>
      <c r="DU217" s="23"/>
      <c r="DV217" s="23"/>
      <c r="DW217" s="23"/>
      <c r="DX217" s="23"/>
      <c r="DY217" s="23"/>
      <c r="DZ217" s="23"/>
      <c r="EA217" s="23"/>
      <c r="EB217" s="23"/>
      <c r="EC217" s="23"/>
      <c r="ED217" s="23"/>
      <c r="EE217" s="23"/>
      <c r="EF217" s="23"/>
      <c r="EG217" s="23"/>
    </row>
    <row r="218" spans="1:137" x14ac:dyDescent="0.2">
      <c r="A218" s="1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  <c r="CJ218" s="23"/>
      <c r="CK218" s="23"/>
      <c r="CL218" s="23"/>
      <c r="CM218" s="23"/>
      <c r="CN218" s="23"/>
      <c r="CO218" s="23"/>
      <c r="CP218" s="23"/>
      <c r="CQ218" s="23"/>
      <c r="CR218" s="23"/>
      <c r="CS218" s="23"/>
      <c r="CT218" s="23"/>
      <c r="CU218" s="23"/>
      <c r="CV218" s="23"/>
      <c r="CW218" s="23"/>
      <c r="CX218" s="23"/>
      <c r="CY218" s="23"/>
      <c r="CZ218" s="23"/>
      <c r="DA218" s="23"/>
      <c r="DB218" s="23"/>
      <c r="DC218" s="23"/>
      <c r="DD218" s="23"/>
      <c r="DE218" s="23"/>
      <c r="DF218" s="23"/>
      <c r="DG218" s="23"/>
      <c r="DH218" s="23"/>
      <c r="DI218" s="23"/>
      <c r="DJ218" s="23"/>
      <c r="DK218" s="23"/>
      <c r="DL218" s="23"/>
      <c r="DM218" s="23"/>
      <c r="DN218" s="23"/>
      <c r="DO218" s="23"/>
      <c r="DP218" s="23"/>
      <c r="DQ218" s="23"/>
      <c r="DR218" s="23"/>
      <c r="DS218" s="23"/>
      <c r="DT218" s="23"/>
      <c r="DU218" s="23"/>
      <c r="DV218" s="23"/>
      <c r="DW218" s="23"/>
      <c r="DX218" s="23"/>
      <c r="DY218" s="23"/>
      <c r="DZ218" s="23"/>
      <c r="EA218" s="23"/>
      <c r="EB218" s="23"/>
      <c r="EC218" s="23"/>
      <c r="ED218" s="23"/>
      <c r="EE218" s="23"/>
      <c r="EF218" s="23"/>
      <c r="EG218" s="23"/>
    </row>
    <row r="219" spans="1:137" x14ac:dyDescent="0.2">
      <c r="A219" s="1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  <c r="CJ219" s="23"/>
      <c r="CK219" s="23"/>
      <c r="CL219" s="23"/>
      <c r="CM219" s="23"/>
      <c r="CN219" s="23"/>
      <c r="CO219" s="23"/>
      <c r="CP219" s="23"/>
      <c r="CQ219" s="23"/>
      <c r="CR219" s="23"/>
      <c r="CS219" s="23"/>
      <c r="CT219" s="23"/>
      <c r="CU219" s="23"/>
      <c r="CV219" s="23"/>
      <c r="CW219" s="23"/>
      <c r="CX219" s="23"/>
      <c r="CY219" s="23"/>
      <c r="CZ219" s="23"/>
      <c r="DA219" s="23"/>
      <c r="DB219" s="23"/>
      <c r="DC219" s="23"/>
      <c r="DD219" s="23"/>
      <c r="DE219" s="23"/>
      <c r="DF219" s="23"/>
      <c r="DG219" s="23"/>
      <c r="DH219" s="23"/>
      <c r="DI219" s="23"/>
      <c r="DJ219" s="23"/>
      <c r="DK219" s="23"/>
      <c r="DL219" s="23"/>
      <c r="DM219" s="23"/>
      <c r="DN219" s="23"/>
      <c r="DO219" s="23"/>
      <c r="DP219" s="23"/>
      <c r="DQ219" s="23"/>
      <c r="DR219" s="23"/>
      <c r="DS219" s="23"/>
      <c r="DT219" s="23"/>
      <c r="DU219" s="23"/>
      <c r="DV219" s="23"/>
      <c r="DW219" s="23"/>
      <c r="DX219" s="23"/>
      <c r="DY219" s="23"/>
      <c r="DZ219" s="23"/>
      <c r="EA219" s="23"/>
      <c r="EB219" s="23"/>
      <c r="EC219" s="23"/>
      <c r="ED219" s="23"/>
      <c r="EE219" s="23"/>
      <c r="EF219" s="23"/>
      <c r="EG219" s="23"/>
    </row>
    <row r="220" spans="1:137" x14ac:dyDescent="0.2">
      <c r="A220" s="1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  <c r="CJ220" s="23"/>
      <c r="CK220" s="23"/>
      <c r="CL220" s="23"/>
      <c r="CM220" s="23"/>
      <c r="CN220" s="23"/>
      <c r="CO220" s="23"/>
      <c r="CP220" s="23"/>
      <c r="CQ220" s="23"/>
      <c r="CR220" s="23"/>
      <c r="CS220" s="23"/>
      <c r="CT220" s="23"/>
      <c r="CU220" s="23"/>
      <c r="CV220" s="23"/>
      <c r="CW220" s="23"/>
      <c r="CX220" s="23"/>
      <c r="CY220" s="23"/>
      <c r="CZ220" s="23"/>
      <c r="DA220" s="23"/>
      <c r="DB220" s="23"/>
      <c r="DC220" s="23"/>
      <c r="DD220" s="23"/>
      <c r="DE220" s="23"/>
      <c r="DF220" s="23"/>
      <c r="DG220" s="23"/>
      <c r="DH220" s="23"/>
      <c r="DI220" s="23"/>
      <c r="DJ220" s="23"/>
      <c r="DK220" s="23"/>
      <c r="DL220" s="23"/>
      <c r="DM220" s="23"/>
      <c r="DN220" s="23"/>
      <c r="DO220" s="23"/>
      <c r="DP220" s="23"/>
      <c r="DQ220" s="23"/>
      <c r="DR220" s="23"/>
      <c r="DS220" s="23"/>
      <c r="DT220" s="23"/>
      <c r="DU220" s="23"/>
      <c r="DV220" s="23"/>
      <c r="DW220" s="23"/>
      <c r="DX220" s="23"/>
      <c r="DY220" s="23"/>
      <c r="DZ220" s="23"/>
      <c r="EA220" s="23"/>
      <c r="EB220" s="23"/>
      <c r="EC220" s="23"/>
      <c r="ED220" s="23"/>
      <c r="EE220" s="23"/>
      <c r="EF220" s="23"/>
      <c r="EG220" s="23"/>
    </row>
    <row r="221" spans="1:137" x14ac:dyDescent="0.2">
      <c r="A221" s="1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  <c r="CJ221" s="23"/>
      <c r="CK221" s="23"/>
      <c r="CL221" s="23"/>
      <c r="CM221" s="23"/>
      <c r="CN221" s="23"/>
      <c r="CO221" s="23"/>
      <c r="CP221" s="23"/>
      <c r="CQ221" s="23"/>
      <c r="CR221" s="23"/>
      <c r="CS221" s="23"/>
      <c r="CT221" s="23"/>
      <c r="CU221" s="23"/>
      <c r="CV221" s="23"/>
      <c r="CW221" s="23"/>
      <c r="CX221" s="23"/>
      <c r="CY221" s="23"/>
      <c r="CZ221" s="23"/>
      <c r="DA221" s="23"/>
      <c r="DB221" s="23"/>
      <c r="DC221" s="23"/>
      <c r="DD221" s="23"/>
      <c r="DE221" s="23"/>
      <c r="DF221" s="23"/>
      <c r="DG221" s="23"/>
      <c r="DH221" s="23"/>
      <c r="DI221" s="23"/>
      <c r="DJ221" s="23"/>
      <c r="DK221" s="23"/>
      <c r="DL221" s="23"/>
      <c r="DM221" s="23"/>
      <c r="DN221" s="23"/>
      <c r="DO221" s="23"/>
      <c r="DP221" s="23"/>
      <c r="DQ221" s="23"/>
      <c r="DR221" s="23"/>
      <c r="DS221" s="23"/>
      <c r="DT221" s="23"/>
      <c r="DU221" s="23"/>
      <c r="DV221" s="23"/>
      <c r="DW221" s="23"/>
      <c r="DX221" s="23"/>
      <c r="DY221" s="23"/>
      <c r="DZ221" s="23"/>
      <c r="EA221" s="23"/>
      <c r="EB221" s="23"/>
      <c r="EC221" s="23"/>
      <c r="ED221" s="23"/>
      <c r="EE221" s="23"/>
      <c r="EF221" s="23"/>
      <c r="EG221" s="23"/>
    </row>
    <row r="222" spans="1:137" x14ac:dyDescent="0.2">
      <c r="A222" s="1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  <c r="CJ222" s="23"/>
      <c r="CK222" s="23"/>
      <c r="CL222" s="23"/>
      <c r="CM222" s="23"/>
      <c r="CN222" s="23"/>
      <c r="CO222" s="23"/>
      <c r="CP222" s="23"/>
      <c r="CQ222" s="23"/>
      <c r="CR222" s="23"/>
      <c r="CS222" s="23"/>
      <c r="CT222" s="23"/>
      <c r="CU222" s="23"/>
      <c r="CV222" s="23"/>
      <c r="CW222" s="23"/>
      <c r="CX222" s="23"/>
      <c r="CY222" s="23"/>
      <c r="CZ222" s="23"/>
      <c r="DA222" s="23"/>
      <c r="DB222" s="23"/>
      <c r="DC222" s="23"/>
      <c r="DD222" s="23"/>
      <c r="DE222" s="23"/>
      <c r="DF222" s="23"/>
      <c r="DG222" s="23"/>
      <c r="DH222" s="23"/>
      <c r="DI222" s="23"/>
      <c r="DJ222" s="23"/>
      <c r="DK222" s="23"/>
      <c r="DL222" s="23"/>
      <c r="DM222" s="23"/>
      <c r="DN222" s="23"/>
      <c r="DO222" s="23"/>
      <c r="DP222" s="23"/>
      <c r="DQ222" s="23"/>
      <c r="DR222" s="23"/>
      <c r="DS222" s="23"/>
      <c r="DT222" s="23"/>
      <c r="DU222" s="23"/>
      <c r="DV222" s="23"/>
      <c r="DW222" s="23"/>
      <c r="DX222" s="23"/>
      <c r="DY222" s="23"/>
      <c r="DZ222" s="23"/>
      <c r="EA222" s="23"/>
      <c r="EB222" s="23"/>
      <c r="EC222" s="23"/>
      <c r="ED222" s="23"/>
      <c r="EE222" s="23"/>
      <c r="EF222" s="23"/>
      <c r="EG222" s="23"/>
    </row>
    <row r="223" spans="1:137" x14ac:dyDescent="0.2">
      <c r="A223" s="1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  <c r="CJ223" s="23"/>
      <c r="CK223" s="23"/>
      <c r="CL223" s="23"/>
      <c r="CM223" s="23"/>
      <c r="CN223" s="23"/>
      <c r="CO223" s="23"/>
      <c r="CP223" s="23"/>
      <c r="CQ223" s="23"/>
      <c r="CR223" s="23"/>
      <c r="CS223" s="23"/>
      <c r="CT223" s="23"/>
      <c r="CU223" s="23"/>
      <c r="CV223" s="23"/>
      <c r="CW223" s="23"/>
      <c r="CX223" s="23"/>
      <c r="CY223" s="23"/>
      <c r="CZ223" s="23"/>
      <c r="DA223" s="23"/>
      <c r="DB223" s="23"/>
      <c r="DC223" s="23"/>
      <c r="DD223" s="23"/>
      <c r="DE223" s="23"/>
      <c r="DF223" s="23"/>
      <c r="DG223" s="23"/>
      <c r="DH223" s="23"/>
      <c r="DI223" s="23"/>
      <c r="DJ223" s="23"/>
      <c r="DK223" s="23"/>
      <c r="DL223" s="23"/>
      <c r="DM223" s="23"/>
      <c r="DN223" s="23"/>
      <c r="DO223" s="23"/>
      <c r="DP223" s="23"/>
      <c r="DQ223" s="23"/>
      <c r="DR223" s="23"/>
      <c r="DS223" s="23"/>
      <c r="DT223" s="23"/>
      <c r="DU223" s="23"/>
      <c r="DV223" s="23"/>
      <c r="DW223" s="23"/>
      <c r="DX223" s="23"/>
      <c r="DY223" s="23"/>
      <c r="DZ223" s="23"/>
      <c r="EA223" s="23"/>
      <c r="EB223" s="23"/>
      <c r="EC223" s="23"/>
      <c r="ED223" s="23"/>
      <c r="EE223" s="23"/>
      <c r="EF223" s="23"/>
      <c r="EG223" s="23"/>
    </row>
    <row r="224" spans="1:137" x14ac:dyDescent="0.2">
      <c r="A224" s="1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  <c r="CJ224" s="23"/>
      <c r="CK224" s="23"/>
      <c r="CL224" s="23"/>
      <c r="CM224" s="23"/>
      <c r="CN224" s="23"/>
      <c r="CO224" s="23"/>
      <c r="CP224" s="23"/>
      <c r="CQ224" s="23"/>
      <c r="CR224" s="23"/>
      <c r="CS224" s="23"/>
      <c r="CT224" s="23"/>
      <c r="CU224" s="23"/>
      <c r="CV224" s="23"/>
      <c r="CW224" s="23"/>
      <c r="CX224" s="23"/>
      <c r="CY224" s="23"/>
      <c r="CZ224" s="23"/>
      <c r="DA224" s="23"/>
      <c r="DB224" s="23"/>
      <c r="DC224" s="23"/>
      <c r="DD224" s="23"/>
      <c r="DE224" s="23"/>
      <c r="DF224" s="23"/>
      <c r="DG224" s="23"/>
      <c r="DH224" s="23"/>
      <c r="DI224" s="23"/>
      <c r="DJ224" s="23"/>
      <c r="DK224" s="23"/>
      <c r="DL224" s="23"/>
      <c r="DM224" s="23"/>
      <c r="DN224" s="23"/>
      <c r="DO224" s="23"/>
      <c r="DP224" s="23"/>
      <c r="DQ224" s="23"/>
      <c r="DR224" s="23"/>
      <c r="DS224" s="23"/>
      <c r="DT224" s="23"/>
      <c r="DU224" s="23"/>
      <c r="DV224" s="23"/>
      <c r="DW224" s="23"/>
      <c r="DX224" s="23"/>
      <c r="DY224" s="23"/>
      <c r="DZ224" s="23"/>
      <c r="EA224" s="23"/>
      <c r="EB224" s="23"/>
      <c r="EC224" s="23"/>
      <c r="ED224" s="23"/>
      <c r="EE224" s="23"/>
      <c r="EF224" s="23"/>
      <c r="EG224" s="23"/>
    </row>
    <row r="225" spans="1:137" x14ac:dyDescent="0.2">
      <c r="A225" s="1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  <c r="CJ225" s="23"/>
      <c r="CK225" s="23"/>
      <c r="CL225" s="23"/>
      <c r="CM225" s="23"/>
      <c r="CN225" s="23"/>
      <c r="CO225" s="23"/>
      <c r="CP225" s="23"/>
      <c r="CQ225" s="23"/>
      <c r="CR225" s="23"/>
      <c r="CS225" s="23"/>
      <c r="CT225" s="23"/>
      <c r="CU225" s="23"/>
      <c r="CV225" s="23"/>
      <c r="CW225" s="23"/>
      <c r="CX225" s="23"/>
      <c r="CY225" s="23"/>
      <c r="CZ225" s="23"/>
      <c r="DA225" s="23"/>
      <c r="DB225" s="23"/>
      <c r="DC225" s="23"/>
      <c r="DD225" s="23"/>
      <c r="DE225" s="23"/>
      <c r="DF225" s="23"/>
      <c r="DG225" s="23"/>
      <c r="DH225" s="23"/>
      <c r="DI225" s="23"/>
      <c r="DJ225" s="23"/>
      <c r="DK225" s="23"/>
      <c r="DL225" s="23"/>
      <c r="DM225" s="23"/>
      <c r="DN225" s="23"/>
      <c r="DO225" s="23"/>
      <c r="DP225" s="23"/>
      <c r="DQ225" s="23"/>
      <c r="DR225" s="23"/>
      <c r="DS225" s="23"/>
      <c r="DT225" s="23"/>
      <c r="DU225" s="23"/>
      <c r="DV225" s="23"/>
      <c r="DW225" s="23"/>
      <c r="DX225" s="23"/>
      <c r="DY225" s="23"/>
      <c r="DZ225" s="23"/>
      <c r="EA225" s="23"/>
      <c r="EB225" s="23"/>
      <c r="EC225" s="23"/>
      <c r="ED225" s="23"/>
      <c r="EE225" s="23"/>
      <c r="EF225" s="23"/>
      <c r="EG225" s="23"/>
    </row>
    <row r="226" spans="1:137" x14ac:dyDescent="0.2">
      <c r="A226" s="1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  <c r="CJ226" s="23"/>
      <c r="CK226" s="23"/>
      <c r="CL226" s="23"/>
      <c r="CM226" s="23"/>
      <c r="CN226" s="23"/>
      <c r="CO226" s="23"/>
      <c r="CP226" s="23"/>
      <c r="CQ226" s="23"/>
      <c r="CR226" s="23"/>
      <c r="CS226" s="23"/>
      <c r="CT226" s="23"/>
      <c r="CU226" s="23"/>
      <c r="CV226" s="23"/>
      <c r="CW226" s="23"/>
      <c r="CX226" s="23"/>
      <c r="CY226" s="23"/>
      <c r="CZ226" s="23"/>
      <c r="DA226" s="23"/>
      <c r="DB226" s="23"/>
      <c r="DC226" s="23"/>
      <c r="DD226" s="23"/>
      <c r="DE226" s="23"/>
      <c r="DF226" s="23"/>
      <c r="DG226" s="23"/>
      <c r="DH226" s="23"/>
      <c r="DI226" s="23"/>
      <c r="DJ226" s="23"/>
      <c r="DK226" s="23"/>
      <c r="DL226" s="23"/>
      <c r="DM226" s="23"/>
      <c r="DN226" s="23"/>
      <c r="DO226" s="23"/>
      <c r="DP226" s="23"/>
      <c r="DQ226" s="23"/>
      <c r="DR226" s="23"/>
      <c r="DS226" s="23"/>
      <c r="DT226" s="23"/>
      <c r="DU226" s="23"/>
      <c r="DV226" s="23"/>
      <c r="DW226" s="23"/>
      <c r="DX226" s="23"/>
      <c r="DY226" s="23"/>
      <c r="DZ226" s="23"/>
      <c r="EA226" s="23"/>
      <c r="EB226" s="23"/>
      <c r="EC226" s="23"/>
      <c r="ED226" s="23"/>
      <c r="EE226" s="23"/>
      <c r="EF226" s="23"/>
      <c r="EG226" s="23"/>
    </row>
    <row r="227" spans="1:137" x14ac:dyDescent="0.2">
      <c r="A227" s="1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  <c r="CJ227" s="23"/>
      <c r="CK227" s="23"/>
      <c r="CL227" s="23"/>
      <c r="CM227" s="23"/>
      <c r="CN227" s="23"/>
      <c r="CO227" s="23"/>
      <c r="CP227" s="23"/>
      <c r="CQ227" s="23"/>
      <c r="CR227" s="23"/>
      <c r="CS227" s="23"/>
      <c r="CT227" s="23"/>
      <c r="CU227" s="23"/>
      <c r="CV227" s="23"/>
      <c r="CW227" s="23"/>
      <c r="CX227" s="23"/>
      <c r="CY227" s="23"/>
      <c r="CZ227" s="23"/>
      <c r="DA227" s="23"/>
      <c r="DB227" s="23"/>
      <c r="DC227" s="23"/>
      <c r="DD227" s="23"/>
      <c r="DE227" s="23"/>
      <c r="DF227" s="23"/>
      <c r="DG227" s="23"/>
      <c r="DH227" s="23"/>
      <c r="DI227" s="23"/>
      <c r="DJ227" s="23"/>
      <c r="DK227" s="23"/>
      <c r="DL227" s="23"/>
      <c r="DM227" s="23"/>
      <c r="DN227" s="23"/>
      <c r="DO227" s="23"/>
      <c r="DP227" s="23"/>
      <c r="DQ227" s="23"/>
      <c r="DR227" s="23"/>
      <c r="DS227" s="23"/>
      <c r="DT227" s="23"/>
      <c r="DU227" s="23"/>
      <c r="DV227" s="23"/>
      <c r="DW227" s="23"/>
      <c r="DX227" s="23"/>
      <c r="DY227" s="23"/>
      <c r="DZ227" s="23"/>
      <c r="EA227" s="23"/>
      <c r="EB227" s="23"/>
      <c r="EC227" s="23"/>
      <c r="ED227" s="23"/>
      <c r="EE227" s="23"/>
      <c r="EF227" s="23"/>
      <c r="EG227" s="23"/>
    </row>
    <row r="228" spans="1:137" x14ac:dyDescent="0.2">
      <c r="A228" s="1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  <c r="CJ228" s="23"/>
      <c r="CK228" s="23"/>
      <c r="CL228" s="23"/>
      <c r="CM228" s="23"/>
      <c r="CN228" s="23"/>
      <c r="CO228" s="23"/>
      <c r="CP228" s="23"/>
      <c r="CQ228" s="23"/>
      <c r="CR228" s="23"/>
      <c r="CS228" s="23"/>
      <c r="CT228" s="23"/>
      <c r="CU228" s="23"/>
      <c r="CV228" s="23"/>
      <c r="CW228" s="23"/>
      <c r="CX228" s="23"/>
      <c r="CY228" s="23"/>
      <c r="CZ228" s="23"/>
      <c r="DA228" s="23"/>
      <c r="DB228" s="23"/>
      <c r="DC228" s="23"/>
      <c r="DD228" s="23"/>
      <c r="DE228" s="23"/>
      <c r="DF228" s="23"/>
      <c r="DG228" s="23"/>
      <c r="DH228" s="23"/>
      <c r="DI228" s="23"/>
      <c r="DJ228" s="23"/>
      <c r="DK228" s="23"/>
      <c r="DL228" s="23"/>
      <c r="DM228" s="23"/>
      <c r="DN228" s="23"/>
      <c r="DO228" s="23"/>
      <c r="DP228" s="23"/>
      <c r="DQ228" s="23"/>
      <c r="DR228" s="23"/>
      <c r="DS228" s="23"/>
      <c r="DT228" s="23"/>
      <c r="DU228" s="23"/>
      <c r="DV228" s="23"/>
      <c r="DW228" s="23"/>
      <c r="DX228" s="23"/>
      <c r="DY228" s="23"/>
      <c r="DZ228" s="23"/>
      <c r="EA228" s="23"/>
      <c r="EB228" s="23"/>
      <c r="EC228" s="23"/>
      <c r="ED228" s="23"/>
      <c r="EE228" s="23"/>
      <c r="EF228" s="23"/>
      <c r="EG228" s="23"/>
    </row>
    <row r="229" spans="1:137" x14ac:dyDescent="0.2">
      <c r="A229" s="1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  <c r="CJ229" s="23"/>
      <c r="CK229" s="23"/>
      <c r="CL229" s="23"/>
      <c r="CM229" s="23"/>
      <c r="CN229" s="23"/>
      <c r="CO229" s="23"/>
      <c r="CP229" s="23"/>
      <c r="CQ229" s="23"/>
      <c r="CR229" s="23"/>
      <c r="CS229" s="23"/>
      <c r="CT229" s="23"/>
      <c r="CU229" s="23"/>
      <c r="CV229" s="23"/>
      <c r="CW229" s="23"/>
      <c r="CX229" s="23"/>
      <c r="CY229" s="23"/>
      <c r="CZ229" s="23"/>
      <c r="DA229" s="23"/>
      <c r="DB229" s="23"/>
      <c r="DC229" s="23"/>
      <c r="DD229" s="23"/>
      <c r="DE229" s="23"/>
      <c r="DF229" s="23"/>
      <c r="DG229" s="23"/>
      <c r="DH229" s="23"/>
      <c r="DI229" s="23"/>
      <c r="DJ229" s="23"/>
      <c r="DK229" s="23"/>
      <c r="DL229" s="23"/>
      <c r="DM229" s="23"/>
      <c r="DN229" s="23"/>
      <c r="DO229" s="23"/>
      <c r="DP229" s="23"/>
      <c r="DQ229" s="23"/>
      <c r="DR229" s="23"/>
      <c r="DS229" s="23"/>
      <c r="DT229" s="23"/>
      <c r="DU229" s="23"/>
      <c r="DV229" s="23"/>
      <c r="DW229" s="23"/>
      <c r="DX229" s="23"/>
      <c r="DY229" s="23"/>
      <c r="DZ229" s="23"/>
      <c r="EA229" s="23"/>
      <c r="EB229" s="23"/>
      <c r="EC229" s="23"/>
      <c r="ED229" s="23"/>
      <c r="EE229" s="23"/>
      <c r="EF229" s="23"/>
      <c r="EG229" s="23"/>
    </row>
    <row r="230" spans="1:137" x14ac:dyDescent="0.2">
      <c r="A230" s="1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  <c r="CJ230" s="23"/>
      <c r="CK230" s="23"/>
      <c r="CL230" s="23"/>
      <c r="CM230" s="23"/>
      <c r="CN230" s="23"/>
      <c r="CO230" s="23"/>
      <c r="CP230" s="23"/>
      <c r="CQ230" s="23"/>
      <c r="CR230" s="23"/>
      <c r="CS230" s="23"/>
      <c r="CT230" s="23"/>
      <c r="CU230" s="23"/>
      <c r="CV230" s="23"/>
      <c r="CW230" s="23"/>
      <c r="CX230" s="23"/>
      <c r="CY230" s="23"/>
      <c r="CZ230" s="23"/>
      <c r="DA230" s="23"/>
      <c r="DB230" s="23"/>
      <c r="DC230" s="23"/>
      <c r="DD230" s="23"/>
      <c r="DE230" s="23"/>
      <c r="DF230" s="23"/>
      <c r="DG230" s="23"/>
      <c r="DH230" s="23"/>
      <c r="DI230" s="23"/>
      <c r="DJ230" s="23"/>
      <c r="DK230" s="23"/>
      <c r="DL230" s="23"/>
      <c r="DM230" s="23"/>
      <c r="DN230" s="23"/>
      <c r="DO230" s="23"/>
      <c r="DP230" s="23"/>
      <c r="DQ230" s="23"/>
      <c r="DR230" s="23"/>
      <c r="DS230" s="23"/>
      <c r="DT230" s="23"/>
      <c r="DU230" s="23"/>
      <c r="DV230" s="23"/>
      <c r="DW230" s="23"/>
      <c r="DX230" s="23"/>
      <c r="DY230" s="23"/>
      <c r="DZ230" s="23"/>
      <c r="EA230" s="23"/>
      <c r="EB230" s="23"/>
      <c r="EC230" s="23"/>
      <c r="ED230" s="23"/>
      <c r="EE230" s="23"/>
      <c r="EF230" s="23"/>
      <c r="EG230" s="23"/>
    </row>
    <row r="231" spans="1:137" x14ac:dyDescent="0.2">
      <c r="A231" s="1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  <c r="CJ231" s="23"/>
      <c r="CK231" s="23"/>
      <c r="CL231" s="23"/>
      <c r="CM231" s="23"/>
      <c r="CN231" s="23"/>
      <c r="CO231" s="23"/>
      <c r="CP231" s="23"/>
      <c r="CQ231" s="23"/>
      <c r="CR231" s="23"/>
      <c r="CS231" s="23"/>
      <c r="CT231" s="23"/>
      <c r="CU231" s="23"/>
      <c r="CV231" s="23"/>
      <c r="CW231" s="23"/>
      <c r="CX231" s="23"/>
      <c r="CY231" s="23"/>
      <c r="CZ231" s="23"/>
      <c r="DA231" s="23"/>
      <c r="DB231" s="23"/>
      <c r="DC231" s="23"/>
      <c r="DD231" s="23"/>
      <c r="DE231" s="23"/>
      <c r="DF231" s="23"/>
      <c r="DG231" s="23"/>
      <c r="DH231" s="23"/>
      <c r="DI231" s="23"/>
      <c r="DJ231" s="23"/>
      <c r="DK231" s="23"/>
      <c r="DL231" s="23"/>
      <c r="DM231" s="23"/>
      <c r="DN231" s="23"/>
      <c r="DO231" s="23"/>
      <c r="DP231" s="23"/>
      <c r="DQ231" s="23"/>
      <c r="DR231" s="23"/>
      <c r="DS231" s="23"/>
      <c r="DT231" s="23"/>
      <c r="DU231" s="23"/>
      <c r="DV231" s="23"/>
      <c r="DW231" s="23"/>
      <c r="DX231" s="23"/>
      <c r="DY231" s="23"/>
      <c r="DZ231" s="23"/>
      <c r="EA231" s="23"/>
      <c r="EB231" s="23"/>
      <c r="EC231" s="23"/>
      <c r="ED231" s="23"/>
      <c r="EE231" s="23"/>
      <c r="EF231" s="23"/>
      <c r="EG231" s="23"/>
    </row>
    <row r="232" spans="1:137" x14ac:dyDescent="0.2">
      <c r="A232" s="1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  <c r="CJ232" s="23"/>
      <c r="CK232" s="23"/>
      <c r="CL232" s="23"/>
      <c r="CM232" s="23"/>
      <c r="CN232" s="23"/>
      <c r="CO232" s="23"/>
      <c r="CP232" s="23"/>
      <c r="CQ232" s="23"/>
      <c r="CR232" s="23"/>
      <c r="CS232" s="23"/>
      <c r="CT232" s="23"/>
      <c r="CU232" s="23"/>
      <c r="CV232" s="23"/>
      <c r="CW232" s="23"/>
      <c r="CX232" s="23"/>
      <c r="CY232" s="23"/>
      <c r="CZ232" s="23"/>
      <c r="DA232" s="23"/>
      <c r="DB232" s="23"/>
      <c r="DC232" s="23"/>
      <c r="DD232" s="23"/>
      <c r="DE232" s="23"/>
      <c r="DF232" s="23"/>
      <c r="DG232" s="23"/>
      <c r="DH232" s="23"/>
      <c r="DI232" s="23"/>
      <c r="DJ232" s="23"/>
      <c r="DK232" s="23"/>
      <c r="DL232" s="23"/>
      <c r="DM232" s="23"/>
      <c r="DN232" s="23"/>
      <c r="DO232" s="23"/>
      <c r="DP232" s="23"/>
      <c r="DQ232" s="23"/>
      <c r="DR232" s="23"/>
      <c r="DS232" s="23"/>
      <c r="DT232" s="23"/>
      <c r="DU232" s="23"/>
      <c r="DV232" s="23"/>
      <c r="DW232" s="23"/>
      <c r="DX232" s="23"/>
      <c r="DY232" s="23"/>
      <c r="DZ232" s="23"/>
      <c r="EA232" s="23"/>
      <c r="EB232" s="23"/>
      <c r="EC232" s="23"/>
      <c r="ED232" s="23"/>
      <c r="EE232" s="23"/>
      <c r="EF232" s="23"/>
      <c r="EG232" s="23"/>
    </row>
    <row r="233" spans="1:137" x14ac:dyDescent="0.2">
      <c r="A233" s="1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  <c r="CJ233" s="23"/>
      <c r="CK233" s="23"/>
      <c r="CL233" s="23"/>
      <c r="CM233" s="23"/>
      <c r="CN233" s="23"/>
      <c r="CO233" s="23"/>
      <c r="CP233" s="23"/>
      <c r="CQ233" s="23"/>
      <c r="CR233" s="23"/>
      <c r="CS233" s="23"/>
      <c r="CT233" s="23"/>
      <c r="CU233" s="23"/>
      <c r="CV233" s="23"/>
      <c r="CW233" s="23"/>
      <c r="CX233" s="23"/>
      <c r="CY233" s="23"/>
      <c r="CZ233" s="23"/>
      <c r="DA233" s="23"/>
      <c r="DB233" s="23"/>
      <c r="DC233" s="23"/>
      <c r="DD233" s="23"/>
      <c r="DE233" s="23"/>
      <c r="DF233" s="23"/>
      <c r="DG233" s="23"/>
      <c r="DH233" s="23"/>
      <c r="DI233" s="23"/>
      <c r="DJ233" s="23"/>
      <c r="DK233" s="23"/>
      <c r="DL233" s="23"/>
      <c r="DM233" s="23"/>
      <c r="DN233" s="23"/>
      <c r="DO233" s="23"/>
      <c r="DP233" s="23"/>
      <c r="DQ233" s="23"/>
      <c r="DR233" s="23"/>
      <c r="DS233" s="23"/>
      <c r="DT233" s="23"/>
      <c r="DU233" s="23"/>
      <c r="DV233" s="23"/>
      <c r="DW233" s="23"/>
      <c r="DX233" s="23"/>
      <c r="DY233" s="23"/>
      <c r="DZ233" s="23"/>
      <c r="EA233" s="23"/>
      <c r="EB233" s="23"/>
      <c r="EC233" s="23"/>
      <c r="ED233" s="23"/>
      <c r="EE233" s="23"/>
      <c r="EF233" s="23"/>
      <c r="EG233" s="23"/>
    </row>
    <row r="234" spans="1:137" x14ac:dyDescent="0.2">
      <c r="A234" s="1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  <c r="CJ234" s="23"/>
      <c r="CK234" s="23"/>
      <c r="CL234" s="23"/>
      <c r="CM234" s="23"/>
      <c r="CN234" s="23"/>
      <c r="CO234" s="23"/>
      <c r="CP234" s="23"/>
      <c r="CQ234" s="23"/>
      <c r="CR234" s="23"/>
      <c r="CS234" s="23"/>
      <c r="CT234" s="23"/>
      <c r="CU234" s="23"/>
      <c r="CV234" s="23"/>
      <c r="CW234" s="23"/>
      <c r="CX234" s="23"/>
      <c r="CY234" s="23"/>
      <c r="CZ234" s="23"/>
      <c r="DA234" s="23"/>
      <c r="DB234" s="23"/>
      <c r="DC234" s="23"/>
      <c r="DD234" s="23"/>
      <c r="DE234" s="23"/>
      <c r="DF234" s="23"/>
      <c r="DG234" s="23"/>
      <c r="DH234" s="23"/>
      <c r="DI234" s="23"/>
      <c r="DJ234" s="23"/>
      <c r="DK234" s="23"/>
      <c r="DL234" s="23"/>
      <c r="DM234" s="23"/>
      <c r="DN234" s="23"/>
      <c r="DO234" s="23"/>
      <c r="DP234" s="23"/>
      <c r="DQ234" s="23"/>
      <c r="DR234" s="23"/>
      <c r="DS234" s="23"/>
      <c r="DT234" s="23"/>
      <c r="DU234" s="23"/>
      <c r="DV234" s="23"/>
      <c r="DW234" s="23"/>
      <c r="DX234" s="23"/>
      <c r="DY234" s="23"/>
      <c r="DZ234" s="23"/>
      <c r="EA234" s="23"/>
      <c r="EB234" s="23"/>
      <c r="EC234" s="23"/>
      <c r="ED234" s="23"/>
      <c r="EE234" s="23"/>
      <c r="EF234" s="23"/>
      <c r="EG234" s="23"/>
    </row>
    <row r="235" spans="1:137" x14ac:dyDescent="0.2">
      <c r="A235" s="1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  <c r="CJ235" s="23"/>
      <c r="CK235" s="23"/>
      <c r="CL235" s="23"/>
      <c r="CM235" s="23"/>
      <c r="CN235" s="23"/>
      <c r="CO235" s="23"/>
      <c r="CP235" s="23"/>
      <c r="CQ235" s="23"/>
      <c r="CR235" s="23"/>
      <c r="CS235" s="23"/>
      <c r="CT235" s="23"/>
      <c r="CU235" s="23"/>
      <c r="CV235" s="23"/>
      <c r="CW235" s="23"/>
      <c r="CX235" s="23"/>
      <c r="CY235" s="23"/>
      <c r="CZ235" s="23"/>
      <c r="DA235" s="23"/>
      <c r="DB235" s="23"/>
      <c r="DC235" s="23"/>
      <c r="DD235" s="23"/>
      <c r="DE235" s="23"/>
      <c r="DF235" s="23"/>
      <c r="DG235" s="23"/>
      <c r="DH235" s="23"/>
      <c r="DI235" s="23"/>
      <c r="DJ235" s="23"/>
      <c r="DK235" s="23"/>
      <c r="DL235" s="23"/>
      <c r="DM235" s="23"/>
      <c r="DN235" s="23"/>
      <c r="DO235" s="23"/>
      <c r="DP235" s="23"/>
      <c r="DQ235" s="23"/>
      <c r="DR235" s="23"/>
      <c r="DS235" s="23"/>
      <c r="DT235" s="23"/>
      <c r="DU235" s="23"/>
      <c r="DV235" s="23"/>
      <c r="DW235" s="23"/>
      <c r="DX235" s="23"/>
      <c r="DY235" s="23"/>
      <c r="DZ235" s="23"/>
      <c r="EA235" s="23"/>
      <c r="EB235" s="23"/>
      <c r="EC235" s="23"/>
      <c r="ED235" s="23"/>
      <c r="EE235" s="23"/>
      <c r="EF235" s="23"/>
      <c r="EG235" s="23"/>
    </row>
    <row r="236" spans="1:137" x14ac:dyDescent="0.2">
      <c r="A236" s="1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  <c r="CJ236" s="23"/>
      <c r="CK236" s="23"/>
      <c r="CL236" s="23"/>
      <c r="CM236" s="23"/>
      <c r="CN236" s="23"/>
      <c r="CO236" s="23"/>
      <c r="CP236" s="23"/>
      <c r="CQ236" s="23"/>
      <c r="CR236" s="23"/>
      <c r="CS236" s="23"/>
      <c r="CT236" s="23"/>
      <c r="CU236" s="23"/>
      <c r="CV236" s="23"/>
      <c r="CW236" s="23"/>
      <c r="CX236" s="23"/>
      <c r="CY236" s="23"/>
      <c r="CZ236" s="23"/>
      <c r="DA236" s="23"/>
      <c r="DB236" s="23"/>
      <c r="DC236" s="23"/>
      <c r="DD236" s="23"/>
      <c r="DE236" s="23"/>
      <c r="DF236" s="23"/>
      <c r="DG236" s="23"/>
      <c r="DH236" s="23"/>
      <c r="DI236" s="23"/>
      <c r="DJ236" s="23"/>
      <c r="DK236" s="23"/>
      <c r="DL236" s="23"/>
      <c r="DM236" s="23"/>
      <c r="DN236" s="23"/>
      <c r="DO236" s="23"/>
      <c r="DP236" s="23"/>
      <c r="DQ236" s="23"/>
      <c r="DR236" s="23"/>
      <c r="DS236" s="23"/>
      <c r="DT236" s="23"/>
      <c r="DU236" s="23"/>
      <c r="DV236" s="23"/>
      <c r="DW236" s="23"/>
      <c r="DX236" s="23"/>
      <c r="DY236" s="23"/>
      <c r="DZ236" s="23"/>
      <c r="EA236" s="23"/>
      <c r="EB236" s="23"/>
      <c r="EC236" s="23"/>
      <c r="ED236" s="23"/>
      <c r="EE236" s="23"/>
      <c r="EF236" s="23"/>
      <c r="EG236" s="23"/>
    </row>
    <row r="237" spans="1:137" x14ac:dyDescent="0.2">
      <c r="A237" s="1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  <c r="CJ237" s="23"/>
      <c r="CK237" s="23"/>
      <c r="CL237" s="23"/>
      <c r="CM237" s="23"/>
      <c r="CN237" s="23"/>
      <c r="CO237" s="23"/>
      <c r="CP237" s="23"/>
      <c r="CQ237" s="23"/>
      <c r="CR237" s="23"/>
      <c r="CS237" s="23"/>
      <c r="CT237" s="23"/>
      <c r="CU237" s="23"/>
      <c r="CV237" s="23"/>
      <c r="CW237" s="23"/>
      <c r="CX237" s="23"/>
      <c r="CY237" s="23"/>
      <c r="CZ237" s="23"/>
      <c r="DA237" s="23"/>
      <c r="DB237" s="23"/>
      <c r="DC237" s="23"/>
      <c r="DD237" s="23"/>
      <c r="DE237" s="23"/>
      <c r="DF237" s="23"/>
      <c r="DG237" s="23"/>
      <c r="DH237" s="23"/>
      <c r="DI237" s="23"/>
      <c r="DJ237" s="23"/>
      <c r="DK237" s="23"/>
      <c r="DL237" s="23"/>
      <c r="DM237" s="23"/>
      <c r="DN237" s="23"/>
      <c r="DO237" s="23"/>
      <c r="DP237" s="23"/>
      <c r="DQ237" s="23"/>
      <c r="DR237" s="23"/>
      <c r="DS237" s="23"/>
      <c r="DT237" s="23"/>
      <c r="DU237" s="23"/>
      <c r="DV237" s="23"/>
      <c r="DW237" s="23"/>
      <c r="DX237" s="23"/>
      <c r="DY237" s="23"/>
      <c r="DZ237" s="23"/>
      <c r="EA237" s="23"/>
      <c r="EB237" s="23"/>
      <c r="EC237" s="23"/>
      <c r="ED237" s="23"/>
      <c r="EE237" s="23"/>
      <c r="EF237" s="23"/>
      <c r="EG237" s="23"/>
    </row>
    <row r="238" spans="1:137" x14ac:dyDescent="0.2">
      <c r="A238" s="1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  <c r="CJ238" s="23"/>
      <c r="CK238" s="23"/>
      <c r="CL238" s="23"/>
      <c r="CM238" s="23"/>
      <c r="CN238" s="23"/>
      <c r="CO238" s="23"/>
      <c r="CP238" s="23"/>
      <c r="CQ238" s="23"/>
      <c r="CR238" s="23"/>
      <c r="CS238" s="23"/>
      <c r="CT238" s="23"/>
      <c r="CU238" s="23"/>
      <c r="CV238" s="23"/>
      <c r="CW238" s="23"/>
      <c r="CX238" s="23"/>
      <c r="CY238" s="23"/>
      <c r="CZ238" s="23"/>
      <c r="DA238" s="23"/>
      <c r="DB238" s="23"/>
      <c r="DC238" s="23"/>
      <c r="DD238" s="23"/>
      <c r="DE238" s="23"/>
      <c r="DF238" s="23"/>
      <c r="DG238" s="23"/>
      <c r="DH238" s="23"/>
      <c r="DI238" s="23"/>
      <c r="DJ238" s="23"/>
      <c r="DK238" s="23"/>
      <c r="DL238" s="23"/>
      <c r="DM238" s="23"/>
      <c r="DN238" s="23"/>
      <c r="DO238" s="23"/>
      <c r="DP238" s="23"/>
      <c r="DQ238" s="23"/>
      <c r="DR238" s="23"/>
      <c r="DS238" s="23"/>
      <c r="DT238" s="23"/>
      <c r="DU238" s="23"/>
      <c r="DV238" s="23"/>
      <c r="DW238" s="23"/>
      <c r="DX238" s="23"/>
      <c r="DY238" s="23"/>
      <c r="DZ238" s="23"/>
      <c r="EA238" s="23"/>
      <c r="EB238" s="23"/>
      <c r="EC238" s="23"/>
      <c r="ED238" s="23"/>
      <c r="EE238" s="23"/>
      <c r="EF238" s="23"/>
      <c r="EG238" s="23"/>
    </row>
    <row r="239" spans="1:137" x14ac:dyDescent="0.2">
      <c r="A239" s="1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  <c r="CJ239" s="23"/>
      <c r="CK239" s="23"/>
      <c r="CL239" s="23"/>
      <c r="CM239" s="23"/>
      <c r="CN239" s="23"/>
      <c r="CO239" s="23"/>
      <c r="CP239" s="23"/>
      <c r="CQ239" s="23"/>
      <c r="CR239" s="23"/>
      <c r="CS239" s="23"/>
      <c r="CT239" s="23"/>
      <c r="CU239" s="23"/>
      <c r="CV239" s="23"/>
      <c r="CW239" s="23"/>
      <c r="CX239" s="23"/>
      <c r="CY239" s="23"/>
      <c r="CZ239" s="23"/>
      <c r="DA239" s="23"/>
      <c r="DB239" s="23"/>
      <c r="DC239" s="23"/>
      <c r="DD239" s="23"/>
      <c r="DE239" s="23"/>
      <c r="DF239" s="23"/>
      <c r="DG239" s="23"/>
      <c r="DH239" s="23"/>
      <c r="DI239" s="23"/>
      <c r="DJ239" s="23"/>
      <c r="DK239" s="23"/>
      <c r="DL239" s="23"/>
      <c r="DM239" s="23"/>
      <c r="DN239" s="23"/>
      <c r="DO239" s="23"/>
      <c r="DP239" s="23"/>
      <c r="DQ239" s="23"/>
      <c r="DR239" s="23"/>
      <c r="DS239" s="23"/>
      <c r="DT239" s="23"/>
      <c r="DU239" s="23"/>
      <c r="DV239" s="23"/>
      <c r="DW239" s="23"/>
      <c r="DX239" s="23"/>
      <c r="DY239" s="23"/>
      <c r="DZ239" s="23"/>
      <c r="EA239" s="23"/>
      <c r="EB239" s="23"/>
      <c r="EC239" s="23"/>
      <c r="ED239" s="23"/>
      <c r="EE239" s="23"/>
      <c r="EF239" s="23"/>
      <c r="EG239" s="23"/>
    </row>
    <row r="240" spans="1:137" x14ac:dyDescent="0.2">
      <c r="A240" s="1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  <c r="CJ240" s="23"/>
      <c r="CK240" s="23"/>
      <c r="CL240" s="23"/>
      <c r="CM240" s="23"/>
      <c r="CN240" s="23"/>
      <c r="CO240" s="23"/>
      <c r="CP240" s="23"/>
      <c r="CQ240" s="23"/>
      <c r="CR240" s="23"/>
      <c r="CS240" s="23"/>
      <c r="CT240" s="23"/>
      <c r="CU240" s="23"/>
      <c r="CV240" s="23"/>
      <c r="CW240" s="23"/>
      <c r="CX240" s="23"/>
      <c r="CY240" s="23"/>
      <c r="CZ240" s="23"/>
      <c r="DA240" s="23"/>
      <c r="DB240" s="23"/>
      <c r="DC240" s="23"/>
      <c r="DD240" s="23"/>
      <c r="DE240" s="23"/>
      <c r="DF240" s="23"/>
      <c r="DG240" s="23"/>
      <c r="DH240" s="23"/>
      <c r="DI240" s="23"/>
      <c r="DJ240" s="23"/>
      <c r="DK240" s="23"/>
      <c r="DL240" s="23"/>
      <c r="DM240" s="23"/>
      <c r="DN240" s="23"/>
      <c r="DO240" s="23"/>
      <c r="DP240" s="23"/>
      <c r="DQ240" s="23"/>
      <c r="DR240" s="23"/>
      <c r="DS240" s="23"/>
      <c r="DT240" s="23"/>
      <c r="DU240" s="23"/>
      <c r="DV240" s="23"/>
      <c r="DW240" s="23"/>
      <c r="DX240" s="23"/>
      <c r="DY240" s="23"/>
      <c r="DZ240" s="23"/>
      <c r="EA240" s="23"/>
      <c r="EB240" s="23"/>
      <c r="EC240" s="23"/>
      <c r="ED240" s="23"/>
      <c r="EE240" s="23"/>
      <c r="EF240" s="23"/>
      <c r="EG240" s="23"/>
    </row>
    <row r="241" spans="1:137" x14ac:dyDescent="0.2">
      <c r="A241" s="1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  <c r="CJ241" s="23"/>
      <c r="CK241" s="23"/>
      <c r="CL241" s="23"/>
      <c r="CM241" s="23"/>
      <c r="CN241" s="23"/>
      <c r="CO241" s="23"/>
      <c r="CP241" s="23"/>
      <c r="CQ241" s="23"/>
      <c r="CR241" s="23"/>
      <c r="CS241" s="23"/>
      <c r="CT241" s="23"/>
      <c r="CU241" s="23"/>
      <c r="CV241" s="23"/>
      <c r="CW241" s="23"/>
      <c r="CX241" s="23"/>
      <c r="CY241" s="23"/>
      <c r="CZ241" s="23"/>
      <c r="DA241" s="23"/>
      <c r="DB241" s="23"/>
      <c r="DC241" s="23"/>
      <c r="DD241" s="23"/>
      <c r="DE241" s="23"/>
      <c r="DF241" s="23"/>
      <c r="DG241" s="23"/>
      <c r="DH241" s="23"/>
      <c r="DI241" s="23"/>
      <c r="DJ241" s="23"/>
      <c r="DK241" s="23"/>
      <c r="DL241" s="23"/>
      <c r="DM241" s="23"/>
      <c r="DN241" s="23"/>
      <c r="DO241" s="23"/>
      <c r="DP241" s="23"/>
      <c r="DQ241" s="23"/>
      <c r="DR241" s="23"/>
      <c r="DS241" s="23"/>
      <c r="DT241" s="23"/>
      <c r="DU241" s="23"/>
      <c r="DV241" s="23"/>
      <c r="DW241" s="23"/>
      <c r="DX241" s="23"/>
      <c r="DY241" s="23"/>
      <c r="DZ241" s="23"/>
      <c r="EA241" s="23"/>
      <c r="EB241" s="23"/>
      <c r="EC241" s="23"/>
      <c r="ED241" s="23"/>
      <c r="EE241" s="23"/>
      <c r="EF241" s="23"/>
      <c r="EG241" s="23"/>
    </row>
    <row r="242" spans="1:137" x14ac:dyDescent="0.2">
      <c r="A242" s="1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  <c r="CJ242" s="23"/>
      <c r="CK242" s="23"/>
      <c r="CL242" s="23"/>
      <c r="CM242" s="23"/>
      <c r="CN242" s="23"/>
      <c r="CO242" s="23"/>
      <c r="CP242" s="23"/>
      <c r="CQ242" s="23"/>
      <c r="CR242" s="23"/>
      <c r="CS242" s="23"/>
      <c r="CT242" s="23"/>
      <c r="CU242" s="23"/>
      <c r="CV242" s="23"/>
      <c r="CW242" s="23"/>
      <c r="CX242" s="23"/>
      <c r="CY242" s="23"/>
      <c r="CZ242" s="23"/>
      <c r="DA242" s="23"/>
      <c r="DB242" s="23"/>
      <c r="DC242" s="23"/>
      <c r="DD242" s="23"/>
      <c r="DE242" s="23"/>
      <c r="DF242" s="23"/>
      <c r="DG242" s="23"/>
      <c r="DH242" s="23"/>
      <c r="DI242" s="23"/>
      <c r="DJ242" s="23"/>
      <c r="DK242" s="23"/>
      <c r="DL242" s="23"/>
      <c r="DM242" s="23"/>
      <c r="DN242" s="23"/>
      <c r="DO242" s="23"/>
      <c r="DP242" s="23"/>
      <c r="DQ242" s="23"/>
      <c r="DR242" s="23"/>
      <c r="DS242" s="23"/>
      <c r="DT242" s="23"/>
      <c r="DU242" s="23"/>
      <c r="DV242" s="23"/>
      <c r="DW242" s="23"/>
      <c r="DX242" s="23"/>
      <c r="DY242" s="23"/>
      <c r="DZ242" s="23"/>
      <c r="EA242" s="23"/>
      <c r="EB242" s="23"/>
      <c r="EC242" s="23"/>
      <c r="ED242" s="23"/>
      <c r="EE242" s="23"/>
      <c r="EF242" s="23"/>
      <c r="EG242" s="23"/>
    </row>
    <row r="243" spans="1:137" x14ac:dyDescent="0.2">
      <c r="A243" s="1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  <c r="CJ243" s="23"/>
      <c r="CK243" s="23"/>
      <c r="CL243" s="23"/>
      <c r="CM243" s="23"/>
      <c r="CN243" s="23"/>
      <c r="CO243" s="23"/>
      <c r="CP243" s="23"/>
      <c r="CQ243" s="23"/>
      <c r="CR243" s="23"/>
      <c r="CS243" s="23"/>
      <c r="CT243" s="23"/>
      <c r="CU243" s="23"/>
      <c r="CV243" s="23"/>
      <c r="CW243" s="23"/>
      <c r="CX243" s="23"/>
      <c r="CY243" s="23"/>
      <c r="CZ243" s="23"/>
      <c r="DA243" s="23"/>
      <c r="DB243" s="23"/>
      <c r="DC243" s="23"/>
      <c r="DD243" s="23"/>
      <c r="DE243" s="23"/>
      <c r="DF243" s="23"/>
      <c r="DG243" s="23"/>
      <c r="DH243" s="23"/>
      <c r="DI243" s="23"/>
      <c r="DJ243" s="23"/>
      <c r="DK243" s="23"/>
      <c r="DL243" s="23"/>
      <c r="DM243" s="23"/>
      <c r="DN243" s="23"/>
      <c r="DO243" s="23"/>
      <c r="DP243" s="23"/>
      <c r="DQ243" s="23"/>
      <c r="DR243" s="23"/>
      <c r="DS243" s="23"/>
      <c r="DT243" s="23"/>
      <c r="DU243" s="23"/>
      <c r="DV243" s="23"/>
      <c r="DW243" s="23"/>
      <c r="DX243" s="23"/>
      <c r="DY243" s="23"/>
      <c r="DZ243" s="23"/>
      <c r="EA243" s="23"/>
      <c r="EB243" s="23"/>
      <c r="EC243" s="23"/>
      <c r="ED243" s="23"/>
      <c r="EE243" s="23"/>
      <c r="EF243" s="23"/>
      <c r="EG243" s="23"/>
    </row>
    <row r="244" spans="1:137" x14ac:dyDescent="0.2">
      <c r="A244" s="1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  <c r="CJ244" s="23"/>
      <c r="CK244" s="23"/>
      <c r="CL244" s="23"/>
      <c r="CM244" s="23"/>
      <c r="CN244" s="23"/>
      <c r="CO244" s="23"/>
      <c r="CP244" s="23"/>
      <c r="CQ244" s="23"/>
      <c r="CR244" s="23"/>
      <c r="CS244" s="23"/>
      <c r="CT244" s="23"/>
      <c r="CU244" s="23"/>
      <c r="CV244" s="23"/>
      <c r="CW244" s="23"/>
      <c r="CX244" s="23"/>
      <c r="CY244" s="23"/>
      <c r="CZ244" s="23"/>
      <c r="DA244" s="23"/>
      <c r="DB244" s="23"/>
      <c r="DC244" s="23"/>
      <c r="DD244" s="23"/>
      <c r="DE244" s="23"/>
      <c r="DF244" s="23"/>
      <c r="DG244" s="23"/>
      <c r="DH244" s="23"/>
      <c r="DI244" s="23"/>
      <c r="DJ244" s="23"/>
      <c r="DK244" s="23"/>
      <c r="DL244" s="23"/>
      <c r="DM244" s="23"/>
      <c r="DN244" s="23"/>
      <c r="DO244" s="23"/>
      <c r="DP244" s="23"/>
      <c r="DQ244" s="23"/>
      <c r="DR244" s="23"/>
      <c r="DS244" s="23"/>
      <c r="DT244" s="23"/>
      <c r="DU244" s="23"/>
      <c r="DV244" s="23"/>
      <c r="DW244" s="23"/>
      <c r="DX244" s="23"/>
      <c r="DY244" s="23"/>
      <c r="DZ244" s="23"/>
      <c r="EA244" s="23"/>
      <c r="EB244" s="23"/>
      <c r="EC244" s="23"/>
      <c r="ED244" s="23"/>
      <c r="EE244" s="23"/>
      <c r="EF244" s="23"/>
      <c r="EG244" s="23"/>
    </row>
    <row r="245" spans="1:137" x14ac:dyDescent="0.2">
      <c r="A245" s="1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  <c r="CJ245" s="23"/>
      <c r="CK245" s="23"/>
      <c r="CL245" s="23"/>
      <c r="CM245" s="23"/>
      <c r="CN245" s="23"/>
      <c r="CO245" s="23"/>
      <c r="CP245" s="23"/>
      <c r="CQ245" s="23"/>
      <c r="CR245" s="23"/>
      <c r="CS245" s="23"/>
      <c r="CT245" s="23"/>
      <c r="CU245" s="23"/>
      <c r="CV245" s="23"/>
      <c r="CW245" s="23"/>
      <c r="CX245" s="23"/>
      <c r="CY245" s="23"/>
      <c r="CZ245" s="23"/>
      <c r="DA245" s="23"/>
      <c r="DB245" s="23"/>
      <c r="DC245" s="23"/>
      <c r="DD245" s="23"/>
      <c r="DE245" s="23"/>
      <c r="DF245" s="23"/>
      <c r="DG245" s="23"/>
      <c r="DH245" s="23"/>
      <c r="DI245" s="23"/>
      <c r="DJ245" s="23"/>
      <c r="DK245" s="23"/>
      <c r="DL245" s="23"/>
      <c r="DM245" s="23"/>
      <c r="DN245" s="23"/>
      <c r="DO245" s="23"/>
      <c r="DP245" s="23"/>
      <c r="DQ245" s="23"/>
      <c r="DR245" s="23"/>
      <c r="DS245" s="23"/>
      <c r="DT245" s="23"/>
      <c r="DU245" s="23"/>
      <c r="DV245" s="23"/>
      <c r="DW245" s="23"/>
      <c r="DX245" s="23"/>
      <c r="DY245" s="23"/>
      <c r="DZ245" s="23"/>
      <c r="EA245" s="23"/>
      <c r="EB245" s="23"/>
      <c r="EC245" s="23"/>
      <c r="ED245" s="23"/>
      <c r="EE245" s="23"/>
      <c r="EF245" s="23"/>
      <c r="EG245" s="23"/>
    </row>
    <row r="246" spans="1:137" x14ac:dyDescent="0.2">
      <c r="A246" s="1"/>
    </row>
    <row r="247" spans="1:137" x14ac:dyDescent="0.2">
      <c r="A247" s="1"/>
    </row>
    <row r="248" spans="1:137" x14ac:dyDescent="0.2">
      <c r="A248" s="1"/>
    </row>
    <row r="249" spans="1:137" x14ac:dyDescent="0.2">
      <c r="A249" s="1"/>
    </row>
    <row r="250" spans="1:137" x14ac:dyDescent="0.2">
      <c r="A250" s="1"/>
    </row>
    <row r="251" spans="1:137" x14ac:dyDescent="0.2">
      <c r="A251" s="1"/>
    </row>
    <row r="252" spans="1:137" x14ac:dyDescent="0.2">
      <c r="A252" s="1"/>
    </row>
    <row r="253" spans="1:137" x14ac:dyDescent="0.2">
      <c r="A253" s="1"/>
    </row>
    <row r="254" spans="1:137" x14ac:dyDescent="0.2">
      <c r="A254" s="1"/>
    </row>
    <row r="255" spans="1:137" x14ac:dyDescent="0.2">
      <c r="A255" s="1"/>
    </row>
    <row r="256" spans="1:137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2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workbookViewId="0">
      <selection activeCell="D1" sqref="D1"/>
    </sheetView>
  </sheetViews>
  <sheetFormatPr defaultRowHeight="12.75" x14ac:dyDescent="0.2"/>
  <cols>
    <col min="2" max="2" width="70.140625" bestFit="1" customWidth="1"/>
    <col min="3" max="5" width="12.7109375" customWidth="1"/>
    <col min="6" max="6" width="3.85546875" customWidth="1"/>
    <col min="7" max="9" width="12.7109375" customWidth="1"/>
    <col min="10" max="10" width="3.42578125" customWidth="1"/>
    <col min="11" max="13" width="12.7109375" customWidth="1"/>
  </cols>
  <sheetData>
    <row r="1" spans="1:13" ht="39" customHeight="1" x14ac:dyDescent="0.25">
      <c r="A1" s="47" t="s">
        <v>56</v>
      </c>
      <c r="B1" s="8"/>
    </row>
    <row r="2" spans="1:13" ht="79.5" customHeight="1" thickBot="1" x14ac:dyDescent="0.25">
      <c r="A2" s="12"/>
      <c r="B2" s="44">
        <f>IO!B2</f>
        <v>2004</v>
      </c>
      <c r="C2" s="83" t="s">
        <v>21</v>
      </c>
      <c r="D2" s="83"/>
      <c r="E2" s="83"/>
      <c r="F2" s="13"/>
      <c r="G2" s="83" t="s">
        <v>57</v>
      </c>
      <c r="H2" s="83"/>
      <c r="I2" s="83"/>
      <c r="J2" s="13"/>
      <c r="K2" s="83" t="s">
        <v>22</v>
      </c>
      <c r="L2" s="83"/>
      <c r="M2" s="83"/>
    </row>
    <row r="3" spans="1:13" x14ac:dyDescent="0.2">
      <c r="A3" s="9" t="s">
        <v>55</v>
      </c>
      <c r="B3" s="9"/>
      <c r="C3" s="14" t="s">
        <v>265</v>
      </c>
      <c r="D3" s="14" t="s">
        <v>23</v>
      </c>
      <c r="E3" s="14" t="s">
        <v>0</v>
      </c>
      <c r="F3" s="14"/>
      <c r="G3" s="14" t="s">
        <v>265</v>
      </c>
      <c r="H3" s="14" t="s">
        <v>23</v>
      </c>
      <c r="I3" s="14" t="s">
        <v>0</v>
      </c>
      <c r="J3" s="14"/>
      <c r="K3" s="14" t="s">
        <v>265</v>
      </c>
      <c r="L3" s="14" t="s">
        <v>23</v>
      </c>
      <c r="M3" s="14" t="s">
        <v>0</v>
      </c>
    </row>
    <row r="4" spans="1:13" x14ac:dyDescent="0.2">
      <c r="A4" s="1" t="s">
        <v>64</v>
      </c>
      <c r="B4" s="23" t="s">
        <v>65</v>
      </c>
      <c r="C4" s="23">
        <v>38288.168439262219</v>
      </c>
      <c r="D4" s="23">
        <v>33157.825623621706</v>
      </c>
      <c r="E4" s="23">
        <f>SUM(C4+D4)</f>
        <v>71445.994062883925</v>
      </c>
      <c r="F4" s="23"/>
      <c r="G4" s="23">
        <v>37726.860074627795</v>
      </c>
      <c r="H4" s="23">
        <v>32442.908995162899</v>
      </c>
      <c r="I4" s="23">
        <f>SUM(G4:H4)</f>
        <v>70169.769069790695</v>
      </c>
      <c r="J4" s="23"/>
      <c r="K4" s="23">
        <v>81117019.2002839</v>
      </c>
      <c r="L4" s="23">
        <v>52183976.685052603</v>
      </c>
      <c r="M4" s="23">
        <f>SUM(K4:L4)</f>
        <v>133300995.8853365</v>
      </c>
    </row>
    <row r="5" spans="1:13" x14ac:dyDescent="0.2">
      <c r="A5" s="1" t="s">
        <v>66</v>
      </c>
      <c r="B5" s="23" t="s">
        <v>67</v>
      </c>
      <c r="C5" s="23">
        <v>1808.9029374875936</v>
      </c>
      <c r="D5" s="23">
        <v>2577.2505683534355</v>
      </c>
      <c r="E5" s="23">
        <f t="shared" ref="E5:E68" si="0">SUM(C5+D5)</f>
        <v>4386.1535058410291</v>
      </c>
      <c r="F5" s="23"/>
      <c r="G5" s="23">
        <v>1770.30244663141</v>
      </c>
      <c r="H5" s="23">
        <v>2522.2354024401448</v>
      </c>
      <c r="I5" s="23">
        <f t="shared" ref="I5:I68" si="1">SUM(G5:H5)</f>
        <v>4292.5378490715548</v>
      </c>
      <c r="J5" s="23"/>
      <c r="K5" s="23">
        <v>3250540.6953166695</v>
      </c>
      <c r="L5" s="23">
        <v>3919379.9510375401</v>
      </c>
      <c r="M5" s="23">
        <f t="shared" ref="M5:M68" si="2">SUM(K5:L5)</f>
        <v>7169920.6463542096</v>
      </c>
    </row>
    <row r="6" spans="1:13" x14ac:dyDescent="0.2">
      <c r="A6" s="1" t="s">
        <v>68</v>
      </c>
      <c r="B6" s="23" t="s">
        <v>69</v>
      </c>
      <c r="C6" s="23">
        <v>1692.3973579064163</v>
      </c>
      <c r="D6" s="23">
        <v>2332.3420836756659</v>
      </c>
      <c r="E6" s="23">
        <f t="shared" si="0"/>
        <v>4024.7394415820822</v>
      </c>
      <c r="F6" s="23"/>
      <c r="G6" s="23">
        <v>1652.4969521880403</v>
      </c>
      <c r="H6" s="23">
        <v>2301.70308739538</v>
      </c>
      <c r="I6" s="23">
        <f t="shared" si="1"/>
        <v>3954.2000395834202</v>
      </c>
      <c r="J6" s="23"/>
      <c r="K6" s="23">
        <v>2559193.0928372694</v>
      </c>
      <c r="L6" s="23">
        <v>3365294.9956773901</v>
      </c>
      <c r="M6" s="23">
        <f t="shared" si="2"/>
        <v>5924488.0885146596</v>
      </c>
    </row>
    <row r="7" spans="1:13" x14ac:dyDescent="0.2">
      <c r="A7" s="1" t="s">
        <v>70</v>
      </c>
      <c r="B7" s="23" t="s">
        <v>71</v>
      </c>
      <c r="C7" s="23">
        <v>56.616074035546148</v>
      </c>
      <c r="D7" s="23">
        <v>3435.4430689115525</v>
      </c>
      <c r="E7" s="23">
        <f t="shared" si="0"/>
        <v>3492.0591429470987</v>
      </c>
      <c r="F7" s="23"/>
      <c r="G7" s="23">
        <v>55.492264055733472</v>
      </c>
      <c r="H7" s="23">
        <v>3344.0876594135771</v>
      </c>
      <c r="I7" s="23">
        <f t="shared" si="1"/>
        <v>3399.5799234693104</v>
      </c>
      <c r="J7" s="23"/>
      <c r="K7" s="23">
        <v>130386.04981159046</v>
      </c>
      <c r="L7" s="23">
        <v>6401479.0091700898</v>
      </c>
      <c r="M7" s="23">
        <f t="shared" si="2"/>
        <v>6531865.0589816803</v>
      </c>
    </row>
    <row r="8" spans="1:13" x14ac:dyDescent="0.2">
      <c r="A8" s="1" t="s">
        <v>72</v>
      </c>
      <c r="B8" s="23" t="s">
        <v>73</v>
      </c>
      <c r="C8" s="23">
        <v>1014.7858959721802</v>
      </c>
      <c r="D8" s="23">
        <v>68945.29539368581</v>
      </c>
      <c r="E8" s="23">
        <f t="shared" si="0"/>
        <v>69960.081289657988</v>
      </c>
      <c r="F8" s="23"/>
      <c r="G8" s="23">
        <v>994.75531609790551</v>
      </c>
      <c r="H8" s="23">
        <v>66681.310071440443</v>
      </c>
      <c r="I8" s="23">
        <f t="shared" si="1"/>
        <v>67676.065387538343</v>
      </c>
      <c r="J8" s="23"/>
      <c r="K8" s="23">
        <v>2154780.9726595851</v>
      </c>
      <c r="L8" s="23">
        <v>104446498.4874175</v>
      </c>
      <c r="M8" s="23">
        <f t="shared" si="2"/>
        <v>106601279.46007709</v>
      </c>
    </row>
    <row r="9" spans="1:13" x14ac:dyDescent="0.2">
      <c r="A9" s="1" t="s">
        <v>74</v>
      </c>
      <c r="B9" s="23" t="s">
        <v>75</v>
      </c>
      <c r="C9" s="23">
        <v>1002.4214662166138</v>
      </c>
      <c r="D9" s="23">
        <v>8992.5406394031015</v>
      </c>
      <c r="E9" s="23">
        <f t="shared" si="0"/>
        <v>9994.9621056197157</v>
      </c>
      <c r="F9" s="23"/>
      <c r="G9" s="23">
        <v>958.2236309587305</v>
      </c>
      <c r="H9" s="23">
        <v>8692.4881695233053</v>
      </c>
      <c r="I9" s="23">
        <f t="shared" si="1"/>
        <v>9650.711800482035</v>
      </c>
      <c r="J9" s="23"/>
      <c r="K9" s="23">
        <v>2088529.706157201</v>
      </c>
      <c r="L9" s="23">
        <v>12972466.713636559</v>
      </c>
      <c r="M9" s="23">
        <f t="shared" si="2"/>
        <v>15060996.419793759</v>
      </c>
    </row>
    <row r="10" spans="1:13" x14ac:dyDescent="0.2">
      <c r="A10" s="1" t="s">
        <v>76</v>
      </c>
      <c r="B10" s="23" t="s">
        <v>77</v>
      </c>
      <c r="C10" s="23">
        <v>283.63611456524814</v>
      </c>
      <c r="D10" s="23">
        <v>12330.078251722678</v>
      </c>
      <c r="E10" s="23">
        <f t="shared" si="0"/>
        <v>12613.714366287926</v>
      </c>
      <c r="F10" s="23"/>
      <c r="G10" s="23">
        <v>277.69960393788824</v>
      </c>
      <c r="H10" s="23">
        <v>11956.942444157999</v>
      </c>
      <c r="I10" s="23">
        <f t="shared" si="1"/>
        <v>12234.642048095888</v>
      </c>
      <c r="J10" s="23"/>
      <c r="K10" s="23">
        <v>688034.75622006878</v>
      </c>
      <c r="L10" s="23">
        <v>18571886.0840149</v>
      </c>
      <c r="M10" s="23">
        <f t="shared" si="2"/>
        <v>19259920.840234969</v>
      </c>
    </row>
    <row r="11" spans="1:13" x14ac:dyDescent="0.2">
      <c r="A11" s="1" t="s">
        <v>78</v>
      </c>
      <c r="B11" s="23" t="s">
        <v>79</v>
      </c>
      <c r="C11" s="23">
        <v>33.364105242817459</v>
      </c>
      <c r="D11" s="23">
        <v>7553.9344406084929</v>
      </c>
      <c r="E11" s="23">
        <f t="shared" si="0"/>
        <v>7587.2985458513103</v>
      </c>
      <c r="F11" s="23"/>
      <c r="G11" s="23">
        <v>33.301696649348742</v>
      </c>
      <c r="H11" s="23">
        <v>7336.1183700321399</v>
      </c>
      <c r="I11" s="23">
        <f t="shared" si="1"/>
        <v>7369.4200666814886</v>
      </c>
      <c r="J11" s="23"/>
      <c r="K11" s="23">
        <v>59272.067663613707</v>
      </c>
      <c r="L11" s="23">
        <v>11377975.121011401</v>
      </c>
      <c r="M11" s="23">
        <f t="shared" si="2"/>
        <v>11437247.188675014</v>
      </c>
    </row>
    <row r="12" spans="1:13" x14ac:dyDescent="0.2">
      <c r="A12" s="1" t="s">
        <v>80</v>
      </c>
      <c r="B12" s="23" t="s">
        <v>81</v>
      </c>
      <c r="C12" s="23">
        <v>637.55122022916476</v>
      </c>
      <c r="D12" s="23">
        <v>11973.919432244007</v>
      </c>
      <c r="E12" s="23">
        <f t="shared" si="0"/>
        <v>12611.470652473172</v>
      </c>
      <c r="F12" s="23"/>
      <c r="G12" s="23">
        <v>622.2689519887881</v>
      </c>
      <c r="H12" s="23">
        <v>11613.384784292901</v>
      </c>
      <c r="I12" s="23">
        <f t="shared" si="1"/>
        <v>12235.653736281689</v>
      </c>
      <c r="J12" s="23"/>
      <c r="K12" s="23">
        <v>1366579.2437400483</v>
      </c>
      <c r="L12" s="23">
        <v>18087661.8694923</v>
      </c>
      <c r="M12" s="23">
        <f t="shared" si="2"/>
        <v>19454241.113232348</v>
      </c>
    </row>
    <row r="13" spans="1:13" x14ac:dyDescent="0.2">
      <c r="A13" s="1" t="s">
        <v>82</v>
      </c>
      <c r="B13" s="23" t="s">
        <v>83</v>
      </c>
      <c r="C13" s="23">
        <v>0</v>
      </c>
      <c r="D13" s="23">
        <v>805.5847005942943</v>
      </c>
      <c r="E13" s="23">
        <f t="shared" si="0"/>
        <v>805.5847005942943</v>
      </c>
      <c r="F13" s="23"/>
      <c r="G13" s="23">
        <v>0</v>
      </c>
      <c r="H13" s="23">
        <v>788.97112571568096</v>
      </c>
      <c r="I13" s="23">
        <f t="shared" si="1"/>
        <v>788.97112571568096</v>
      </c>
      <c r="J13" s="23"/>
      <c r="K13" s="23">
        <v>0</v>
      </c>
      <c r="L13" s="23">
        <v>1450347.0384033599</v>
      </c>
      <c r="M13" s="23">
        <f t="shared" si="2"/>
        <v>1450347.0384033599</v>
      </c>
    </row>
    <row r="14" spans="1:13" x14ac:dyDescent="0.2">
      <c r="A14" s="1" t="s">
        <v>84</v>
      </c>
      <c r="B14" s="23" t="s">
        <v>85</v>
      </c>
      <c r="C14" s="23">
        <v>54.67231461636311</v>
      </c>
      <c r="D14" s="23">
        <v>11708.387113893488</v>
      </c>
      <c r="E14" s="23">
        <f t="shared" si="0"/>
        <v>11763.059428509852</v>
      </c>
      <c r="F14" s="23"/>
      <c r="G14" s="23">
        <v>53.73048638815817</v>
      </c>
      <c r="H14" s="23">
        <v>11257.449268720778</v>
      </c>
      <c r="I14" s="23">
        <f t="shared" si="1"/>
        <v>11311.179755108937</v>
      </c>
      <c r="J14" s="23"/>
      <c r="K14" s="23">
        <v>103049.93802328408</v>
      </c>
      <c r="L14" s="23">
        <v>19454104.879970171</v>
      </c>
      <c r="M14" s="23">
        <f t="shared" si="2"/>
        <v>19557154.817993455</v>
      </c>
    </row>
    <row r="15" spans="1:13" x14ac:dyDescent="0.2">
      <c r="A15" s="1" t="s">
        <v>86</v>
      </c>
      <c r="B15" s="23" t="s">
        <v>87</v>
      </c>
      <c r="C15" s="23">
        <v>11.053397859048346</v>
      </c>
      <c r="D15" s="23">
        <v>15953.11519697087</v>
      </c>
      <c r="E15" s="23">
        <f t="shared" si="0"/>
        <v>15964.168594829918</v>
      </c>
      <c r="F15" s="23"/>
      <c r="G15" s="23">
        <v>11.053397859048346</v>
      </c>
      <c r="H15" s="23">
        <v>15267.4325168495</v>
      </c>
      <c r="I15" s="23">
        <f t="shared" si="1"/>
        <v>15278.485914708548</v>
      </c>
      <c r="J15" s="23"/>
      <c r="K15" s="23">
        <v>24328.656524877995</v>
      </c>
      <c r="L15" s="23">
        <v>26319398.3087239</v>
      </c>
      <c r="M15" s="23">
        <f t="shared" si="2"/>
        <v>26343726.965248778</v>
      </c>
    </row>
    <row r="16" spans="1:13" x14ac:dyDescent="0.2">
      <c r="A16" s="1" t="s">
        <v>88</v>
      </c>
      <c r="B16" s="23" t="s">
        <v>89</v>
      </c>
      <c r="C16" s="23">
        <v>134.63952420508213</v>
      </c>
      <c r="D16" s="23">
        <v>18163.647376808403</v>
      </c>
      <c r="E16" s="23">
        <f t="shared" si="0"/>
        <v>18298.286901013485</v>
      </c>
      <c r="F16" s="23"/>
      <c r="G16" s="23">
        <v>133.03984303688048</v>
      </c>
      <c r="H16" s="23">
        <v>17498.031495394702</v>
      </c>
      <c r="I16" s="23">
        <f t="shared" si="1"/>
        <v>17631.071338431582</v>
      </c>
      <c r="J16" s="23"/>
      <c r="K16" s="23">
        <v>294552.41825048253</v>
      </c>
      <c r="L16" s="23">
        <v>26775588.766679801</v>
      </c>
      <c r="M16" s="23">
        <f t="shared" si="2"/>
        <v>27070141.184930284</v>
      </c>
    </row>
    <row r="17" spans="1:13" x14ac:dyDescent="0.2">
      <c r="A17" s="1" t="s">
        <v>90</v>
      </c>
      <c r="B17" s="23" t="s">
        <v>91</v>
      </c>
      <c r="C17" s="23">
        <v>498.06330119154063</v>
      </c>
      <c r="D17" s="23">
        <v>14701.794703922555</v>
      </c>
      <c r="E17" s="23">
        <f t="shared" si="0"/>
        <v>15199.858005114096</v>
      </c>
      <c r="F17" s="23"/>
      <c r="G17" s="23">
        <v>477.21602825319223</v>
      </c>
      <c r="H17" s="23">
        <v>14329.669820226631</v>
      </c>
      <c r="I17" s="23">
        <f t="shared" si="1"/>
        <v>14806.885848479822</v>
      </c>
      <c r="J17" s="23"/>
      <c r="K17" s="23">
        <v>882695.10777155124</v>
      </c>
      <c r="L17" s="23">
        <v>24162578.574356519</v>
      </c>
      <c r="M17" s="23">
        <f t="shared" si="2"/>
        <v>25045273.682128072</v>
      </c>
    </row>
    <row r="18" spans="1:13" x14ac:dyDescent="0.2">
      <c r="A18" s="1" t="s">
        <v>92</v>
      </c>
      <c r="B18" s="23" t="s">
        <v>93</v>
      </c>
      <c r="C18" s="23">
        <v>60.59238663979977</v>
      </c>
      <c r="D18" s="23">
        <v>5459.7093582021362</v>
      </c>
      <c r="E18" s="23">
        <f t="shared" si="0"/>
        <v>5520.3017448419359</v>
      </c>
      <c r="F18" s="23"/>
      <c r="G18" s="23">
        <v>58.896831061876583</v>
      </c>
      <c r="H18" s="23">
        <v>5267.6665650079703</v>
      </c>
      <c r="I18" s="23">
        <f t="shared" si="1"/>
        <v>5326.5633960698469</v>
      </c>
      <c r="J18" s="23"/>
      <c r="K18" s="23">
        <v>136824.56291941926</v>
      </c>
      <c r="L18" s="23">
        <v>8679811.53396721</v>
      </c>
      <c r="M18" s="23">
        <f t="shared" si="2"/>
        <v>8816636.0968866292</v>
      </c>
    </row>
    <row r="19" spans="1:13" x14ac:dyDescent="0.2">
      <c r="A19" s="1" t="s">
        <v>94</v>
      </c>
      <c r="B19" s="23" t="s">
        <v>95</v>
      </c>
      <c r="C19" s="23">
        <v>1357.0657189415433</v>
      </c>
      <c r="D19" s="23">
        <v>37129.80857328511</v>
      </c>
      <c r="E19" s="23">
        <f t="shared" si="0"/>
        <v>38486.874292226654</v>
      </c>
      <c r="F19" s="23"/>
      <c r="G19" s="23">
        <v>1324.4475898561286</v>
      </c>
      <c r="H19" s="23">
        <v>36042.491979192899</v>
      </c>
      <c r="I19" s="23">
        <f t="shared" si="1"/>
        <v>37366.939569049027</v>
      </c>
      <c r="J19" s="23"/>
      <c r="K19" s="23">
        <v>3227235.2560450584</v>
      </c>
      <c r="L19" s="23">
        <v>57877252.824966997</v>
      </c>
      <c r="M19" s="23">
        <f t="shared" si="2"/>
        <v>61104488.081012055</v>
      </c>
    </row>
    <row r="20" spans="1:13" x14ac:dyDescent="0.2">
      <c r="A20" s="1" t="s">
        <v>96</v>
      </c>
      <c r="B20" s="23" t="s">
        <v>97</v>
      </c>
      <c r="C20" s="23">
        <v>131.88508405390257</v>
      </c>
      <c r="D20" s="23">
        <v>18079.145326048863</v>
      </c>
      <c r="E20" s="23">
        <f t="shared" si="0"/>
        <v>18211.030410102765</v>
      </c>
      <c r="F20" s="23"/>
      <c r="G20" s="23">
        <v>131.24550237868061</v>
      </c>
      <c r="H20" s="23">
        <v>17462.331612627429</v>
      </c>
      <c r="I20" s="23">
        <f t="shared" si="1"/>
        <v>17593.577115006112</v>
      </c>
      <c r="J20" s="23"/>
      <c r="K20" s="23">
        <v>297184.81845512614</v>
      </c>
      <c r="L20" s="23">
        <v>28264008.653707899</v>
      </c>
      <c r="M20" s="23">
        <f t="shared" si="2"/>
        <v>28561193.472163025</v>
      </c>
    </row>
    <row r="21" spans="1:13" x14ac:dyDescent="0.2">
      <c r="A21" s="1" t="s">
        <v>98</v>
      </c>
      <c r="B21" s="23" t="s">
        <v>99</v>
      </c>
      <c r="C21" s="23">
        <v>123.22914428453896</v>
      </c>
      <c r="D21" s="23">
        <v>11087.925961120338</v>
      </c>
      <c r="E21" s="23">
        <f t="shared" si="0"/>
        <v>11211.155105404876</v>
      </c>
      <c r="F21" s="23"/>
      <c r="G21" s="23">
        <v>122.60942905316278</v>
      </c>
      <c r="H21" s="23">
        <v>10612.743358099178</v>
      </c>
      <c r="I21" s="23">
        <f t="shared" si="1"/>
        <v>10735.35278715234</v>
      </c>
      <c r="J21" s="23"/>
      <c r="K21" s="23">
        <v>240648.8653285373</v>
      </c>
      <c r="L21" s="23">
        <v>15336231.760429628</v>
      </c>
      <c r="M21" s="23">
        <f t="shared" si="2"/>
        <v>15576880.625758165</v>
      </c>
    </row>
    <row r="22" spans="1:13" x14ac:dyDescent="0.2">
      <c r="A22" s="1" t="s">
        <v>100</v>
      </c>
      <c r="B22" s="23" t="s">
        <v>101</v>
      </c>
      <c r="C22" s="23">
        <v>411.83558854451621</v>
      </c>
      <c r="D22" s="23">
        <v>63514.676550982476</v>
      </c>
      <c r="E22" s="23">
        <f t="shared" si="0"/>
        <v>63926.512139526996</v>
      </c>
      <c r="F22" s="23"/>
      <c r="G22" s="23">
        <v>404.7890087496271</v>
      </c>
      <c r="H22" s="23">
        <v>61612.225885266394</v>
      </c>
      <c r="I22" s="23">
        <f t="shared" si="1"/>
        <v>62017.014894016022</v>
      </c>
      <c r="J22" s="23"/>
      <c r="K22" s="23">
        <v>996649.58494470268</v>
      </c>
      <c r="L22" s="23">
        <v>107495272.7373116</v>
      </c>
      <c r="M22" s="23">
        <f t="shared" si="2"/>
        <v>108491922.3222563</v>
      </c>
    </row>
    <row r="23" spans="1:13" x14ac:dyDescent="0.2">
      <c r="A23" s="1" t="s">
        <v>102</v>
      </c>
      <c r="B23" s="23" t="s">
        <v>103</v>
      </c>
      <c r="C23" s="23">
        <v>39.784507641764321</v>
      </c>
      <c r="D23" s="23">
        <v>5649.0946533033484</v>
      </c>
      <c r="E23" s="23">
        <f t="shared" si="0"/>
        <v>5688.8791609451127</v>
      </c>
      <c r="F23" s="23"/>
      <c r="G23" s="23">
        <v>39.35645363668209</v>
      </c>
      <c r="H23" s="23">
        <v>5435.1484254338502</v>
      </c>
      <c r="I23" s="23">
        <f t="shared" si="1"/>
        <v>5474.5048790705323</v>
      </c>
      <c r="J23" s="23"/>
      <c r="K23" s="23">
        <v>78109.874926676974</v>
      </c>
      <c r="L23" s="23">
        <v>9459591.8623131309</v>
      </c>
      <c r="M23" s="23">
        <f t="shared" si="2"/>
        <v>9537701.7372398078</v>
      </c>
    </row>
    <row r="24" spans="1:13" x14ac:dyDescent="0.2">
      <c r="A24" s="1" t="s">
        <v>104</v>
      </c>
      <c r="B24" s="23" t="s">
        <v>105</v>
      </c>
      <c r="C24" s="23">
        <v>58.682473043751088</v>
      </c>
      <c r="D24" s="23">
        <v>4692.2205396932823</v>
      </c>
      <c r="E24" s="23">
        <f t="shared" si="0"/>
        <v>4750.9030127370334</v>
      </c>
      <c r="F24" s="23"/>
      <c r="G24" s="23">
        <v>57.406976906059754</v>
      </c>
      <c r="H24" s="23">
        <v>4600.3163051479896</v>
      </c>
      <c r="I24" s="23">
        <f t="shared" si="1"/>
        <v>4657.7232820540494</v>
      </c>
      <c r="J24" s="23"/>
      <c r="K24" s="23">
        <v>99202.005774867721</v>
      </c>
      <c r="L24" s="23">
        <v>7192901.0617076596</v>
      </c>
      <c r="M24" s="23">
        <f t="shared" si="2"/>
        <v>7292103.0674825273</v>
      </c>
    </row>
    <row r="25" spans="1:13" x14ac:dyDescent="0.2">
      <c r="A25" s="1" t="s">
        <v>106</v>
      </c>
      <c r="B25" s="23" t="s">
        <v>107</v>
      </c>
      <c r="C25" s="23">
        <v>1163.8665287161557</v>
      </c>
      <c r="D25" s="23">
        <v>26569.875232128645</v>
      </c>
      <c r="E25" s="23">
        <f t="shared" si="0"/>
        <v>27733.741760844801</v>
      </c>
      <c r="F25" s="23"/>
      <c r="G25" s="23">
        <v>1133.596852719329</v>
      </c>
      <c r="H25" s="23">
        <v>25605.86349228325</v>
      </c>
      <c r="I25" s="23">
        <f t="shared" si="1"/>
        <v>26739.460345002579</v>
      </c>
      <c r="J25" s="23"/>
      <c r="K25" s="23">
        <v>2482349.2636810364</v>
      </c>
      <c r="L25" s="23">
        <v>39137757.166566461</v>
      </c>
      <c r="M25" s="23">
        <f t="shared" si="2"/>
        <v>41620106.430247501</v>
      </c>
    </row>
    <row r="26" spans="1:13" x14ac:dyDescent="0.2">
      <c r="A26" s="1" t="s">
        <v>108</v>
      </c>
      <c r="B26" s="23" t="s">
        <v>109</v>
      </c>
      <c r="C26" s="23">
        <v>1901.2002040947382</v>
      </c>
      <c r="D26" s="23">
        <v>8179.5944378346003</v>
      </c>
      <c r="E26" s="23">
        <f t="shared" si="0"/>
        <v>10080.794641929338</v>
      </c>
      <c r="F26" s="23"/>
      <c r="G26" s="23">
        <v>1854.2333018464305</v>
      </c>
      <c r="H26" s="23">
        <v>7986.5224404364399</v>
      </c>
      <c r="I26" s="23">
        <f t="shared" si="1"/>
        <v>9840.7557422828704</v>
      </c>
      <c r="J26" s="23"/>
      <c r="K26" s="23">
        <v>4575166.8461252917</v>
      </c>
      <c r="L26" s="23">
        <v>12882103.832644699</v>
      </c>
      <c r="M26" s="23">
        <f t="shared" si="2"/>
        <v>17457270.678769991</v>
      </c>
    </row>
    <row r="27" spans="1:13" x14ac:dyDescent="0.2">
      <c r="A27" s="1" t="s">
        <v>110</v>
      </c>
      <c r="B27" s="23" t="s">
        <v>111</v>
      </c>
      <c r="C27" s="23">
        <v>0</v>
      </c>
      <c r="D27" s="23">
        <v>9016.9741753605249</v>
      </c>
      <c r="E27" s="23">
        <f t="shared" si="0"/>
        <v>9016.9741753605249</v>
      </c>
      <c r="F27" s="23"/>
      <c r="G27" s="23">
        <v>0</v>
      </c>
      <c r="H27" s="23">
        <v>8801.7259640401608</v>
      </c>
      <c r="I27" s="23">
        <f t="shared" si="1"/>
        <v>8801.7259640401608</v>
      </c>
      <c r="J27" s="23"/>
      <c r="K27" s="23">
        <v>0</v>
      </c>
      <c r="L27" s="23">
        <v>14637730.810759369</v>
      </c>
      <c r="M27" s="23">
        <f t="shared" si="2"/>
        <v>14637730.810759369</v>
      </c>
    </row>
    <row r="28" spans="1:13" x14ac:dyDescent="0.2">
      <c r="A28" s="1" t="s">
        <v>112</v>
      </c>
      <c r="B28" s="23" t="s">
        <v>113</v>
      </c>
      <c r="C28" s="23">
        <v>0</v>
      </c>
      <c r="D28" s="23">
        <v>1449.2095555379494</v>
      </c>
      <c r="E28" s="23">
        <f t="shared" si="0"/>
        <v>1449.2095555379494</v>
      </c>
      <c r="F28" s="23"/>
      <c r="G28" s="23">
        <v>0</v>
      </c>
      <c r="H28" s="23">
        <v>1428.9313385518501</v>
      </c>
      <c r="I28" s="23">
        <f t="shared" si="1"/>
        <v>1428.9313385518501</v>
      </c>
      <c r="J28" s="23"/>
      <c r="K28" s="23">
        <v>0</v>
      </c>
      <c r="L28" s="23">
        <v>1846854.3640346399</v>
      </c>
      <c r="M28" s="23">
        <f t="shared" si="2"/>
        <v>1846854.3640346399</v>
      </c>
    </row>
    <row r="29" spans="1:13" x14ac:dyDescent="0.2">
      <c r="A29" s="1" t="s">
        <v>114</v>
      </c>
      <c r="B29" s="23" t="s">
        <v>115</v>
      </c>
      <c r="C29" s="23">
        <v>212.01570999304749</v>
      </c>
      <c r="D29" s="23">
        <v>10385.879487239119</v>
      </c>
      <c r="E29" s="23">
        <f t="shared" si="0"/>
        <v>10597.895197232167</v>
      </c>
      <c r="F29" s="23"/>
      <c r="G29" s="23">
        <v>207.48860758520095</v>
      </c>
      <c r="H29" s="23">
        <v>10107.78387372074</v>
      </c>
      <c r="I29" s="23">
        <f t="shared" si="1"/>
        <v>10315.272481305941</v>
      </c>
      <c r="J29" s="23"/>
      <c r="K29" s="23">
        <v>367210.53269683011</v>
      </c>
      <c r="L29" s="23">
        <v>16721426.335688971</v>
      </c>
      <c r="M29" s="23">
        <f t="shared" si="2"/>
        <v>17088636.868385799</v>
      </c>
    </row>
    <row r="30" spans="1:13" x14ac:dyDescent="0.2">
      <c r="A30" s="1" t="s">
        <v>116</v>
      </c>
      <c r="B30" s="23" t="s">
        <v>117</v>
      </c>
      <c r="C30" s="23">
        <v>20250.97885351767</v>
      </c>
      <c r="D30" s="23">
        <v>154290.98454836488</v>
      </c>
      <c r="E30" s="23">
        <f t="shared" si="0"/>
        <v>174541.96340188256</v>
      </c>
      <c r="F30" s="23"/>
      <c r="G30" s="23">
        <v>19466.89656838862</v>
      </c>
      <c r="H30" s="23">
        <v>150175.06132912752</v>
      </c>
      <c r="I30" s="23">
        <f t="shared" si="1"/>
        <v>169641.95789751614</v>
      </c>
      <c r="J30" s="23"/>
      <c r="K30" s="23">
        <v>47814628.295019954</v>
      </c>
      <c r="L30" s="23">
        <v>258934052.92417485</v>
      </c>
      <c r="M30" s="23">
        <f t="shared" si="2"/>
        <v>306748681.21919477</v>
      </c>
    </row>
    <row r="31" spans="1:13" x14ac:dyDescent="0.2">
      <c r="A31" s="1" t="s">
        <v>118</v>
      </c>
      <c r="B31" s="23" t="s">
        <v>119</v>
      </c>
      <c r="C31" s="23">
        <v>5934.6585447684993</v>
      </c>
      <c r="D31" s="23">
        <v>41955.960521251516</v>
      </c>
      <c r="E31" s="23">
        <f t="shared" si="0"/>
        <v>47890.619066020015</v>
      </c>
      <c r="F31" s="23"/>
      <c r="G31" s="23">
        <v>5747.7482718629399</v>
      </c>
      <c r="H31" s="23">
        <v>41108.581091379405</v>
      </c>
      <c r="I31" s="23">
        <f t="shared" si="1"/>
        <v>46856.329363242345</v>
      </c>
      <c r="J31" s="23"/>
      <c r="K31" s="23">
        <v>12307478.733548932</v>
      </c>
      <c r="L31" s="23">
        <v>64428549.571442902</v>
      </c>
      <c r="M31" s="23">
        <f t="shared" si="2"/>
        <v>76736028.304991841</v>
      </c>
    </row>
    <row r="32" spans="1:13" x14ac:dyDescent="0.2">
      <c r="A32" s="1" t="s">
        <v>120</v>
      </c>
      <c r="B32" s="23" t="s">
        <v>121</v>
      </c>
      <c r="C32" s="23">
        <v>6985.6810847752204</v>
      </c>
      <c r="D32" s="23">
        <v>160604.921698625</v>
      </c>
      <c r="E32" s="23">
        <f t="shared" si="0"/>
        <v>167590.60278340022</v>
      </c>
      <c r="F32" s="23"/>
      <c r="G32" s="23">
        <v>6859.0188998244994</v>
      </c>
      <c r="H32" s="23">
        <v>155877.70928549601</v>
      </c>
      <c r="I32" s="23">
        <f t="shared" si="1"/>
        <v>162736.72818532051</v>
      </c>
      <c r="J32" s="23"/>
      <c r="K32" s="23">
        <v>13437016.830328196</v>
      </c>
      <c r="L32" s="23">
        <v>246083760.87756699</v>
      </c>
      <c r="M32" s="23">
        <f t="shared" si="2"/>
        <v>259520777.70789519</v>
      </c>
    </row>
    <row r="33" spans="1:13" x14ac:dyDescent="0.2">
      <c r="A33" s="1" t="s">
        <v>122</v>
      </c>
      <c r="B33" s="23" t="s">
        <v>123</v>
      </c>
      <c r="C33" s="23">
        <v>23056.43967508481</v>
      </c>
      <c r="D33" s="23">
        <v>194382.61726592528</v>
      </c>
      <c r="E33" s="23">
        <f t="shared" si="0"/>
        <v>217439.05694101009</v>
      </c>
      <c r="F33" s="23"/>
      <c r="G33" s="23">
        <v>22632.230750876188</v>
      </c>
      <c r="H33" s="23">
        <v>188179.44025024999</v>
      </c>
      <c r="I33" s="23">
        <f t="shared" si="1"/>
        <v>210811.67100112617</v>
      </c>
      <c r="J33" s="23"/>
      <c r="K33" s="23">
        <v>41911767.030126899</v>
      </c>
      <c r="L33" s="23">
        <v>228994578.825784</v>
      </c>
      <c r="M33" s="23">
        <f t="shared" si="2"/>
        <v>270906345.8559109</v>
      </c>
    </row>
    <row r="34" spans="1:13" x14ac:dyDescent="0.2">
      <c r="A34" s="1" t="s">
        <v>124</v>
      </c>
      <c r="B34" s="23" t="s">
        <v>125</v>
      </c>
      <c r="C34" s="23">
        <v>8666.7830221651966</v>
      </c>
      <c r="D34" s="23">
        <v>58562.504276666492</v>
      </c>
      <c r="E34" s="23">
        <f t="shared" si="0"/>
        <v>67229.287298831681</v>
      </c>
      <c r="F34" s="23"/>
      <c r="G34" s="23">
        <v>8344.6602084967126</v>
      </c>
      <c r="H34" s="23">
        <v>56849.54848601955</v>
      </c>
      <c r="I34" s="23">
        <f t="shared" si="1"/>
        <v>65194.208694516259</v>
      </c>
      <c r="J34" s="23"/>
      <c r="K34" s="23">
        <v>20771138.30848084</v>
      </c>
      <c r="L34" s="23">
        <v>96939077.2290674</v>
      </c>
      <c r="M34" s="23">
        <f t="shared" si="2"/>
        <v>117710215.53754824</v>
      </c>
    </row>
    <row r="35" spans="1:13" x14ac:dyDescent="0.2">
      <c r="A35" s="1" t="s">
        <v>126</v>
      </c>
      <c r="B35" s="23" t="s">
        <v>127</v>
      </c>
      <c r="C35" s="23">
        <v>69.544889886465171</v>
      </c>
      <c r="D35" s="23">
        <v>12130.848119345515</v>
      </c>
      <c r="E35" s="23">
        <f t="shared" si="0"/>
        <v>12200.393009231981</v>
      </c>
      <c r="F35" s="23"/>
      <c r="G35" s="23">
        <v>67.623285188330556</v>
      </c>
      <c r="H35" s="23">
        <v>11830.855170370351</v>
      </c>
      <c r="I35" s="23">
        <f t="shared" si="1"/>
        <v>11898.478455558681</v>
      </c>
      <c r="J35" s="23"/>
      <c r="K35" s="23">
        <v>123828.46749911085</v>
      </c>
      <c r="L35" s="23">
        <v>22678594.866231751</v>
      </c>
      <c r="M35" s="23">
        <f t="shared" si="2"/>
        <v>22802423.333730862</v>
      </c>
    </row>
    <row r="36" spans="1:13" x14ac:dyDescent="0.2">
      <c r="A36" s="1" t="s">
        <v>128</v>
      </c>
      <c r="B36" s="23" t="s">
        <v>129</v>
      </c>
      <c r="C36" s="23">
        <v>17.159918656489026</v>
      </c>
      <c r="D36" s="23">
        <v>7813.2187976450996</v>
      </c>
      <c r="E36" s="23">
        <f t="shared" si="0"/>
        <v>7830.3787163015886</v>
      </c>
      <c r="F36" s="23"/>
      <c r="G36" s="23">
        <v>17.159918656489026</v>
      </c>
      <c r="H36" s="23">
        <v>7404.3510227835804</v>
      </c>
      <c r="I36" s="23">
        <f t="shared" si="1"/>
        <v>7421.5109414400695</v>
      </c>
      <c r="J36" s="23"/>
      <c r="K36" s="23">
        <v>30808.652430728078</v>
      </c>
      <c r="L36" s="23">
        <v>16399287.0255636</v>
      </c>
      <c r="M36" s="23">
        <f t="shared" si="2"/>
        <v>16430095.677994328</v>
      </c>
    </row>
    <row r="37" spans="1:13" x14ac:dyDescent="0.2">
      <c r="A37" s="1" t="s">
        <v>130</v>
      </c>
      <c r="B37" s="23" t="s">
        <v>131</v>
      </c>
      <c r="C37" s="23">
        <v>330.10595478724281</v>
      </c>
      <c r="D37" s="23">
        <v>23917.313406309902</v>
      </c>
      <c r="E37" s="23">
        <f t="shared" si="0"/>
        <v>24247.419361097145</v>
      </c>
      <c r="F37" s="23"/>
      <c r="G37" s="23">
        <v>324.01505396909488</v>
      </c>
      <c r="H37" s="23">
        <v>23090.786195991634</v>
      </c>
      <c r="I37" s="23">
        <f t="shared" si="1"/>
        <v>23414.801249960728</v>
      </c>
      <c r="J37" s="23"/>
      <c r="K37" s="23">
        <v>655522.01174139231</v>
      </c>
      <c r="L37" s="23">
        <v>38474069.757164352</v>
      </c>
      <c r="M37" s="23">
        <f t="shared" si="2"/>
        <v>39129591.768905744</v>
      </c>
    </row>
    <row r="38" spans="1:13" x14ac:dyDescent="0.2">
      <c r="A38" s="1" t="s">
        <v>132</v>
      </c>
      <c r="B38" s="23" t="s">
        <v>133</v>
      </c>
      <c r="C38" s="23">
        <v>892.44683214899487</v>
      </c>
      <c r="D38" s="23">
        <v>32413.891145070378</v>
      </c>
      <c r="E38" s="23">
        <f t="shared" si="0"/>
        <v>33306.337977219373</v>
      </c>
      <c r="F38" s="23"/>
      <c r="G38" s="23">
        <v>864.52951198552546</v>
      </c>
      <c r="H38" s="23">
        <v>31207.672198771099</v>
      </c>
      <c r="I38" s="23">
        <f t="shared" si="1"/>
        <v>32072.201710756624</v>
      </c>
      <c r="J38" s="23"/>
      <c r="K38" s="23">
        <v>2248828.1062877327</v>
      </c>
      <c r="L38" s="23">
        <v>43194919.715600602</v>
      </c>
      <c r="M38" s="23">
        <f t="shared" si="2"/>
        <v>45443747.821888335</v>
      </c>
    </row>
    <row r="39" spans="1:13" x14ac:dyDescent="0.2">
      <c r="A39" s="1" t="s">
        <v>134</v>
      </c>
      <c r="B39" s="23" t="s">
        <v>135</v>
      </c>
      <c r="C39" s="23">
        <v>8778.7686244029464</v>
      </c>
      <c r="D39" s="23">
        <v>82483.48288157137</v>
      </c>
      <c r="E39" s="23">
        <f t="shared" si="0"/>
        <v>91262.251505974316</v>
      </c>
      <c r="F39" s="23"/>
      <c r="G39" s="23">
        <v>8500.9901973116139</v>
      </c>
      <c r="H39" s="23">
        <v>80754.003518249694</v>
      </c>
      <c r="I39" s="23">
        <f t="shared" si="1"/>
        <v>89254.993715561315</v>
      </c>
      <c r="J39" s="23"/>
      <c r="K39" s="23">
        <v>16301056.597692292</v>
      </c>
      <c r="L39" s="23">
        <v>82543585.636121511</v>
      </c>
      <c r="M39" s="23">
        <f t="shared" si="2"/>
        <v>98844642.233813807</v>
      </c>
    </row>
    <row r="40" spans="1:13" x14ac:dyDescent="0.2">
      <c r="A40" s="1" t="s">
        <v>136</v>
      </c>
      <c r="B40" s="23" t="s">
        <v>137</v>
      </c>
      <c r="C40" s="23">
        <v>560.66391554162419</v>
      </c>
      <c r="D40" s="23">
        <v>25457.430704555431</v>
      </c>
      <c r="E40" s="23">
        <f t="shared" si="0"/>
        <v>26018.094620097054</v>
      </c>
      <c r="F40" s="23"/>
      <c r="G40" s="23">
        <v>552.83622065256213</v>
      </c>
      <c r="H40" s="23">
        <v>24870.269077245099</v>
      </c>
      <c r="I40" s="23">
        <f t="shared" si="1"/>
        <v>25423.105297897662</v>
      </c>
      <c r="J40" s="23"/>
      <c r="K40" s="23">
        <v>1085236.2586700064</v>
      </c>
      <c r="L40" s="23">
        <v>29306779.281402413</v>
      </c>
      <c r="M40" s="23">
        <f t="shared" si="2"/>
        <v>30392015.540072419</v>
      </c>
    </row>
    <row r="41" spans="1:13" x14ac:dyDescent="0.2">
      <c r="A41" s="1" t="s">
        <v>138</v>
      </c>
      <c r="B41" s="23" t="s">
        <v>139</v>
      </c>
      <c r="C41" s="23">
        <v>1077.5747572531691</v>
      </c>
      <c r="D41" s="23">
        <v>11486.452490202009</v>
      </c>
      <c r="E41" s="23">
        <f t="shared" si="0"/>
        <v>12564.027247455178</v>
      </c>
      <c r="F41" s="23"/>
      <c r="G41" s="23">
        <v>1055.9727286229399</v>
      </c>
      <c r="H41" s="23">
        <v>11191.703843920093</v>
      </c>
      <c r="I41" s="23">
        <f t="shared" si="1"/>
        <v>12247.676572543034</v>
      </c>
      <c r="J41" s="23"/>
      <c r="K41" s="23">
        <v>1978077.9509332487</v>
      </c>
      <c r="L41" s="23">
        <v>15252876.685652053</v>
      </c>
      <c r="M41" s="23">
        <f t="shared" si="2"/>
        <v>17230954.636585303</v>
      </c>
    </row>
    <row r="42" spans="1:13" x14ac:dyDescent="0.2">
      <c r="A42" s="1" t="s">
        <v>140</v>
      </c>
      <c r="B42" s="23" t="s">
        <v>141</v>
      </c>
      <c r="C42" s="23">
        <v>74.344484449837182</v>
      </c>
      <c r="D42" s="23">
        <v>20155.847347363837</v>
      </c>
      <c r="E42" s="23">
        <f t="shared" si="0"/>
        <v>20230.191831813674</v>
      </c>
      <c r="F42" s="23"/>
      <c r="G42" s="23">
        <v>73.821675023795251</v>
      </c>
      <c r="H42" s="23">
        <v>19433.623672037498</v>
      </c>
      <c r="I42" s="23">
        <f t="shared" si="1"/>
        <v>19507.445347061293</v>
      </c>
      <c r="J42" s="23"/>
      <c r="K42" s="23">
        <v>123805.11286506802</v>
      </c>
      <c r="L42" s="23">
        <v>35594195.428353399</v>
      </c>
      <c r="M42" s="23">
        <f t="shared" si="2"/>
        <v>35718000.541218467</v>
      </c>
    </row>
    <row r="43" spans="1:13" x14ac:dyDescent="0.2">
      <c r="A43" s="1" t="s">
        <v>142</v>
      </c>
      <c r="B43" s="23" t="s">
        <v>143</v>
      </c>
      <c r="C43" s="23">
        <v>3976.2906192793125</v>
      </c>
      <c r="D43" s="23">
        <v>30110.243197946813</v>
      </c>
      <c r="E43" s="23">
        <f t="shared" si="0"/>
        <v>34086.533817226125</v>
      </c>
      <c r="F43" s="23"/>
      <c r="G43" s="23">
        <v>3931.1378540370142</v>
      </c>
      <c r="H43" s="23">
        <v>29327.627528552232</v>
      </c>
      <c r="I43" s="23">
        <f t="shared" si="1"/>
        <v>33258.765382589248</v>
      </c>
      <c r="J43" s="23"/>
      <c r="K43" s="23">
        <v>10287684.006608322</v>
      </c>
      <c r="L43" s="23">
        <v>49001747.672636539</v>
      </c>
      <c r="M43" s="23">
        <f t="shared" si="2"/>
        <v>59289431.679244861</v>
      </c>
    </row>
    <row r="44" spans="1:13" x14ac:dyDescent="0.2">
      <c r="A44" s="1" t="s">
        <v>144</v>
      </c>
      <c r="B44" s="23" t="s">
        <v>145</v>
      </c>
      <c r="C44" s="23">
        <v>0</v>
      </c>
      <c r="D44" s="23">
        <v>52885.712419895128</v>
      </c>
      <c r="E44" s="23">
        <f t="shared" si="0"/>
        <v>52885.712419895128</v>
      </c>
      <c r="F44" s="23"/>
      <c r="G44" s="23">
        <v>0</v>
      </c>
      <c r="H44" s="23">
        <v>51057.813220768337</v>
      </c>
      <c r="I44" s="23">
        <f t="shared" si="1"/>
        <v>51057.813220768337</v>
      </c>
      <c r="J44" s="23"/>
      <c r="K44" s="23">
        <v>0</v>
      </c>
      <c r="L44" s="23">
        <v>82203633.452849299</v>
      </c>
      <c r="M44" s="23">
        <f t="shared" si="2"/>
        <v>82203633.452849299</v>
      </c>
    </row>
    <row r="45" spans="1:13" x14ac:dyDescent="0.2">
      <c r="A45" s="1" t="s">
        <v>146</v>
      </c>
      <c r="B45" s="23" t="s">
        <v>147</v>
      </c>
      <c r="C45" s="23">
        <v>0</v>
      </c>
      <c r="D45" s="23">
        <v>17022.772839282738</v>
      </c>
      <c r="E45" s="23">
        <f t="shared" si="0"/>
        <v>17022.772839282738</v>
      </c>
      <c r="F45" s="23"/>
      <c r="G45" s="23">
        <v>0</v>
      </c>
      <c r="H45" s="23">
        <v>16314.048397635301</v>
      </c>
      <c r="I45" s="23">
        <f t="shared" si="1"/>
        <v>16314.048397635301</v>
      </c>
      <c r="J45" s="23"/>
      <c r="K45" s="23">
        <v>0</v>
      </c>
      <c r="L45" s="23">
        <v>25547407.091773499</v>
      </c>
      <c r="M45" s="23">
        <f t="shared" si="2"/>
        <v>25547407.091773499</v>
      </c>
    </row>
    <row r="46" spans="1:13" x14ac:dyDescent="0.2">
      <c r="A46" s="1" t="s">
        <v>148</v>
      </c>
      <c r="B46" s="23" t="s">
        <v>149</v>
      </c>
      <c r="C46" s="23">
        <v>0</v>
      </c>
      <c r="D46" s="23">
        <v>5401.1945079773404</v>
      </c>
      <c r="E46" s="23">
        <f t="shared" si="0"/>
        <v>5401.1945079773404</v>
      </c>
      <c r="F46" s="23"/>
      <c r="G46" s="23">
        <v>0</v>
      </c>
      <c r="H46" s="23">
        <v>5222.1641704960703</v>
      </c>
      <c r="I46" s="23">
        <f t="shared" si="1"/>
        <v>5222.1641704960703</v>
      </c>
      <c r="J46" s="23"/>
      <c r="K46" s="23">
        <v>0</v>
      </c>
      <c r="L46" s="23">
        <v>7937060.5122653097</v>
      </c>
      <c r="M46" s="23">
        <f t="shared" si="2"/>
        <v>7937060.5122653097</v>
      </c>
    </row>
    <row r="47" spans="1:13" x14ac:dyDescent="0.2">
      <c r="A47" s="1" t="s">
        <v>150</v>
      </c>
      <c r="B47" s="23" t="s">
        <v>151</v>
      </c>
      <c r="C47" s="23">
        <v>862.10679569696367</v>
      </c>
      <c r="D47" s="23">
        <v>11822.715890612026</v>
      </c>
      <c r="E47" s="23">
        <f t="shared" si="0"/>
        <v>12684.822686308989</v>
      </c>
      <c r="F47" s="23"/>
      <c r="G47" s="23">
        <v>845.74014972940859</v>
      </c>
      <c r="H47" s="23">
        <v>11476.6985543459</v>
      </c>
      <c r="I47" s="23">
        <f t="shared" si="1"/>
        <v>12322.438704075308</v>
      </c>
      <c r="J47" s="23"/>
      <c r="K47" s="23">
        <v>1364665.9530212898</v>
      </c>
      <c r="L47" s="23">
        <v>16516783.6070571</v>
      </c>
      <c r="M47" s="23">
        <f t="shared" si="2"/>
        <v>17881449.56007839</v>
      </c>
    </row>
    <row r="48" spans="1:13" x14ac:dyDescent="0.2">
      <c r="A48" s="1" t="s">
        <v>152</v>
      </c>
      <c r="B48" s="23" t="s">
        <v>153</v>
      </c>
      <c r="C48" s="23">
        <v>3895.042871468575</v>
      </c>
      <c r="D48" s="23">
        <v>4348.4276841640185</v>
      </c>
      <c r="E48" s="23">
        <f t="shared" si="0"/>
        <v>8243.4705556325935</v>
      </c>
      <c r="F48" s="23"/>
      <c r="G48" s="23">
        <v>3868.5316072143296</v>
      </c>
      <c r="H48" s="23">
        <v>4224.4017146694641</v>
      </c>
      <c r="I48" s="23">
        <f t="shared" si="1"/>
        <v>8092.9333218837937</v>
      </c>
      <c r="J48" s="23"/>
      <c r="K48" s="23">
        <v>5405122.6918036006</v>
      </c>
      <c r="L48" s="23">
        <v>8326142.7518113591</v>
      </c>
      <c r="M48" s="23">
        <f t="shared" si="2"/>
        <v>13731265.44361496</v>
      </c>
    </row>
    <row r="49" spans="1:13" x14ac:dyDescent="0.2">
      <c r="A49" s="1" t="s">
        <v>154</v>
      </c>
      <c r="B49" s="23" t="s">
        <v>155</v>
      </c>
      <c r="C49" s="23">
        <v>1001.9852456178269</v>
      </c>
      <c r="D49" s="23">
        <v>15405.037511923521</v>
      </c>
      <c r="E49" s="23">
        <f t="shared" si="0"/>
        <v>16407.022757541348</v>
      </c>
      <c r="F49" s="23"/>
      <c r="G49" s="23">
        <v>998.95214695982213</v>
      </c>
      <c r="H49" s="23">
        <v>15052.6236700919</v>
      </c>
      <c r="I49" s="23">
        <f t="shared" si="1"/>
        <v>16051.575817051722</v>
      </c>
      <c r="J49" s="23"/>
      <c r="K49" s="23">
        <v>1655761.9890942313</v>
      </c>
      <c r="L49" s="23">
        <v>21370032.247729301</v>
      </c>
      <c r="M49" s="23">
        <f t="shared" si="2"/>
        <v>23025794.236823533</v>
      </c>
    </row>
    <row r="50" spans="1:13" x14ac:dyDescent="0.2">
      <c r="A50" s="1" t="s">
        <v>156</v>
      </c>
      <c r="B50" s="23" t="s">
        <v>157</v>
      </c>
      <c r="C50" s="23">
        <v>0</v>
      </c>
      <c r="D50" s="23">
        <v>0</v>
      </c>
      <c r="E50" s="23">
        <f t="shared" si="0"/>
        <v>0</v>
      </c>
      <c r="F50" s="23"/>
      <c r="G50" s="23">
        <v>0</v>
      </c>
      <c r="H50" s="23">
        <v>0</v>
      </c>
      <c r="I50" s="23">
        <f t="shared" si="1"/>
        <v>0</v>
      </c>
      <c r="J50" s="23"/>
      <c r="K50" s="23">
        <v>0</v>
      </c>
      <c r="L50" s="23">
        <v>0</v>
      </c>
      <c r="M50" s="23">
        <f t="shared" si="2"/>
        <v>0</v>
      </c>
    </row>
    <row r="51" spans="1:13" x14ac:dyDescent="0.2">
      <c r="A51" s="1" t="s">
        <v>158</v>
      </c>
      <c r="B51" s="23" t="s">
        <v>159</v>
      </c>
      <c r="C51" s="23">
        <v>8741.6892048546379</v>
      </c>
      <c r="D51" s="23">
        <v>34762.770042939548</v>
      </c>
      <c r="E51" s="23">
        <f t="shared" si="0"/>
        <v>43504.459247794184</v>
      </c>
      <c r="F51" s="23"/>
      <c r="G51" s="23">
        <v>8540.7621022259991</v>
      </c>
      <c r="H51" s="23">
        <v>33593.151429688514</v>
      </c>
      <c r="I51" s="23">
        <f t="shared" si="1"/>
        <v>42133.913531914513</v>
      </c>
      <c r="J51" s="23"/>
      <c r="K51" s="23">
        <v>20104264.420785069</v>
      </c>
      <c r="L51" s="23">
        <v>52668772.842541009</v>
      </c>
      <c r="M51" s="23">
        <f t="shared" si="2"/>
        <v>72773037.263326079</v>
      </c>
    </row>
    <row r="52" spans="1:13" x14ac:dyDescent="0.2">
      <c r="A52" s="1" t="s">
        <v>160</v>
      </c>
      <c r="B52" s="23" t="s">
        <v>161</v>
      </c>
      <c r="C52" s="23">
        <v>4010.9834088744392</v>
      </c>
      <c r="D52" s="23">
        <v>33729.363115155902</v>
      </c>
      <c r="E52" s="23">
        <f t="shared" si="0"/>
        <v>37740.346524030341</v>
      </c>
      <c r="F52" s="23"/>
      <c r="G52" s="23">
        <v>3934.9462980744902</v>
      </c>
      <c r="H52" s="23">
        <v>32740.12225890192</v>
      </c>
      <c r="I52" s="23">
        <f t="shared" si="1"/>
        <v>36675.06855697641</v>
      </c>
      <c r="J52" s="23"/>
      <c r="K52" s="23">
        <v>9462241.9002528489</v>
      </c>
      <c r="L52" s="23">
        <v>54250712.44088237</v>
      </c>
      <c r="M52" s="23">
        <f t="shared" si="2"/>
        <v>63712954.341135219</v>
      </c>
    </row>
    <row r="53" spans="1:13" x14ac:dyDescent="0.2">
      <c r="A53" s="1" t="s">
        <v>162</v>
      </c>
      <c r="B53" s="23" t="s">
        <v>163</v>
      </c>
      <c r="C53" s="23">
        <v>45.94532736277597</v>
      </c>
      <c r="D53" s="23">
        <v>7781.0619258010065</v>
      </c>
      <c r="E53" s="23">
        <f t="shared" si="0"/>
        <v>7827.0072531637825</v>
      </c>
      <c r="F53" s="23"/>
      <c r="G53" s="23">
        <v>45.213494920162702</v>
      </c>
      <c r="H53" s="23">
        <v>7498.8681387107699</v>
      </c>
      <c r="I53" s="23">
        <f t="shared" si="1"/>
        <v>7544.0816336309326</v>
      </c>
      <c r="J53" s="23"/>
      <c r="K53" s="23">
        <v>77290.987911965698</v>
      </c>
      <c r="L53" s="23">
        <v>12608364.745215099</v>
      </c>
      <c r="M53" s="23">
        <f t="shared" si="2"/>
        <v>12685655.733127065</v>
      </c>
    </row>
    <row r="54" spans="1:13" x14ac:dyDescent="0.2">
      <c r="A54" s="1" t="s">
        <v>164</v>
      </c>
      <c r="B54" s="23" t="s">
        <v>165</v>
      </c>
      <c r="C54" s="23">
        <v>0</v>
      </c>
      <c r="D54" s="23">
        <v>4707.3660317281929</v>
      </c>
      <c r="E54" s="23">
        <f t="shared" si="0"/>
        <v>4707.3660317281929</v>
      </c>
      <c r="F54" s="23"/>
      <c r="G54" s="23">
        <v>0</v>
      </c>
      <c r="H54" s="23">
        <v>4599.65997438471</v>
      </c>
      <c r="I54" s="23">
        <f t="shared" si="1"/>
        <v>4599.65997438471</v>
      </c>
      <c r="J54" s="23"/>
      <c r="K54" s="23">
        <v>0</v>
      </c>
      <c r="L54" s="23">
        <v>7724341.6901637102</v>
      </c>
      <c r="M54" s="23">
        <f t="shared" si="2"/>
        <v>7724341.6901637102</v>
      </c>
    </row>
    <row r="55" spans="1:13" x14ac:dyDescent="0.2">
      <c r="A55" s="1" t="s">
        <v>166</v>
      </c>
      <c r="B55" s="23" t="s">
        <v>167</v>
      </c>
      <c r="C55" s="23">
        <v>1853.6714501135029</v>
      </c>
      <c r="D55" s="23">
        <v>20750.156037007575</v>
      </c>
      <c r="E55" s="23">
        <f t="shared" si="0"/>
        <v>22603.827487121078</v>
      </c>
      <c r="F55" s="23"/>
      <c r="G55" s="23">
        <v>1797.3448639097514</v>
      </c>
      <c r="H55" s="23">
        <v>20295.194859961299</v>
      </c>
      <c r="I55" s="23">
        <f t="shared" si="1"/>
        <v>22092.53972387105</v>
      </c>
      <c r="J55" s="23"/>
      <c r="K55" s="23">
        <v>3817559.1517339498</v>
      </c>
      <c r="L55" s="23">
        <v>17451317.501818199</v>
      </c>
      <c r="M55" s="23">
        <f t="shared" si="2"/>
        <v>21268876.653552148</v>
      </c>
    </row>
    <row r="56" spans="1:13" x14ac:dyDescent="0.2">
      <c r="A56" s="1" t="s">
        <v>168</v>
      </c>
      <c r="B56" s="23" t="s">
        <v>169</v>
      </c>
      <c r="C56" s="23">
        <v>4752.7487326599212</v>
      </c>
      <c r="D56" s="23">
        <v>10003.28824289676</v>
      </c>
      <c r="E56" s="23">
        <f t="shared" si="0"/>
        <v>14756.036975556683</v>
      </c>
      <c r="F56" s="23"/>
      <c r="G56" s="23">
        <v>4635.8558232422511</v>
      </c>
      <c r="H56" s="23">
        <v>9565.8638036314096</v>
      </c>
      <c r="I56" s="23">
        <f t="shared" si="1"/>
        <v>14201.719626873661</v>
      </c>
      <c r="J56" s="23"/>
      <c r="K56" s="23">
        <v>9448204.7394084446</v>
      </c>
      <c r="L56" s="23">
        <v>16103315.37845441</v>
      </c>
      <c r="M56" s="23">
        <f t="shared" si="2"/>
        <v>25551520.117862854</v>
      </c>
    </row>
    <row r="57" spans="1:13" x14ac:dyDescent="0.2">
      <c r="A57" s="1" t="s">
        <v>170</v>
      </c>
      <c r="B57" s="23" t="s">
        <v>171</v>
      </c>
      <c r="C57" s="23">
        <v>888.48421954775404</v>
      </c>
      <c r="D57" s="23">
        <v>7479.2151102729895</v>
      </c>
      <c r="E57" s="23">
        <f t="shared" si="0"/>
        <v>8367.6993298207435</v>
      </c>
      <c r="F57" s="23"/>
      <c r="G57" s="23">
        <v>874.90899812978932</v>
      </c>
      <c r="H57" s="23">
        <v>7255.9400619482803</v>
      </c>
      <c r="I57" s="23">
        <f t="shared" si="1"/>
        <v>8130.8490600780697</v>
      </c>
      <c r="J57" s="23"/>
      <c r="K57" s="23">
        <v>1977583.9015560206</v>
      </c>
      <c r="L57" s="23">
        <v>10666168.721100399</v>
      </c>
      <c r="M57" s="23">
        <f t="shared" si="2"/>
        <v>12643752.62265642</v>
      </c>
    </row>
    <row r="58" spans="1:13" x14ac:dyDescent="0.2">
      <c r="A58" s="1" t="s">
        <v>172</v>
      </c>
      <c r="B58" s="23" t="s">
        <v>173</v>
      </c>
      <c r="C58" s="23">
        <v>294.3746534941929</v>
      </c>
      <c r="D58" s="23">
        <v>26525.753514913966</v>
      </c>
      <c r="E58" s="23">
        <f t="shared" si="0"/>
        <v>26820.128168408159</v>
      </c>
      <c r="F58" s="23"/>
      <c r="G58" s="23">
        <v>280.89204223606066</v>
      </c>
      <c r="H58" s="23">
        <v>25814.995885661348</v>
      </c>
      <c r="I58" s="23">
        <f t="shared" si="1"/>
        <v>26095.887927897409</v>
      </c>
      <c r="J58" s="23"/>
      <c r="K58" s="23">
        <v>475743.17467709631</v>
      </c>
      <c r="L58" s="23">
        <v>30168967.217285659</v>
      </c>
      <c r="M58" s="23">
        <f t="shared" si="2"/>
        <v>30644710.391962755</v>
      </c>
    </row>
    <row r="59" spans="1:13" x14ac:dyDescent="0.2">
      <c r="A59" s="1" t="s">
        <v>174</v>
      </c>
      <c r="B59" s="23" t="s">
        <v>175</v>
      </c>
      <c r="C59" s="23">
        <v>183.53342128502936</v>
      </c>
      <c r="D59" s="23">
        <v>5639.1495926870493</v>
      </c>
      <c r="E59" s="23">
        <f t="shared" si="0"/>
        <v>5822.6830139720787</v>
      </c>
      <c r="F59" s="23"/>
      <c r="G59" s="23">
        <v>181.21046268470036</v>
      </c>
      <c r="H59" s="23">
        <v>5401.0666044962545</v>
      </c>
      <c r="I59" s="23">
        <f t="shared" si="1"/>
        <v>5582.2770671809549</v>
      </c>
      <c r="J59" s="23"/>
      <c r="K59" s="23">
        <v>324646.93968980387</v>
      </c>
      <c r="L59" s="23">
        <v>8578481.5276418645</v>
      </c>
      <c r="M59" s="23">
        <f t="shared" si="2"/>
        <v>8903128.4673316684</v>
      </c>
    </row>
    <row r="60" spans="1:13" x14ac:dyDescent="0.2">
      <c r="A60" s="1" t="s">
        <v>176</v>
      </c>
      <c r="B60" s="23" t="s">
        <v>177</v>
      </c>
      <c r="C60" s="23">
        <v>8353.2932016555787</v>
      </c>
      <c r="D60" s="23">
        <v>54772.318139284187</v>
      </c>
      <c r="E60" s="23">
        <f t="shared" si="0"/>
        <v>63125.611340939766</v>
      </c>
      <c r="F60" s="23"/>
      <c r="G60" s="23">
        <v>8060.8965519583016</v>
      </c>
      <c r="H60" s="23">
        <v>52481.161343137574</v>
      </c>
      <c r="I60" s="23">
        <f t="shared" si="1"/>
        <v>60542.057895095873</v>
      </c>
      <c r="J60" s="23"/>
      <c r="K60" s="23">
        <v>16428646.187686037</v>
      </c>
      <c r="L60" s="23">
        <v>71794911.577681661</v>
      </c>
      <c r="M60" s="23">
        <f t="shared" si="2"/>
        <v>88223557.765367702</v>
      </c>
    </row>
    <row r="61" spans="1:13" x14ac:dyDescent="0.2">
      <c r="A61" s="1" t="s">
        <v>180</v>
      </c>
      <c r="B61" s="23" t="s">
        <v>181</v>
      </c>
      <c r="C61" s="23">
        <v>0</v>
      </c>
      <c r="D61" s="23">
        <v>154907.37451920038</v>
      </c>
      <c r="E61" s="23">
        <f t="shared" si="0"/>
        <v>154907.37451920038</v>
      </c>
      <c r="F61" s="23"/>
      <c r="G61" s="23">
        <v>0</v>
      </c>
      <c r="H61" s="23">
        <v>149364.16883964019</v>
      </c>
      <c r="I61" s="23">
        <f t="shared" si="1"/>
        <v>149364.16883964019</v>
      </c>
      <c r="J61" s="23"/>
      <c r="K61" s="23">
        <v>0</v>
      </c>
      <c r="L61" s="23">
        <v>225945423.38135618</v>
      </c>
      <c r="M61" s="23">
        <f t="shared" si="2"/>
        <v>225945423.38135618</v>
      </c>
    </row>
    <row r="62" spans="1:13" x14ac:dyDescent="0.2">
      <c r="A62" s="1" t="s">
        <v>178</v>
      </c>
      <c r="B62" s="23" t="s">
        <v>179</v>
      </c>
      <c r="C62" s="23">
        <v>19.128005208584</v>
      </c>
      <c r="D62" s="23">
        <v>5737.8242894836812</v>
      </c>
      <c r="E62" s="23">
        <f t="shared" si="0"/>
        <v>5756.9522946922652</v>
      </c>
      <c r="F62" s="23"/>
      <c r="G62" s="23">
        <v>19.128005208584</v>
      </c>
      <c r="H62" s="23">
        <v>5541.9490934539199</v>
      </c>
      <c r="I62" s="23">
        <f t="shared" si="1"/>
        <v>5561.0770986625039</v>
      </c>
      <c r="J62" s="23"/>
      <c r="K62" s="23">
        <v>34243.822502993047</v>
      </c>
      <c r="L62" s="23">
        <v>7692052.3402391896</v>
      </c>
      <c r="M62" s="23">
        <f t="shared" si="2"/>
        <v>7726296.1627421826</v>
      </c>
    </row>
    <row r="63" spans="1:13" x14ac:dyDescent="0.2">
      <c r="A63" s="1" t="s">
        <v>184</v>
      </c>
      <c r="B63" s="23" t="s">
        <v>185</v>
      </c>
      <c r="C63" s="23">
        <v>0</v>
      </c>
      <c r="D63" s="23">
        <v>197884.44950797834</v>
      </c>
      <c r="E63" s="23">
        <f t="shared" si="0"/>
        <v>197884.44950797834</v>
      </c>
      <c r="F63" s="23"/>
      <c r="G63" s="23">
        <v>0</v>
      </c>
      <c r="H63" s="23">
        <v>189194.79525239504</v>
      </c>
      <c r="I63" s="23">
        <f t="shared" si="1"/>
        <v>189194.79525239504</v>
      </c>
      <c r="J63" s="23"/>
      <c r="K63" s="23">
        <v>0</v>
      </c>
      <c r="L63" s="23">
        <v>277607603.82174253</v>
      </c>
      <c r="M63" s="23">
        <f t="shared" si="2"/>
        <v>277607603.82174253</v>
      </c>
    </row>
    <row r="64" spans="1:13" x14ac:dyDescent="0.2">
      <c r="A64" s="1" t="s">
        <v>182</v>
      </c>
      <c r="B64" s="23" t="s">
        <v>183</v>
      </c>
      <c r="C64" s="23">
        <v>2340.096235568752</v>
      </c>
      <c r="D64" s="23">
        <v>3432.2575641342996</v>
      </c>
      <c r="E64" s="23">
        <f t="shared" si="0"/>
        <v>5772.3537997030517</v>
      </c>
      <c r="F64" s="23"/>
      <c r="G64" s="23">
        <v>2266.7431644380599</v>
      </c>
      <c r="H64" s="23">
        <v>3336.1324721597298</v>
      </c>
      <c r="I64" s="23">
        <f t="shared" si="1"/>
        <v>5602.8756365977897</v>
      </c>
      <c r="J64" s="23"/>
      <c r="K64" s="23">
        <v>4956181.1600347804</v>
      </c>
      <c r="L64" s="23">
        <v>4881088.4281652896</v>
      </c>
      <c r="M64" s="23">
        <f t="shared" si="2"/>
        <v>9837269.58820007</v>
      </c>
    </row>
    <row r="65" spans="1:13" x14ac:dyDescent="0.2">
      <c r="A65" s="1" t="s">
        <v>186</v>
      </c>
      <c r="B65" s="23" t="s">
        <v>187</v>
      </c>
      <c r="C65" s="23">
        <v>10579.084398573774</v>
      </c>
      <c r="D65" s="23">
        <v>159135.56618189186</v>
      </c>
      <c r="E65" s="23">
        <f t="shared" si="0"/>
        <v>169714.65058046562</v>
      </c>
      <c r="F65" s="23"/>
      <c r="G65" s="23">
        <v>10214.886540492407</v>
      </c>
      <c r="H65" s="23">
        <v>149897.26540840455</v>
      </c>
      <c r="I65" s="23">
        <f t="shared" si="1"/>
        <v>160112.15194889696</v>
      </c>
      <c r="J65" s="23"/>
      <c r="K65" s="23">
        <v>15240858.680902198</v>
      </c>
      <c r="L65" s="23">
        <v>199730581.70848143</v>
      </c>
      <c r="M65" s="23">
        <f t="shared" si="2"/>
        <v>214971440.38938361</v>
      </c>
    </row>
    <row r="66" spans="1:13" x14ac:dyDescent="0.2">
      <c r="A66" s="1" t="s">
        <v>188</v>
      </c>
      <c r="B66" s="23" t="s">
        <v>189</v>
      </c>
      <c r="C66" s="23">
        <v>0</v>
      </c>
      <c r="D66" s="23">
        <v>323140.83009121596</v>
      </c>
      <c r="E66" s="23">
        <f t="shared" si="0"/>
        <v>323140.83009121596</v>
      </c>
      <c r="F66" s="23"/>
      <c r="G66" s="23">
        <v>0</v>
      </c>
      <c r="H66" s="23">
        <v>305629.07974820066</v>
      </c>
      <c r="I66" s="23">
        <f t="shared" si="1"/>
        <v>305629.07974820066</v>
      </c>
      <c r="J66" s="23"/>
      <c r="K66" s="23">
        <v>0</v>
      </c>
      <c r="L66" s="23">
        <v>412623709.57263744</v>
      </c>
      <c r="M66" s="23">
        <f t="shared" si="2"/>
        <v>412623709.57263744</v>
      </c>
    </row>
    <row r="67" spans="1:13" x14ac:dyDescent="0.2">
      <c r="A67" s="1" t="s">
        <v>190</v>
      </c>
      <c r="B67" s="23" t="s">
        <v>191</v>
      </c>
      <c r="C67" s="23">
        <v>1542.5688950779918</v>
      </c>
      <c r="D67" s="23">
        <v>24247.315514834241</v>
      </c>
      <c r="E67" s="23">
        <f t="shared" si="0"/>
        <v>25789.884409912233</v>
      </c>
      <c r="F67" s="23"/>
      <c r="G67" s="23">
        <v>1505.4662143281116</v>
      </c>
      <c r="H67" s="23">
        <v>23539.938656535418</v>
      </c>
      <c r="I67" s="23">
        <f t="shared" si="1"/>
        <v>25045.404870863531</v>
      </c>
      <c r="J67" s="23"/>
      <c r="K67" s="23">
        <v>3056184.4349191026</v>
      </c>
      <c r="L67" s="23">
        <v>29281648.432027742</v>
      </c>
      <c r="M67" s="23">
        <f t="shared" si="2"/>
        <v>32337832.866946846</v>
      </c>
    </row>
    <row r="68" spans="1:13" x14ac:dyDescent="0.2">
      <c r="A68" s="1" t="s">
        <v>192</v>
      </c>
      <c r="B68" s="23" t="s">
        <v>193</v>
      </c>
      <c r="C68" s="23">
        <v>569.58723106686102</v>
      </c>
      <c r="D68" s="23">
        <v>23678.290387710236</v>
      </c>
      <c r="E68" s="23">
        <f t="shared" si="0"/>
        <v>24247.877618777096</v>
      </c>
      <c r="F68" s="23"/>
      <c r="G68" s="23">
        <v>552.41266022484433</v>
      </c>
      <c r="H68" s="23">
        <v>23191.703097924285</v>
      </c>
      <c r="I68" s="23">
        <f t="shared" si="1"/>
        <v>23744.115758149128</v>
      </c>
      <c r="J68" s="23"/>
      <c r="K68" s="23">
        <v>990579.97393214144</v>
      </c>
      <c r="L68" s="23">
        <v>25128410.694936179</v>
      </c>
      <c r="M68" s="23">
        <f t="shared" si="2"/>
        <v>26118990.668868318</v>
      </c>
    </row>
    <row r="69" spans="1:13" x14ac:dyDescent="0.2">
      <c r="A69" s="1" t="s">
        <v>194</v>
      </c>
      <c r="B69" s="23" t="s">
        <v>195</v>
      </c>
      <c r="C69" s="23">
        <v>0</v>
      </c>
      <c r="D69" s="23">
        <v>36155.465043837066</v>
      </c>
      <c r="E69" s="23">
        <f t="shared" ref="E69:E72" si="3">SUM(C69+D69)</f>
        <v>36155.465043837066</v>
      </c>
      <c r="F69" s="23"/>
      <c r="G69" s="23">
        <v>0</v>
      </c>
      <c r="H69" s="23">
        <v>35275.064192371181</v>
      </c>
      <c r="I69" s="23">
        <f t="shared" ref="I69:I72" si="4">SUM(G69:H69)</f>
        <v>35275.064192371181</v>
      </c>
      <c r="J69" s="23"/>
      <c r="K69" s="23">
        <v>0</v>
      </c>
      <c r="L69" s="23">
        <v>47448203.381764106</v>
      </c>
      <c r="M69" s="23">
        <f t="shared" ref="M69:M72" si="5">SUM(K69:L69)</f>
        <v>47448203.381764106</v>
      </c>
    </row>
    <row r="70" spans="1:13" x14ac:dyDescent="0.2">
      <c r="A70" s="1" t="s">
        <v>196</v>
      </c>
      <c r="B70" s="23" t="s">
        <v>197</v>
      </c>
      <c r="C70" s="23">
        <v>2119.8597701128438</v>
      </c>
      <c r="D70" s="23">
        <v>8136.3470512344957</v>
      </c>
      <c r="E70" s="23">
        <f t="shared" si="3"/>
        <v>10256.206821347339</v>
      </c>
      <c r="F70" s="23"/>
      <c r="G70" s="23">
        <v>2080.3799313098398</v>
      </c>
      <c r="H70" s="23">
        <v>8036.7335034545604</v>
      </c>
      <c r="I70" s="23">
        <f t="shared" si="4"/>
        <v>10117.1134347644</v>
      </c>
      <c r="J70" s="23"/>
      <c r="K70" s="23">
        <v>6805144.7164861206</v>
      </c>
      <c r="L70" s="23">
        <v>11870728.2774722</v>
      </c>
      <c r="M70" s="23">
        <f t="shared" si="5"/>
        <v>18675872.99395832</v>
      </c>
    </row>
    <row r="71" spans="1:13" x14ac:dyDescent="0.2">
      <c r="A71" s="1" t="s">
        <v>198</v>
      </c>
      <c r="B71" s="23" t="s">
        <v>199</v>
      </c>
      <c r="C71" s="23">
        <v>11674.207183784534</v>
      </c>
      <c r="D71" s="23">
        <v>11300.585474138779</v>
      </c>
      <c r="E71" s="23">
        <f t="shared" si="3"/>
        <v>22974.792657923314</v>
      </c>
      <c r="F71" s="23"/>
      <c r="G71" s="23">
        <v>11319.463726809598</v>
      </c>
      <c r="H71" s="23">
        <v>10524.828794177258</v>
      </c>
      <c r="I71" s="23">
        <f t="shared" si="4"/>
        <v>21844.292520986855</v>
      </c>
      <c r="J71" s="23"/>
      <c r="K71" s="23">
        <v>19657059.658104405</v>
      </c>
      <c r="L71" s="23">
        <v>16318932.932724087</v>
      </c>
      <c r="M71" s="23">
        <f t="shared" si="5"/>
        <v>35975992.590828493</v>
      </c>
    </row>
    <row r="72" spans="1:13" x14ac:dyDescent="0.2">
      <c r="A72" s="2" t="s">
        <v>200</v>
      </c>
      <c r="B72" s="24" t="s">
        <v>201</v>
      </c>
      <c r="C72" s="23">
        <v>0</v>
      </c>
      <c r="D72" s="23">
        <v>18373.309687369881</v>
      </c>
      <c r="E72" s="23">
        <f t="shared" si="3"/>
        <v>18373.309687369881</v>
      </c>
      <c r="F72" s="23"/>
      <c r="G72" s="23">
        <v>0</v>
      </c>
      <c r="H72" s="23">
        <v>18316.325916637499</v>
      </c>
      <c r="I72" s="23">
        <f t="shared" si="4"/>
        <v>18316.325916637499</v>
      </c>
      <c r="J72" s="23"/>
      <c r="K72" s="23">
        <v>0</v>
      </c>
      <c r="L72" s="23">
        <v>24309339.209689699</v>
      </c>
      <c r="M72" s="23">
        <f t="shared" si="5"/>
        <v>24309339.209689699</v>
      </c>
    </row>
    <row r="73" spans="1:13" ht="13.5" thickBot="1" x14ac:dyDescent="0.25">
      <c r="A73" s="48"/>
      <c r="B73" s="49" t="s">
        <v>0</v>
      </c>
      <c r="C73" s="50">
        <f>SUM(C4:C72)</f>
        <v>195376.26092348565</v>
      </c>
      <c r="D73" s="50">
        <f>SUM(D4:D72)</f>
        <v>2548776.9067655667</v>
      </c>
      <c r="E73" s="50">
        <f t="shared" ref="E73" si="6">SUM(C73+D73)</f>
        <v>2744153.1676890524</v>
      </c>
      <c r="F73" s="48"/>
      <c r="G73" s="50">
        <f>SUM(G4:G72)</f>
        <v>190562.88717545901</v>
      </c>
      <c r="H73" s="50">
        <f>SUM(H4:H72)</f>
        <v>2456739.4761846508</v>
      </c>
      <c r="I73" s="50">
        <f t="shared" ref="I73" si="7">SUM(G73+H73)</f>
        <v>2647302.3633601097</v>
      </c>
      <c r="J73" s="50"/>
      <c r="K73" s="50">
        <f>SUM(K4:K72)</f>
        <v>397578404.36289239</v>
      </c>
      <c r="L73" s="50">
        <f>SUM(L4:L72)</f>
        <v>3603599790.4130096</v>
      </c>
      <c r="M73" s="50">
        <f t="shared" ref="M73" si="8">SUM(K73+L73)</f>
        <v>4001178194.7759018</v>
      </c>
    </row>
  </sheetData>
  <mergeCells count="3">
    <mergeCell ref="C2:E2"/>
    <mergeCell ref="G2:I2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IO</vt:lpstr>
      <vt:lpstr>CP</vt:lpstr>
      <vt:lpstr>DIO</vt:lpstr>
      <vt:lpstr>DCP</vt:lpstr>
      <vt:lpstr>Employment</vt:lpstr>
    </vt:vector>
  </TitlesOfParts>
  <Company>Danmarks Statistik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Rørmose Jensen</dc:creator>
  <cp:lastModifiedBy>Peter Rørmose Jensen</cp:lastModifiedBy>
  <dcterms:created xsi:type="dcterms:W3CDTF">2011-09-15T02:34:03Z</dcterms:created>
  <dcterms:modified xsi:type="dcterms:W3CDTF">2018-10-29T11:30:27Z</dcterms:modified>
</cp:coreProperties>
</file>