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3\Documentation\Data\"/>
    </mc:Choice>
  </mc:AlternateContent>
  <bookViews>
    <workbookView xWindow="0" yWindow="0" windowWidth="38400" windowHeight="17700" activeTab="4"/>
  </bookViews>
  <sheets>
    <sheet name="Log" sheetId="2" r:id="rId1"/>
    <sheet name="Fundamentals" sheetId="9" r:id="rId2"/>
    <sheet name="Load" sheetId="3" r:id="rId3"/>
    <sheet name="Generators_FuelMix" sheetId="10" r:id="rId4"/>
    <sheet name="Generators_Other" sheetId="11" r:id="rId5"/>
    <sheet name="Generators_Categories" sheetId="12" r:id="rId6"/>
    <sheet name="HourlyVariation" sheetId="7" r:id="rId7"/>
    <sheet name="Scalar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1" l="1"/>
  <c r="F4" i="11"/>
  <c r="F3" i="11"/>
  <c r="F2" i="11"/>
  <c r="G5" i="3"/>
</calcChain>
</file>

<file path=xl/sharedStrings.xml><?xml version="1.0" encoding="utf-8"?>
<sst xmlns="http://schemas.openxmlformats.org/spreadsheetml/2006/main" count="129" uniqueCount="74">
  <si>
    <t>Coal</t>
  </si>
  <si>
    <t>NatGas</t>
  </si>
  <si>
    <t>FuelPrice</t>
  </si>
  <si>
    <t>FuelPrice/BFt</t>
  </si>
  <si>
    <t>FuelPrice/FuelPrice</t>
  </si>
  <si>
    <t>EUR/GJ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</si>
  <si>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</si>
  <si>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</si>
  <si>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</si>
  <si>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</si>
  <si>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</si>
  <si>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</si>
  <si>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</si>
  <si>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</si>
  <si>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</si>
  <si>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</si>
  <si>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</si>
  <si>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</si>
  <si>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</si>
  <si>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</si>
  <si>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</si>
  <si>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</si>
  <si>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</si>
  <si>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</si>
  <si>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</si>
  <si>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</si>
  <si>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</si>
  <si>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</si>
  <si>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</si>
  <si>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</si>
  <si>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</si>
  <si>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</si>
  <si>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</si>
  <si>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</si>
  <si>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</si>
  <si>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Solar</t>
  </si>
  <si>
    <t>CapVariation/h/hvt</t>
  </si>
  <si>
    <t>LoadVariation</t>
  </si>
  <si>
    <t>LoadVariation/h</t>
  </si>
  <si>
    <t>LoadVariation/LoadVariation</t>
  </si>
  <si>
    <t>CapVariation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</si>
  <si>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</si>
  <si>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</si>
  <si>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</si>
  <si>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</si>
  <si>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</si>
  <si>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</si>
  <si>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</si>
  <si>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Load/c</t>
  </si>
  <si>
    <t>LoadVariation/c</t>
  </si>
  <si>
    <t>CO2Cap</t>
  </si>
  <si>
    <t>RESCap</t>
  </si>
  <si>
    <t>Variable</t>
  </si>
  <si>
    <t>Units</t>
  </si>
  <si>
    <t>Description</t>
  </si>
  <si>
    <t>Coefficient in [0,1].</t>
  </si>
  <si>
    <t xml:space="preserve"> Sums to 1 over hours (h).</t>
  </si>
  <si>
    <t xml:space="preserve"> Scales hourly generation capacity compared to max.</t>
  </si>
  <si>
    <t>MWP/c</t>
  </si>
  <si>
    <t>MWP/MWP</t>
  </si>
  <si>
    <t>Consumer 1</t>
  </si>
  <si>
    <t>Consumer 2</t>
  </si>
  <si>
    <t>Coal Plant</t>
  </si>
  <si>
    <t>NatGas Plant</t>
  </si>
  <si>
    <t>Biomass plant</t>
  </si>
  <si>
    <t>Wind turbine</t>
  </si>
  <si>
    <t>InvestCost_A/tech</t>
  </si>
  <si>
    <t>InvestCost_A/InvestCost_A</t>
  </si>
  <si>
    <t>TechCap/tech</t>
  </si>
  <si>
    <t>TechCap/TechCap</t>
  </si>
  <si>
    <t>Condensation (Coal)</t>
  </si>
  <si>
    <t>Condensation (Gas)</t>
  </si>
  <si>
    <t>Condensation (Bio)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</si>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</sst>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2" borderId="1" xfId="0" applyFont="1" applyFill="1" applyBorder="1"/>
    <xf numFmtId="0" fontId="0" fillId="0" borderId="1" xfId="0" applyFont="1" applyBorder="1"/>
    <xf numFmtId="164" fontId="0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3" totalsRowShown="0">
  <autoFilter ref="A1:B3"/>
  <tableColumns count="2">
    <tableColumn id="1" name="Load/c"/>
    <tableColumn id="2" name="Load/Loa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C1:D5" totalsRowShown="0">
  <autoFilter ref="C1:D5"/>
  <tableColumns count="2">
    <tableColumn id="1" name="id2hvt/id" dataCellStyle="Normal"/>
    <tableColumn id="2" name="id2hvt/hv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D3" totalsRowShown="0">
  <autoFilter ref="C1:D3"/>
  <tableColumns count="2">
    <tableColumn id="1" name="MWP/c"/>
    <tableColumn id="2" name="MWP/MWP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:G9" totalsRowShown="0">
  <autoFilter ref="E1:G9"/>
  <tableColumns count="3">
    <tableColumn id="1" name="LoadVariation/c"/>
    <tableColumn id="2" name="LoadVariation/h"/>
    <tableColumn id="3" name="LoadVariation/LoadVari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B5" totalsRowShown="0" headerRowDxfId="4">
  <autoFilter ref="A1:B5"/>
  <tableColumns count="2">
    <tableColumn id="1" name="GeneratingCapacity/id"/>
    <tableColumn id="2" name="GeneratingCapacity/GeneratingCapacit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C1:D5" totalsRowShown="0">
  <autoFilter ref="C1:D5"/>
  <tableColumns count="2">
    <tableColumn id="1" name="OtherMC/id"/>
    <tableColumn id="2" name="OtherMC/OtherMC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e37" displayName="Table37" ref="E1:F5" totalsRowShown="0">
  <autoFilter ref="E1:F5"/>
  <tableColumns count="2">
    <tableColumn id="1" name="FOM/id"/>
    <tableColumn id="2" name="FOM/FOM" dataDxfId="3" dataCellStyle="Comm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5" displayName="Table5" ref="G1:H5" totalsRowShown="0" headerRowDxfId="2">
  <autoFilter ref="G1:H5"/>
  <tableColumns count="2">
    <tableColumn id="1" name="InvestCost_A/tech"/>
    <tableColumn id="2" name="InvestCost_A/InvestCost_A" dataDxfId="1" dataCellStyle="Comma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0" name="Table6" displayName="Table6" ref="I1:J5" totalsRowShown="0" headerRowDxfId="0">
  <autoFilter ref="I1:J5"/>
  <tableColumns count="2">
    <tableColumn id="1" name="TechCap/tech" dataCellStyle="Normal"/>
    <tableColumn id="2" name="TechCap/TechCap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Table4" displayName="Table4" ref="A1:B5" totalsRowShown="0">
  <autoFilter ref="A1:B5"/>
  <tableColumns count="2">
    <tableColumn id="1" name="id2tech/id"/>
    <tableColumn id="2" name="id2tech/te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defaultRowHeight="15" x14ac:dyDescent="0.25"/>
  <cols>
    <col min="1" max="1" width="18.5703125" bestFit="1" customWidth="1"/>
    <col min="2" max="2" width="65.85546875" bestFit="1" customWidth="1"/>
    <col min="3" max="3" width="11.140625" bestFit="1" customWidth="1"/>
  </cols>
  <sheetData>
    <row r="1" spans="1:3" x14ac:dyDescent="0.25">
      <c r="A1" s="2" t="s">
        <v>52</v>
      </c>
      <c r="B1" s="2" t="s">
        <v>53</v>
      </c>
      <c r="C1" s="2" t="s">
        <v>54</v>
      </c>
    </row>
    <row r="2" spans="1:3" x14ac:dyDescent="0.25">
      <c r="A2" t="s">
        <v>2</v>
      </c>
      <c r="B2" t="s">
        <v>5</v>
      </c>
    </row>
    <row r="3" spans="1:3" x14ac:dyDescent="0.25">
      <c r="A3" t="s">
        <v>10</v>
      </c>
      <c r="B3" t="s">
        <v>12</v>
      </c>
    </row>
    <row r="4" spans="1:3" x14ac:dyDescent="0.25">
      <c r="A4" t="s">
        <v>10</v>
      </c>
      <c r="B4" t="s">
        <v>11</v>
      </c>
    </row>
    <row r="5" spans="1:3" x14ac:dyDescent="0.25">
      <c r="A5" t="s">
        <v>6</v>
      </c>
      <c r="B5" t="s">
        <v>16</v>
      </c>
    </row>
    <row r="6" spans="1:3" x14ac:dyDescent="0.25">
      <c r="A6" t="s">
        <v>6</v>
      </c>
      <c r="B6" t="s">
        <v>17</v>
      </c>
    </row>
    <row r="7" spans="1:3" x14ac:dyDescent="0.25">
      <c r="A7" t="s">
        <v>18</v>
      </c>
      <c r="B7" t="s">
        <v>31</v>
      </c>
    </row>
    <row r="8" spans="1:3" x14ac:dyDescent="0.25">
      <c r="A8" t="s">
        <v>30</v>
      </c>
      <c r="B8" t="s">
        <v>33</v>
      </c>
    </row>
    <row r="9" spans="1:3" x14ac:dyDescent="0.25">
      <c r="A9" t="s">
        <v>20</v>
      </c>
      <c r="B9" t="s">
        <v>31</v>
      </c>
    </row>
    <row r="10" spans="1:3" x14ac:dyDescent="0.25">
      <c r="A10" t="s">
        <v>23</v>
      </c>
      <c r="B10" t="s">
        <v>32</v>
      </c>
    </row>
    <row r="11" spans="1:3" x14ac:dyDescent="0.25">
      <c r="A11" t="s">
        <v>46</v>
      </c>
      <c r="B11" s="4" t="s">
        <v>47</v>
      </c>
    </row>
    <row r="12" spans="1:3" x14ac:dyDescent="0.25">
      <c r="A12" t="s">
        <v>37</v>
      </c>
      <c r="B12" t="s">
        <v>55</v>
      </c>
      <c r="C12" t="s">
        <v>56</v>
      </c>
    </row>
    <row r="13" spans="1:3" x14ac:dyDescent="0.25">
      <c r="A13" t="s">
        <v>40</v>
      </c>
      <c r="B13" t="s">
        <v>55</v>
      </c>
      <c r="C13" t="s">
        <v>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7</v>
      </c>
      <c r="D1" s="2" t="s">
        <v>14</v>
      </c>
      <c r="E1" s="2" t="s">
        <v>9</v>
      </c>
      <c r="F1" s="2" t="s">
        <v>13</v>
      </c>
      <c r="G1" s="2" t="s">
        <v>15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8</v>
      </c>
      <c r="E2">
        <v>9.4370000000000009E-2</v>
      </c>
      <c r="F2" t="s">
        <v>8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8</v>
      </c>
      <c r="E3">
        <v>5.7000000000000002E-2</v>
      </c>
    </row>
    <row r="4" spans="1:7" x14ac:dyDescent="0.25">
      <c r="A4" t="s">
        <v>41</v>
      </c>
      <c r="B4" s="1">
        <v>10.335570469798657</v>
      </c>
      <c r="C4" t="s">
        <v>41</v>
      </c>
      <c r="D4" t="s">
        <v>8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" sqref="C1"/>
    </sheetView>
  </sheetViews>
  <sheetFormatPr defaultRowHeight="15" x14ac:dyDescent="0.25"/>
  <cols>
    <col min="1" max="1" width="20" bestFit="1" customWidth="1"/>
    <col min="2" max="2" width="12.28515625" customWidth="1"/>
    <col min="3" max="3" width="19.28515625" bestFit="1" customWidth="1"/>
    <col min="4" max="4" width="36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7" x14ac:dyDescent="0.25">
      <c r="A1" t="s">
        <v>48</v>
      </c>
      <c r="B1" t="s">
        <v>34</v>
      </c>
      <c r="C1" t="s">
        <v>58</v>
      </c>
      <c r="D1" t="s">
        <v>59</v>
      </c>
      <c r="E1" t="s">
        <v>49</v>
      </c>
      <c r="F1" t="s">
        <v>38</v>
      </c>
      <c r="G1" t="s">
        <v>39</v>
      </c>
    </row>
    <row r="2" spans="1:7" x14ac:dyDescent="0.25">
      <c r="A2" t="s">
        <v>60</v>
      </c>
      <c r="B2">
        <v>400</v>
      </c>
      <c r="C2" t="s">
        <v>60</v>
      </c>
      <c r="D2">
        <v>25</v>
      </c>
      <c r="E2" t="s">
        <v>60</v>
      </c>
      <c r="F2">
        <v>1</v>
      </c>
      <c r="G2">
        <v>0.1</v>
      </c>
    </row>
    <row r="3" spans="1:7" x14ac:dyDescent="0.25">
      <c r="A3" t="s">
        <v>61</v>
      </c>
      <c r="B3">
        <v>100</v>
      </c>
      <c r="C3" t="s">
        <v>61</v>
      </c>
      <c r="D3">
        <v>10</v>
      </c>
      <c r="E3" t="s">
        <v>60</v>
      </c>
      <c r="F3">
        <v>2</v>
      </c>
      <c r="G3">
        <v>0.3</v>
      </c>
    </row>
    <row r="4" spans="1:7" x14ac:dyDescent="0.25">
      <c r="E4" t="s">
        <v>60</v>
      </c>
      <c r="F4">
        <v>3</v>
      </c>
      <c r="G4">
        <v>0.5</v>
      </c>
    </row>
    <row r="5" spans="1:7" x14ac:dyDescent="0.25">
      <c r="E5" t="s">
        <v>60</v>
      </c>
      <c r="F5">
        <v>4</v>
      </c>
      <c r="G5">
        <f>1-SUM(G2:G4)</f>
        <v>9.9999999999999978E-2</v>
      </c>
    </row>
    <row r="6" spans="1:7" x14ac:dyDescent="0.25">
      <c r="E6" t="s">
        <v>61</v>
      </c>
      <c r="F6">
        <v>1</v>
      </c>
      <c r="G6">
        <v>0.25</v>
      </c>
    </row>
    <row r="7" spans="1:7" x14ac:dyDescent="0.25">
      <c r="E7" t="s">
        <v>61</v>
      </c>
      <c r="F7">
        <v>2</v>
      </c>
      <c r="G7">
        <v>0.25</v>
      </c>
    </row>
    <row r="8" spans="1:7" x14ac:dyDescent="0.25">
      <c r="E8" t="s">
        <v>61</v>
      </c>
      <c r="F8">
        <v>3</v>
      </c>
      <c r="G8">
        <v>0.25</v>
      </c>
    </row>
    <row r="9" spans="1:7" x14ac:dyDescent="0.25">
      <c r="E9" t="s">
        <v>61</v>
      </c>
      <c r="F9">
        <v>4</v>
      </c>
      <c r="G9">
        <v>0.25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5" x14ac:dyDescent="0.25"/>
  <cols>
    <col min="1" max="1" width="14.5703125" bestFit="1" customWidth="1"/>
    <col min="2" max="2" width="9.85546875" bestFit="1" customWidth="1"/>
    <col min="3" max="3" width="12.28515625" bestFit="1" customWidth="1"/>
    <col min="4" max="4" width="13.42578125" bestFit="1" customWidth="1"/>
  </cols>
  <sheetData>
    <row r="1" spans="1:5" x14ac:dyDescent="0.25">
      <c r="A1" t="s">
        <v>19</v>
      </c>
      <c r="B1" t="s">
        <v>62</v>
      </c>
      <c r="C1" t="s">
        <v>63</v>
      </c>
      <c r="D1" t="s">
        <v>64</v>
      </c>
      <c r="E1" t="s">
        <v>65</v>
      </c>
    </row>
    <row r="2" spans="1:5" x14ac:dyDescent="0.25">
      <c r="A2" t="s">
        <v>0</v>
      </c>
      <c r="B2">
        <v>1.35</v>
      </c>
      <c r="C2">
        <v>0</v>
      </c>
      <c r="D2">
        <v>0</v>
      </c>
      <c r="E2">
        <v>0</v>
      </c>
    </row>
    <row r="3" spans="1:5" x14ac:dyDescent="0.25">
      <c r="A3" t="s">
        <v>1</v>
      </c>
      <c r="B3">
        <v>0</v>
      </c>
      <c r="C3">
        <v>1.3</v>
      </c>
      <c r="D3">
        <v>0</v>
      </c>
      <c r="E3">
        <v>0</v>
      </c>
    </row>
    <row r="4" spans="1:5" x14ac:dyDescent="0.25">
      <c r="A4" t="s">
        <v>41</v>
      </c>
      <c r="B4">
        <v>0</v>
      </c>
      <c r="C4">
        <v>0</v>
      </c>
      <c r="D4">
        <v>1.2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H2" sqref="H2"/>
    </sheetView>
  </sheetViews>
  <sheetFormatPr defaultRowHeight="15" x14ac:dyDescent="0.25"/>
  <cols>
    <col min="1" max="1" width="21.140625" bestFit="1" customWidth="1"/>
    <col min="2" max="2" width="39.85546875" bestFit="1" customWidth="1"/>
    <col min="3" max="3" width="14" bestFit="1" customWidth="1"/>
    <col min="4" max="4" width="20.7109375" bestFit="1" customWidth="1"/>
    <col min="5" max="5" width="13.42578125" bestFit="1" customWidth="1"/>
    <col min="6" max="6" width="12.7109375" bestFit="1" customWidth="1"/>
    <col min="7" max="7" width="18.42578125" bestFit="1" customWidth="1"/>
    <col min="8" max="8" width="25.85546875" bestFit="1" customWidth="1"/>
    <col min="9" max="9" width="19.28515625" bestFit="1" customWidth="1"/>
    <col min="10" max="10" width="17.7109375" customWidth="1"/>
  </cols>
  <sheetData>
    <row r="1" spans="1:10" x14ac:dyDescent="0.25">
      <c r="A1" s="3" t="s">
        <v>21</v>
      </c>
      <c r="B1" s="3" t="s">
        <v>22</v>
      </c>
      <c r="C1" t="s">
        <v>24</v>
      </c>
      <c r="D1" t="s">
        <v>25</v>
      </c>
      <c r="E1" t="s">
        <v>44</v>
      </c>
      <c r="F1" t="s">
        <v>45</v>
      </c>
      <c r="G1" s="2" t="s">
        <v>66</v>
      </c>
      <c r="H1" s="2" t="s">
        <v>67</v>
      </c>
      <c r="I1" s="2" t="s">
        <v>68</v>
      </c>
      <c r="J1" s="2" t="s">
        <v>69</v>
      </c>
    </row>
    <row r="2" spans="1:10" x14ac:dyDescent="0.25">
      <c r="A2" t="s">
        <v>62</v>
      </c>
      <c r="B2">
        <v>50</v>
      </c>
      <c r="C2" t="s">
        <v>62</v>
      </c>
      <c r="D2">
        <v>3</v>
      </c>
      <c r="E2" t="s">
        <v>62</v>
      </c>
      <c r="F2" s="7">
        <f>31000/(1000*3.6)</f>
        <v>8.6111111111111107</v>
      </c>
      <c r="G2" t="s">
        <v>70</v>
      </c>
      <c r="H2" s="8">
        <v>30.975119222830539</v>
      </c>
      <c r="I2" t="s">
        <v>70</v>
      </c>
      <c r="J2">
        <v>1000</v>
      </c>
    </row>
    <row r="3" spans="1:10" x14ac:dyDescent="0.25">
      <c r="A3" t="s">
        <v>63</v>
      </c>
      <c r="B3">
        <v>30</v>
      </c>
      <c r="C3" t="s">
        <v>63</v>
      </c>
      <c r="D3">
        <v>3</v>
      </c>
      <c r="E3" t="s">
        <v>63</v>
      </c>
      <c r="F3" s="7">
        <f>29300/(1000*3.6)</f>
        <v>8.1388888888888893</v>
      </c>
      <c r="G3" t="s">
        <v>71</v>
      </c>
      <c r="H3" s="8">
        <v>15.48755961141527</v>
      </c>
      <c r="I3" t="s">
        <v>71</v>
      </c>
      <c r="J3">
        <v>1000</v>
      </c>
    </row>
    <row r="4" spans="1:10" x14ac:dyDescent="0.25">
      <c r="A4" t="s">
        <v>64</v>
      </c>
      <c r="B4">
        <v>60</v>
      </c>
      <c r="C4" t="s">
        <v>64</v>
      </c>
      <c r="D4">
        <v>3</v>
      </c>
      <c r="E4" t="s">
        <v>64</v>
      </c>
      <c r="F4" s="7">
        <f>28800/(1000*3.6)</f>
        <v>8</v>
      </c>
      <c r="G4" t="s">
        <v>72</v>
      </c>
      <c r="H4" s="8">
        <v>15.48755961141527</v>
      </c>
      <c r="I4" t="s">
        <v>72</v>
      </c>
      <c r="J4">
        <v>1000</v>
      </c>
    </row>
    <row r="5" spans="1:10" x14ac:dyDescent="0.25">
      <c r="A5" t="s">
        <v>65</v>
      </c>
      <c r="B5">
        <v>35</v>
      </c>
      <c r="C5" t="s">
        <v>65</v>
      </c>
      <c r="D5">
        <v>3</v>
      </c>
      <c r="E5" t="s">
        <v>65</v>
      </c>
      <c r="F5" s="7">
        <f>50000/(1000*3.6)</f>
        <v>13.888888888888889</v>
      </c>
      <c r="G5" t="s">
        <v>73</v>
      </c>
      <c r="H5" s="8">
        <v>25.014032785009661</v>
      </c>
      <c r="I5" t="s">
        <v>73</v>
      </c>
      <c r="J5">
        <v>100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defaultRowHeight="15" x14ac:dyDescent="0.25"/>
  <cols>
    <col min="1" max="1" width="13.42578125" bestFit="1" customWidth="1"/>
    <col min="2" max="2" width="14.5703125" bestFit="1" customWidth="1"/>
    <col min="3" max="3" width="13.42578125" bestFit="1" customWidth="1"/>
    <col min="4" max="4" width="12.42578125" customWidth="1"/>
  </cols>
  <sheetData>
    <row r="1" spans="1:4" x14ac:dyDescent="0.25">
      <c r="A1" t="s">
        <v>26</v>
      </c>
      <c r="B1" t="s">
        <v>27</v>
      </c>
      <c r="C1" t="s">
        <v>42</v>
      </c>
      <c r="D1" t="s">
        <v>43</v>
      </c>
    </row>
    <row r="2" spans="1:4" x14ac:dyDescent="0.25">
      <c r="A2" s="5" t="s">
        <v>62</v>
      </c>
      <c r="B2" t="s">
        <v>70</v>
      </c>
      <c r="C2" t="s">
        <v>62</v>
      </c>
      <c r="D2" t="s">
        <v>28</v>
      </c>
    </row>
    <row r="3" spans="1:4" x14ac:dyDescent="0.25">
      <c r="A3" s="6" t="s">
        <v>63</v>
      </c>
      <c r="B3" t="s">
        <v>71</v>
      </c>
      <c r="C3" t="s">
        <v>63</v>
      </c>
      <c r="D3" t="s">
        <v>28</v>
      </c>
    </row>
    <row r="4" spans="1:4" x14ac:dyDescent="0.25">
      <c r="A4" s="5" t="s">
        <v>64</v>
      </c>
      <c r="B4" t="s">
        <v>72</v>
      </c>
      <c r="C4" t="s">
        <v>64</v>
      </c>
      <c r="D4" t="s">
        <v>28</v>
      </c>
    </row>
    <row r="5" spans="1:4" x14ac:dyDescent="0.25">
      <c r="A5" s="6" t="s">
        <v>65</v>
      </c>
      <c r="B5" t="s">
        <v>73</v>
      </c>
      <c r="C5" t="s">
        <v>65</v>
      </c>
      <c r="D5" t="s">
        <v>29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defaultRowHeight="15" x14ac:dyDescent="0.25"/>
  <cols>
    <col min="1" max="1" width="16.5703125" bestFit="1" customWidth="1"/>
  </cols>
  <sheetData>
    <row r="1" spans="1:4" x14ac:dyDescent="0.25">
      <c r="A1" t="s">
        <v>36</v>
      </c>
      <c r="B1" t="s">
        <v>28</v>
      </c>
      <c r="C1" t="s">
        <v>29</v>
      </c>
      <c r="D1" t="s">
        <v>35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0.5</v>
      </c>
      <c r="D3">
        <v>0.5</v>
      </c>
    </row>
    <row r="4" spans="1:4" x14ac:dyDescent="0.25">
      <c r="A4">
        <v>3</v>
      </c>
      <c r="B4">
        <v>1</v>
      </c>
      <c r="C4">
        <v>0.25</v>
      </c>
      <c r="D4">
        <v>1</v>
      </c>
    </row>
    <row r="5" spans="1:4" x14ac:dyDescent="0.25">
      <c r="A5">
        <v>4</v>
      </c>
      <c r="B5">
        <v>1</v>
      </c>
      <c r="C5">
        <v>0.8</v>
      </c>
      <c r="D5">
        <v>0.1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M15" sqref="M15"/>
    </sheetView>
  </sheetViews>
  <sheetFormatPr defaultRowHeight="15" x14ac:dyDescent="0.25"/>
  <sheetData>
    <row r="1" spans="1:2" x14ac:dyDescent="0.25">
      <c r="A1" t="s">
        <v>50</v>
      </c>
      <c r="B1">
        <v>5</v>
      </c>
    </row>
    <row r="2" spans="1:2" x14ac:dyDescent="0.25">
      <c r="A2" t="s">
        <v>51</v>
      </c>
      <c r="B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Generators_FuelMix</vt:lpstr>
      <vt:lpstr>Generators_Other</vt:lpstr>
      <vt:lpstr>Generators_Categories</vt:lpstr>
      <vt:lpstr>HourlyVariation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2023-06-27T12:08:36Z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2023-06-23T07:27:52Z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ffee940f-5898-4b49-9b5e-4f1ad146dd9c</vt:lpwstr>
  </property>
  <property fmtid="{D5CDD505-2E9C-101B-9397-08002B2CF9AE}" pid="8" name="MSIP_Label_6a2630e2-1ac5-455e-8217-0156b1936a76_ContentBits">
    <vt:lpwstr>0</vt:lpwstr>
  </property>
</Properties>
</file>