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07\projects\CGE_Generator\data\ModelB\"/>
    </mc:Choice>
  </mc:AlternateContent>
  <bookViews>
    <workbookView xWindow="0" yWindow="0" windowWidth="28800" windowHeight="12300"/>
  </bookViews>
  <sheets>
    <sheet name="IO_2sektor" sheetId="32" r:id="rId1"/>
    <sheet name="IO" sheetId="24" r:id="rId2"/>
    <sheet name="CP" sheetId="25" r:id="rId3"/>
    <sheet name="IO Told" sheetId="26" r:id="rId4"/>
    <sheet name="CP Told" sheetId="31" r:id="rId5"/>
    <sheet name="Besk_timer" sheetId="7" r:id="rId6"/>
  </sheets>
  <calcPr calcId="162913"/>
</workbook>
</file>

<file path=xl/calcChain.xml><?xml version="1.0" encoding="utf-8"?>
<calcChain xmlns="http://schemas.openxmlformats.org/spreadsheetml/2006/main">
  <c r="F5" i="32" l="1"/>
  <c r="F4" i="32"/>
  <c r="F11" i="32" l="1"/>
  <c r="E11" i="32"/>
  <c r="F7" i="32"/>
  <c r="F6" i="32"/>
  <c r="E7" i="32"/>
  <c r="E6" i="32"/>
  <c r="E5" i="32"/>
  <c r="E4" i="32"/>
  <c r="F3" i="32"/>
  <c r="E3" i="32"/>
  <c r="E2" i="32"/>
  <c r="F2" i="32"/>
  <c r="C299" i="24" l="1"/>
  <c r="C303" i="24" s="1"/>
  <c r="J4" i="32" l="1"/>
  <c r="G2" i="32" l="1"/>
  <c r="C20" i="32" l="1"/>
  <c r="D20" i="32" s="1"/>
  <c r="D9" i="32"/>
  <c r="C9" i="32"/>
  <c r="D8" i="32"/>
  <c r="C8" i="32"/>
  <c r="J7" i="32"/>
  <c r="I7" i="32"/>
  <c r="H7" i="32"/>
  <c r="G7" i="32"/>
  <c r="D7" i="32"/>
  <c r="C7" i="32"/>
  <c r="J6" i="32"/>
  <c r="I6" i="32"/>
  <c r="H6" i="32"/>
  <c r="G6" i="32"/>
  <c r="D6" i="32"/>
  <c r="C6" i="32"/>
  <c r="J5" i="32"/>
  <c r="I5" i="32"/>
  <c r="H5" i="32"/>
  <c r="G5" i="32"/>
  <c r="D5" i="32"/>
  <c r="C5" i="32"/>
  <c r="I4" i="32"/>
  <c r="H4" i="32"/>
  <c r="G4" i="32"/>
  <c r="D4" i="32"/>
  <c r="C4" i="32"/>
  <c r="J3" i="32"/>
  <c r="I3" i="32"/>
  <c r="H3" i="32"/>
  <c r="F21" i="32" s="1"/>
  <c r="G3" i="32"/>
  <c r="C21" i="32" s="1"/>
  <c r="C26" i="32" s="1"/>
  <c r="D2" i="32"/>
  <c r="D3" i="32"/>
  <c r="C3" i="32"/>
  <c r="J2" i="32"/>
  <c r="I2" i="32"/>
  <c r="H2" i="32"/>
  <c r="C2" i="32"/>
  <c r="K5" i="32" l="1"/>
  <c r="K4" i="32"/>
  <c r="K8" i="32"/>
  <c r="H11" i="32"/>
  <c r="J11" i="32"/>
  <c r="I11" i="32"/>
  <c r="C11" i="32"/>
  <c r="D11" i="32"/>
  <c r="G11" i="32"/>
  <c r="C23" i="32"/>
  <c r="D23" i="32"/>
  <c r="F23" i="32"/>
  <c r="G23" i="32" s="1"/>
  <c r="C22" i="32"/>
  <c r="D22" i="32" s="1"/>
  <c r="F20" i="32"/>
  <c r="G20" i="32" s="1"/>
  <c r="F22" i="32"/>
  <c r="G22" i="32" s="1"/>
  <c r="K7" i="32"/>
  <c r="G21" i="32"/>
  <c r="K6" i="32"/>
  <c r="K2" i="32"/>
  <c r="C10" i="32" s="1"/>
  <c r="K3" i="32"/>
  <c r="D10" i="32" s="1"/>
  <c r="M80" i="7"/>
  <c r="E80" i="7"/>
  <c r="M16" i="7"/>
  <c r="M15" i="7"/>
  <c r="M14" i="7"/>
  <c r="M13" i="7"/>
  <c r="M12" i="7"/>
  <c r="M11" i="7"/>
  <c r="M10" i="7"/>
  <c r="M9" i="7"/>
  <c r="M8" i="7"/>
  <c r="M7" i="7"/>
  <c r="M6" i="7"/>
  <c r="M5" i="7"/>
  <c r="I16" i="7"/>
  <c r="I15" i="7"/>
  <c r="I14" i="7"/>
  <c r="I13" i="7"/>
  <c r="I12" i="7"/>
  <c r="I11" i="7"/>
  <c r="I10" i="7"/>
  <c r="I9" i="7"/>
  <c r="I8" i="7"/>
  <c r="I7" i="7"/>
  <c r="I6" i="7"/>
  <c r="I5" i="7"/>
  <c r="E16" i="7"/>
  <c r="E15" i="7"/>
  <c r="E14" i="7"/>
  <c r="E13" i="7"/>
  <c r="E12" i="7"/>
  <c r="E11" i="7"/>
  <c r="E10" i="7"/>
  <c r="E9" i="7"/>
  <c r="E8" i="7"/>
  <c r="E7" i="7"/>
  <c r="E6" i="7"/>
  <c r="E5" i="7"/>
  <c r="K11" i="32" l="1"/>
  <c r="F24" i="32"/>
  <c r="G24" i="32" s="1"/>
  <c r="C24" i="32"/>
  <c r="D24" i="32" s="1"/>
  <c r="D21" i="32"/>
  <c r="D26" i="32" s="1"/>
  <c r="F26" i="32"/>
  <c r="G26" i="32"/>
  <c r="GQ17" i="24"/>
  <c r="GQ16" i="24"/>
  <c r="GQ15" i="24"/>
  <c r="GQ14" i="24"/>
  <c r="GQ13" i="24"/>
  <c r="GQ12" i="24"/>
  <c r="GQ11" i="24"/>
  <c r="GQ10" i="24"/>
  <c r="GQ9" i="24"/>
  <c r="GQ8" i="24"/>
  <c r="GQ7" i="24"/>
  <c r="GQ6" i="24"/>
  <c r="GQ5" i="24"/>
  <c r="GQ81" i="24"/>
  <c r="GQ80" i="24"/>
  <c r="GQ160" i="24"/>
  <c r="GQ159" i="24"/>
  <c r="GQ158" i="24"/>
  <c r="GQ157" i="24"/>
  <c r="GQ156" i="24"/>
  <c r="GQ155" i="24"/>
  <c r="GQ154" i="24"/>
  <c r="GQ153" i="24"/>
  <c r="GQ152" i="24"/>
  <c r="GQ151" i="24"/>
  <c r="GQ150" i="24"/>
  <c r="GQ149" i="24"/>
  <c r="CA299" i="24"/>
  <c r="CA303" i="24" s="1"/>
  <c r="BZ299" i="24"/>
  <c r="BZ303" i="24" s="1"/>
  <c r="O299" i="24"/>
  <c r="O303" i="24" s="1"/>
  <c r="N299" i="24"/>
  <c r="N303" i="24" s="1"/>
  <c r="M299" i="24"/>
  <c r="M303" i="24" s="1"/>
  <c r="L299" i="24"/>
  <c r="L303" i="24" s="1"/>
  <c r="K299" i="24"/>
  <c r="K303" i="24" s="1"/>
  <c r="J299" i="24"/>
  <c r="J303" i="24" s="1"/>
  <c r="I299" i="24"/>
  <c r="I303" i="24" s="1"/>
  <c r="H299" i="24"/>
  <c r="H303" i="24" s="1"/>
  <c r="G299" i="24"/>
  <c r="G303" i="24" s="1"/>
  <c r="F299" i="24"/>
  <c r="F303" i="24" s="1"/>
  <c r="E299" i="24"/>
  <c r="E303" i="24" s="1"/>
  <c r="D299" i="24"/>
  <c r="D303" i="24" s="1"/>
  <c r="GQ81" i="26" l="1"/>
  <c r="CP147" i="26" l="1"/>
  <c r="CO147" i="26"/>
  <c r="CN147" i="26"/>
  <c r="CM147" i="26"/>
  <c r="CL147" i="26"/>
  <c r="CK147" i="26"/>
  <c r="CJ147" i="26"/>
  <c r="CI147" i="26"/>
  <c r="CH147" i="26"/>
  <c r="CG147" i="26"/>
  <c r="CF147" i="26"/>
  <c r="CE147" i="26"/>
  <c r="CD147" i="26"/>
  <c r="CC147" i="26"/>
  <c r="BY147" i="26"/>
  <c r="BX147" i="26"/>
  <c r="CA147" i="26"/>
  <c r="BZ147" i="26"/>
  <c r="BW147" i="26"/>
  <c r="BV147" i="26"/>
  <c r="BU147" i="26"/>
  <c r="BT147" i="26"/>
  <c r="BS147" i="26"/>
  <c r="BR147" i="26"/>
  <c r="BQ147" i="26"/>
  <c r="BP147" i="26"/>
  <c r="BO147" i="26"/>
  <c r="BN147" i="26"/>
  <c r="BM147" i="26"/>
  <c r="BL147" i="26"/>
  <c r="BK147" i="26"/>
  <c r="BJ147" i="26"/>
  <c r="GQ146" i="26" l="1"/>
  <c r="GQ145" i="26"/>
  <c r="GQ144" i="26"/>
  <c r="GQ143" i="26"/>
  <c r="GQ142" i="26"/>
  <c r="GQ141" i="26"/>
  <c r="GQ140" i="26"/>
  <c r="GQ139" i="26"/>
  <c r="GQ138" i="26"/>
  <c r="GQ137" i="26"/>
  <c r="GQ136" i="26"/>
  <c r="GQ135" i="26"/>
  <c r="GQ134" i="26"/>
  <c r="GQ133" i="26"/>
  <c r="GQ132" i="26"/>
  <c r="GQ131" i="26"/>
  <c r="GQ130" i="26"/>
  <c r="GQ129" i="26"/>
  <c r="GQ128" i="26"/>
  <c r="GQ127" i="26"/>
  <c r="GQ126" i="26"/>
  <c r="GQ125" i="26"/>
  <c r="GQ124" i="26"/>
  <c r="GQ123" i="26"/>
  <c r="GQ122" i="26"/>
  <c r="GQ121" i="26"/>
  <c r="GQ120" i="26"/>
  <c r="GQ119" i="26"/>
  <c r="GQ118" i="26"/>
  <c r="GQ117" i="26"/>
  <c r="GQ116" i="26"/>
  <c r="GQ115" i="26"/>
  <c r="GQ114" i="26"/>
  <c r="GQ113" i="26"/>
  <c r="GQ112" i="26"/>
  <c r="GQ111" i="26"/>
  <c r="GQ110" i="26"/>
  <c r="GQ109" i="26"/>
  <c r="GQ108" i="26"/>
  <c r="GQ107" i="26"/>
  <c r="GQ106" i="26"/>
  <c r="GQ105" i="26"/>
  <c r="GQ104" i="26"/>
  <c r="GQ103" i="26"/>
  <c r="GQ102" i="26"/>
  <c r="GQ101" i="26"/>
  <c r="GQ100" i="26"/>
  <c r="GQ99" i="26"/>
  <c r="GQ98" i="26"/>
  <c r="GQ97" i="26"/>
  <c r="GQ96" i="26"/>
  <c r="GQ95" i="26"/>
  <c r="GQ94" i="26"/>
  <c r="GQ93" i="26"/>
  <c r="GQ92" i="26"/>
  <c r="GQ91" i="26"/>
  <c r="GQ90" i="26"/>
  <c r="GQ89" i="26"/>
  <c r="GQ88" i="26"/>
  <c r="GQ87" i="26"/>
  <c r="GQ86" i="26"/>
  <c r="GQ85" i="26"/>
  <c r="GQ84" i="26"/>
  <c r="GQ83" i="26"/>
  <c r="GQ82" i="26"/>
  <c r="GQ79" i="26"/>
  <c r="GQ78" i="26"/>
  <c r="GQ80" i="26"/>
  <c r="GQ77" i="26"/>
  <c r="GQ76" i="26"/>
  <c r="GQ75" i="26"/>
  <c r="GQ74" i="26"/>
  <c r="GQ73" i="26"/>
  <c r="GQ72" i="26"/>
  <c r="GQ71" i="26"/>
  <c r="GQ70" i="26"/>
  <c r="GQ69" i="26"/>
  <c r="GQ68" i="26"/>
  <c r="GQ67" i="26"/>
  <c r="GQ66" i="26"/>
  <c r="GQ65" i="26"/>
  <c r="GQ64" i="26"/>
  <c r="GQ63" i="26"/>
  <c r="GQ62" i="26"/>
  <c r="GQ61" i="26"/>
  <c r="GQ60" i="26"/>
  <c r="GQ59" i="26"/>
  <c r="GQ58" i="26"/>
  <c r="GQ57" i="26"/>
  <c r="GQ56" i="26"/>
  <c r="GQ55" i="26"/>
  <c r="GQ54" i="26"/>
  <c r="GQ53" i="26"/>
  <c r="GQ52" i="26"/>
  <c r="GQ51" i="26"/>
  <c r="GQ50" i="26"/>
  <c r="GQ49" i="26"/>
  <c r="GQ48" i="26"/>
  <c r="GQ47" i="26"/>
  <c r="GQ46" i="26"/>
  <c r="GQ45" i="26"/>
  <c r="GQ44" i="26"/>
  <c r="GQ43" i="26"/>
  <c r="GQ42" i="26"/>
  <c r="GQ41" i="26"/>
  <c r="GQ40" i="26"/>
  <c r="GQ39" i="26"/>
  <c r="GQ38" i="26"/>
  <c r="GQ37" i="26"/>
  <c r="GQ36" i="26"/>
  <c r="GQ35" i="26"/>
  <c r="GQ34" i="26"/>
  <c r="GQ33" i="26"/>
  <c r="GQ32" i="26"/>
  <c r="GQ31" i="26"/>
  <c r="GQ30" i="26"/>
  <c r="GQ29" i="26"/>
  <c r="GQ28" i="26"/>
  <c r="GQ27" i="26"/>
  <c r="GQ26" i="26"/>
  <c r="GQ25" i="26"/>
  <c r="GQ24" i="26"/>
  <c r="GQ23" i="26"/>
  <c r="GQ22" i="26"/>
  <c r="GQ21" i="26"/>
  <c r="GQ20" i="26"/>
  <c r="GQ19" i="26"/>
  <c r="GQ18" i="26"/>
  <c r="GQ5" i="26"/>
  <c r="CK299" i="24" l="1"/>
  <c r="CK303" i="24" s="1"/>
  <c r="CJ299" i="24"/>
  <c r="CJ303" i="24" s="1"/>
  <c r="CI299" i="24"/>
  <c r="CI303" i="24" s="1"/>
  <c r="CH299" i="24"/>
  <c r="CH303" i="24" s="1"/>
  <c r="CG299" i="24"/>
  <c r="CG303" i="24" s="1"/>
  <c r="CF299" i="24"/>
  <c r="CF303" i="24" s="1"/>
  <c r="CE299" i="24"/>
  <c r="CE303" i="24" s="1"/>
  <c r="CD299" i="24"/>
  <c r="CD303" i="24" s="1"/>
  <c r="CC299" i="24"/>
  <c r="CC303" i="24" s="1"/>
  <c r="CB299" i="24"/>
  <c r="CB303" i="24" s="1"/>
  <c r="BY299" i="24"/>
  <c r="BY303" i="24" s="1"/>
  <c r="BX299" i="24"/>
  <c r="BX303" i="24" s="1"/>
  <c r="BW299" i="24"/>
  <c r="BW303" i="24" s="1"/>
  <c r="BV299" i="24"/>
  <c r="BV303" i="24" s="1"/>
  <c r="GQ92" i="24" l="1"/>
  <c r="GQ91" i="24"/>
  <c r="GQ90" i="24"/>
  <c r="GQ89" i="24"/>
  <c r="GQ88" i="24"/>
  <c r="GQ87" i="24"/>
  <c r="GQ86" i="24"/>
  <c r="GQ85" i="24"/>
  <c r="GQ84" i="24"/>
  <c r="GQ83" i="24"/>
  <c r="GQ82" i="24"/>
  <c r="GQ79" i="24"/>
  <c r="GQ78" i="24"/>
  <c r="GQ77" i="24"/>
  <c r="GQ234" i="24"/>
  <c r="GQ233" i="24"/>
  <c r="GQ232" i="24"/>
  <c r="GQ231" i="24"/>
  <c r="GQ230" i="24"/>
  <c r="GQ229" i="24"/>
  <c r="GQ228" i="24"/>
  <c r="GQ227" i="24"/>
  <c r="GQ226" i="24"/>
  <c r="GQ225" i="24"/>
  <c r="GQ222" i="24"/>
  <c r="GQ221" i="24"/>
  <c r="GQ223" i="24"/>
  <c r="GQ220" i="24"/>
  <c r="GQ219" i="24"/>
  <c r="M90" i="7" l="1"/>
  <c r="M89" i="7"/>
  <c r="M88" i="7"/>
  <c r="M87" i="7"/>
  <c r="M86" i="7"/>
  <c r="M85" i="7"/>
  <c r="M84" i="7"/>
  <c r="M83" i="7"/>
  <c r="M82" i="7"/>
  <c r="M81" i="7"/>
  <c r="M78" i="7"/>
  <c r="M77" i="7"/>
  <c r="M79" i="7"/>
  <c r="M76" i="7"/>
  <c r="M75" i="7"/>
  <c r="I90" i="7"/>
  <c r="I89" i="7"/>
  <c r="I88" i="7"/>
  <c r="I87" i="7"/>
  <c r="I86" i="7"/>
  <c r="I85" i="7"/>
  <c r="I84" i="7"/>
  <c r="I83" i="7"/>
  <c r="I82" i="7"/>
  <c r="I81" i="7"/>
  <c r="I78" i="7"/>
  <c r="I77" i="7"/>
  <c r="I79" i="7"/>
  <c r="I76" i="7"/>
  <c r="I75" i="7"/>
  <c r="E90" i="7"/>
  <c r="E89" i="7"/>
  <c r="E88" i="7"/>
  <c r="E87" i="7"/>
  <c r="E86" i="7"/>
  <c r="E85" i="7"/>
  <c r="E84" i="7"/>
  <c r="E83" i="7"/>
  <c r="E82" i="7"/>
  <c r="E81" i="7"/>
  <c r="E78" i="7"/>
  <c r="E77" i="7"/>
  <c r="E79" i="7"/>
  <c r="E76" i="7"/>
  <c r="E75" i="7"/>
  <c r="GQ67" i="24" l="1"/>
  <c r="GQ66" i="24"/>
  <c r="GQ65" i="24"/>
  <c r="GQ64" i="24"/>
  <c r="M66" i="7" l="1"/>
  <c r="M65" i="7"/>
  <c r="M64" i="7"/>
  <c r="M63" i="7"/>
  <c r="I66" i="7"/>
  <c r="I65" i="7"/>
  <c r="I64" i="7"/>
  <c r="I63" i="7"/>
  <c r="E66" i="7"/>
  <c r="E65" i="7"/>
  <c r="E64" i="7"/>
  <c r="E63" i="7"/>
  <c r="GQ210" i="24"/>
  <c r="GQ209" i="24"/>
  <c r="GQ208" i="24"/>
  <c r="GQ207" i="24"/>
  <c r="BM299" i="24" l="1"/>
  <c r="BM303" i="24" s="1"/>
  <c r="BL299" i="24"/>
  <c r="BL303" i="24" s="1"/>
  <c r="BK299" i="24"/>
  <c r="BK303" i="24" s="1"/>
  <c r="BJ299" i="24"/>
  <c r="BJ303" i="24" s="1"/>
  <c r="BI299" i="24"/>
  <c r="BI303" i="24" s="1"/>
  <c r="GQ147" i="26" l="1"/>
  <c r="GP299" i="24" l="1"/>
  <c r="GO299" i="24"/>
  <c r="GN299" i="24"/>
  <c r="GM299" i="24"/>
  <c r="GL299" i="24"/>
  <c r="GK299" i="24"/>
  <c r="GJ299" i="24"/>
  <c r="GI299" i="24"/>
  <c r="GH299" i="24"/>
  <c r="GG299" i="24"/>
  <c r="GF299" i="24"/>
  <c r="GE299" i="24"/>
  <c r="GD299" i="24"/>
  <c r="GC299" i="24"/>
  <c r="GB299" i="24"/>
  <c r="GA299" i="24"/>
  <c r="FZ299" i="24"/>
  <c r="FY299" i="24"/>
  <c r="FX299" i="24"/>
  <c r="FW299" i="24"/>
  <c r="FV299" i="24"/>
  <c r="FU299" i="24"/>
  <c r="FT299" i="24"/>
  <c r="FS299" i="24"/>
  <c r="FR299" i="24"/>
  <c r="FQ299" i="24"/>
  <c r="FP299" i="24"/>
  <c r="FO299" i="24"/>
  <c r="FN299" i="24"/>
  <c r="FM299" i="24"/>
  <c r="FL299" i="24"/>
  <c r="FK299" i="24"/>
  <c r="FJ299" i="24"/>
  <c r="FI299" i="24"/>
  <c r="FH299" i="24"/>
  <c r="FG299" i="24"/>
  <c r="FF299" i="24"/>
  <c r="FE299" i="24"/>
  <c r="FD299" i="24"/>
  <c r="FC299" i="24"/>
  <c r="FB299" i="24"/>
  <c r="FA299" i="24"/>
  <c r="EZ299" i="24"/>
  <c r="EY299" i="24"/>
  <c r="EX299" i="24"/>
  <c r="EW299" i="24"/>
  <c r="EV299" i="24"/>
  <c r="EU299" i="24"/>
  <c r="ET299" i="24"/>
  <c r="ES299" i="24"/>
  <c r="ER299" i="24"/>
  <c r="EQ299" i="24"/>
  <c r="EN299" i="24"/>
  <c r="EN303" i="24" s="1"/>
  <c r="EM299" i="24"/>
  <c r="EM303" i="24" s="1"/>
  <c r="EL299" i="24"/>
  <c r="EL303" i="24" s="1"/>
  <c r="EK299" i="24"/>
  <c r="EK303" i="24" s="1"/>
  <c r="EJ299" i="24"/>
  <c r="EJ303" i="24" s="1"/>
  <c r="EI299" i="24"/>
  <c r="EI303" i="24" s="1"/>
  <c r="EH299" i="24"/>
  <c r="EH303" i="24" s="1"/>
  <c r="EG299" i="24"/>
  <c r="EG303" i="24" s="1"/>
  <c r="EF299" i="24"/>
  <c r="EF303" i="24" s="1"/>
  <c r="EE299" i="24"/>
  <c r="EE303" i="24" s="1"/>
  <c r="ED299" i="24"/>
  <c r="ED303" i="24" s="1"/>
  <c r="EC299" i="24"/>
  <c r="EC303" i="24" s="1"/>
  <c r="EB299" i="24"/>
  <c r="EB303" i="24" s="1"/>
  <c r="EA299" i="24"/>
  <c r="EA303" i="24" s="1"/>
  <c r="DZ299" i="24"/>
  <c r="DZ303" i="24" s="1"/>
  <c r="DY299" i="24"/>
  <c r="DY303" i="24" s="1"/>
  <c r="DX299" i="24"/>
  <c r="DX303" i="24" s="1"/>
  <c r="DW299" i="24"/>
  <c r="DW303" i="24" s="1"/>
  <c r="DV299" i="24"/>
  <c r="DV303" i="24" s="1"/>
  <c r="DU299" i="24"/>
  <c r="DU303" i="24" s="1"/>
  <c r="DT299" i="24"/>
  <c r="DT303" i="24" s="1"/>
  <c r="DS299" i="24"/>
  <c r="DS303" i="24" s="1"/>
  <c r="DR299" i="24"/>
  <c r="DR303" i="24" s="1"/>
  <c r="DQ299" i="24"/>
  <c r="DQ303" i="24" s="1"/>
  <c r="DP299" i="24"/>
  <c r="DP303" i="24" s="1"/>
  <c r="DO299" i="24"/>
  <c r="DO303" i="24" s="1"/>
  <c r="DN299" i="24"/>
  <c r="DN303" i="24" s="1"/>
  <c r="DM299" i="24"/>
  <c r="DM303" i="24" s="1"/>
  <c r="DL299" i="24"/>
  <c r="DL303" i="24" s="1"/>
  <c r="DK299" i="24"/>
  <c r="DK303" i="24" s="1"/>
  <c r="DJ299" i="24"/>
  <c r="DJ303" i="24" s="1"/>
  <c r="DI299" i="24"/>
  <c r="DI303" i="24" s="1"/>
  <c r="DH299" i="24"/>
  <c r="DH303" i="24" s="1"/>
  <c r="DG299" i="24"/>
  <c r="DG303" i="24" s="1"/>
  <c r="DF299" i="24"/>
  <c r="DF303" i="24" s="1"/>
  <c r="DE299" i="24"/>
  <c r="DE303" i="24" s="1"/>
  <c r="DD299" i="24"/>
  <c r="DD303" i="24" s="1"/>
  <c r="DC299" i="24"/>
  <c r="DC303" i="24" s="1"/>
  <c r="DB299" i="24"/>
  <c r="DB303" i="24" s="1"/>
  <c r="DA299" i="24"/>
  <c r="DA303" i="24" s="1"/>
  <c r="CZ299" i="24"/>
  <c r="CZ303" i="24" s="1"/>
  <c r="CY299" i="24"/>
  <c r="CY303" i="24" s="1"/>
  <c r="CX299" i="24"/>
  <c r="CX303" i="24" s="1"/>
  <c r="CW299" i="24"/>
  <c r="CW303" i="24" s="1"/>
  <c r="CV299" i="24"/>
  <c r="CV303" i="24" s="1"/>
  <c r="CU299" i="24"/>
  <c r="CU303" i="24" s="1"/>
  <c r="CT299" i="24"/>
  <c r="CT303" i="24" s="1"/>
  <c r="CS299" i="24"/>
  <c r="CS303" i="24" s="1"/>
  <c r="CR299" i="24"/>
  <c r="CR303" i="24" s="1"/>
  <c r="CQ299" i="24"/>
  <c r="CQ303" i="24" s="1"/>
  <c r="CP299" i="24"/>
  <c r="CP303" i="24" s="1"/>
  <c r="CO299" i="24"/>
  <c r="CO303" i="24" s="1"/>
  <c r="CN299" i="24"/>
  <c r="CN303" i="24" s="1"/>
  <c r="CM299" i="24"/>
  <c r="CM303" i="24" s="1"/>
  <c r="CL299" i="24"/>
  <c r="CL303" i="24" s="1"/>
  <c r="BU299" i="24"/>
  <c r="BU303" i="24" s="1"/>
  <c r="BT299" i="24"/>
  <c r="BT303" i="24" s="1"/>
  <c r="BS299" i="24"/>
  <c r="BS303" i="24" s="1"/>
  <c r="BR299" i="24"/>
  <c r="BR303" i="24" s="1"/>
  <c r="BQ299" i="24"/>
  <c r="BQ303" i="24" s="1"/>
  <c r="BP299" i="24"/>
  <c r="BP303" i="24" s="1"/>
  <c r="BO299" i="24"/>
  <c r="BO303" i="24" s="1"/>
  <c r="BN299" i="24"/>
  <c r="BN303" i="24" s="1"/>
  <c r="BH299" i="24"/>
  <c r="BH303" i="24" s="1"/>
  <c r="BG299" i="24"/>
  <c r="BG303" i="24" s="1"/>
  <c r="BF299" i="24"/>
  <c r="BF303" i="24" s="1"/>
  <c r="BE299" i="24"/>
  <c r="BE303" i="24" s="1"/>
  <c r="BD299" i="24"/>
  <c r="BD303" i="24" s="1"/>
  <c r="BC299" i="24"/>
  <c r="BC303" i="24" s="1"/>
  <c r="BB299" i="24"/>
  <c r="BB303" i="24" s="1"/>
  <c r="BA299" i="24"/>
  <c r="BA303" i="24" s="1"/>
  <c r="AZ299" i="24"/>
  <c r="AZ303" i="24" s="1"/>
  <c r="AY299" i="24"/>
  <c r="AY303" i="24" s="1"/>
  <c r="AX299" i="24"/>
  <c r="AX303" i="24" s="1"/>
  <c r="AW299" i="24"/>
  <c r="AW303" i="24" s="1"/>
  <c r="AV299" i="24"/>
  <c r="AV303" i="24" s="1"/>
  <c r="AU299" i="24"/>
  <c r="AU303" i="24" s="1"/>
  <c r="AT299" i="24"/>
  <c r="AT303" i="24" s="1"/>
  <c r="AS299" i="24"/>
  <c r="AS303" i="24" s="1"/>
  <c r="AR299" i="24"/>
  <c r="AR303" i="24" s="1"/>
  <c r="AQ299" i="24"/>
  <c r="AQ303" i="24" s="1"/>
  <c r="AP299" i="24"/>
  <c r="AP303" i="24" s="1"/>
  <c r="AO299" i="24"/>
  <c r="AO303" i="24" s="1"/>
  <c r="AN299" i="24"/>
  <c r="AN303" i="24" s="1"/>
  <c r="AM299" i="24"/>
  <c r="AM303" i="24" s="1"/>
  <c r="AL299" i="24"/>
  <c r="AL303" i="24" s="1"/>
  <c r="AK299" i="24"/>
  <c r="AK303" i="24" s="1"/>
  <c r="AJ299" i="24"/>
  <c r="AJ303" i="24" s="1"/>
  <c r="AI299" i="24"/>
  <c r="AI303" i="24" s="1"/>
  <c r="AH299" i="24"/>
  <c r="AH303" i="24" s="1"/>
  <c r="AG299" i="24"/>
  <c r="AG303" i="24" s="1"/>
  <c r="AF299" i="24"/>
  <c r="AF303" i="24" s="1"/>
  <c r="AE299" i="24"/>
  <c r="AE303" i="24" s="1"/>
  <c r="AD299" i="24"/>
  <c r="AD303" i="24" s="1"/>
  <c r="AC299" i="24"/>
  <c r="AC303" i="24" s="1"/>
  <c r="AB299" i="24"/>
  <c r="AB303" i="24" s="1"/>
  <c r="AA299" i="24"/>
  <c r="AA303" i="24" s="1"/>
  <c r="Z299" i="24"/>
  <c r="Z303" i="24" s="1"/>
  <c r="Y299" i="24"/>
  <c r="Y303" i="24" s="1"/>
  <c r="X299" i="24"/>
  <c r="X303" i="24" s="1"/>
  <c r="W299" i="24"/>
  <c r="W303" i="24" s="1"/>
  <c r="V299" i="24"/>
  <c r="V303" i="24" s="1"/>
  <c r="U299" i="24"/>
  <c r="U303" i="24" s="1"/>
  <c r="T299" i="24"/>
  <c r="T303" i="24" s="1"/>
  <c r="S299" i="24"/>
  <c r="S303" i="24" s="1"/>
  <c r="R299" i="24"/>
  <c r="R303" i="24" s="1"/>
  <c r="Q299" i="24"/>
  <c r="Q303" i="24" s="1"/>
  <c r="P299" i="24"/>
  <c r="P303" i="24" s="1"/>
  <c r="EP299" i="24"/>
  <c r="EO302" i="24"/>
  <c r="EO301" i="24"/>
  <c r="EO300" i="24"/>
  <c r="GQ298" i="24"/>
  <c r="GQ297" i="24"/>
  <c r="GQ295" i="24"/>
  <c r="GQ294" i="24"/>
  <c r="GQ293" i="24"/>
  <c r="GQ292" i="24"/>
  <c r="GQ291" i="24"/>
  <c r="GQ289" i="24"/>
  <c r="GQ288" i="24"/>
  <c r="GQ287" i="24"/>
  <c r="GQ286" i="24"/>
  <c r="GQ285" i="24"/>
  <c r="GQ284" i="24"/>
  <c r="GQ283" i="24"/>
  <c r="GQ282" i="24"/>
  <c r="GQ281" i="24"/>
  <c r="GQ280" i="24"/>
  <c r="GQ279" i="24"/>
  <c r="GQ278" i="24"/>
  <c r="GQ277" i="24"/>
  <c r="GQ276" i="24"/>
  <c r="GQ275" i="24"/>
  <c r="GQ274" i="24"/>
  <c r="GQ273" i="24"/>
  <c r="GQ272" i="24"/>
  <c r="GQ271" i="24"/>
  <c r="GQ270" i="24"/>
  <c r="GQ269" i="24"/>
  <c r="GQ268" i="24"/>
  <c r="GQ267" i="24"/>
  <c r="GQ266" i="24"/>
  <c r="GQ265" i="24"/>
  <c r="GQ264" i="24"/>
  <c r="GQ263" i="24"/>
  <c r="GQ262" i="24"/>
  <c r="GQ261" i="24"/>
  <c r="GQ260" i="24"/>
  <c r="GQ259" i="24"/>
  <c r="GQ258" i="24"/>
  <c r="GQ257" i="24"/>
  <c r="GQ256" i="24"/>
  <c r="GQ255" i="24"/>
  <c r="GQ254" i="24"/>
  <c r="GQ253" i="24"/>
  <c r="GQ252" i="24"/>
  <c r="GQ251" i="24"/>
  <c r="GQ250" i="24"/>
  <c r="GQ249" i="24"/>
  <c r="GQ248" i="24"/>
  <c r="GQ247" i="24"/>
  <c r="GQ246" i="24"/>
  <c r="GQ245" i="24"/>
  <c r="GQ244" i="24"/>
  <c r="GQ243" i="24"/>
  <c r="GQ242" i="24"/>
  <c r="GQ241" i="24"/>
  <c r="GQ240" i="24"/>
  <c r="GQ239" i="24"/>
  <c r="GQ238" i="24"/>
  <c r="GQ237" i="24"/>
  <c r="GQ236" i="24"/>
  <c r="GQ235" i="24"/>
  <c r="GQ218" i="24"/>
  <c r="GQ217" i="24"/>
  <c r="GQ216" i="24"/>
  <c r="GQ215" i="24"/>
  <c r="GQ214" i="24"/>
  <c r="GQ213" i="24"/>
  <c r="GQ212" i="24"/>
  <c r="GQ211" i="24"/>
  <c r="GQ206" i="24"/>
  <c r="GQ205" i="24"/>
  <c r="GQ204" i="24"/>
  <c r="GQ203" i="24"/>
  <c r="GQ202" i="24"/>
  <c r="GQ201" i="24"/>
  <c r="GQ200" i="24"/>
  <c r="GQ199" i="24"/>
  <c r="GQ198" i="24"/>
  <c r="GQ197" i="24"/>
  <c r="GQ196" i="24"/>
  <c r="GQ195" i="24"/>
  <c r="GQ194" i="24"/>
  <c r="GQ193" i="24"/>
  <c r="GQ192" i="24"/>
  <c r="GQ191" i="24"/>
  <c r="GQ190" i="24"/>
  <c r="GQ189" i="24"/>
  <c r="GQ188" i="24"/>
  <c r="GQ187" i="24"/>
  <c r="GQ186" i="24"/>
  <c r="GQ185" i="24"/>
  <c r="GQ184" i="24"/>
  <c r="GQ183" i="24"/>
  <c r="GQ182" i="24"/>
  <c r="GQ181" i="24"/>
  <c r="GQ180" i="24"/>
  <c r="GQ179" i="24"/>
  <c r="GQ178" i="24"/>
  <c r="GQ177" i="24"/>
  <c r="GQ176" i="24"/>
  <c r="GQ175" i="24"/>
  <c r="GQ174" i="24"/>
  <c r="GQ173" i="24"/>
  <c r="GQ172" i="24"/>
  <c r="GQ171" i="24"/>
  <c r="GQ170" i="24"/>
  <c r="GQ169" i="24"/>
  <c r="GQ168" i="24"/>
  <c r="GQ167" i="24"/>
  <c r="GQ166" i="24"/>
  <c r="GQ165" i="24"/>
  <c r="GQ164" i="24"/>
  <c r="GQ163" i="24"/>
  <c r="GQ162" i="24"/>
  <c r="GQ161" i="24"/>
  <c r="GQ148" i="24"/>
  <c r="GQ146" i="24"/>
  <c r="GQ145" i="24"/>
  <c r="GQ144" i="24"/>
  <c r="GQ143" i="24"/>
  <c r="GQ142" i="24"/>
  <c r="GQ141" i="24"/>
  <c r="GQ140" i="24"/>
  <c r="GQ139" i="24"/>
  <c r="GQ138" i="24"/>
  <c r="GQ137" i="24"/>
  <c r="GQ136" i="24"/>
  <c r="GQ135" i="24"/>
  <c r="GQ134" i="24"/>
  <c r="GQ133" i="24"/>
  <c r="GQ132" i="24"/>
  <c r="GQ131" i="24"/>
  <c r="GQ130" i="24"/>
  <c r="GQ129" i="24"/>
  <c r="GQ128" i="24"/>
  <c r="GQ127" i="24"/>
  <c r="GQ126" i="24"/>
  <c r="GQ125" i="24"/>
  <c r="GQ124" i="24"/>
  <c r="GQ123" i="24"/>
  <c r="GQ122" i="24"/>
  <c r="GQ121" i="24"/>
  <c r="GQ120" i="24"/>
  <c r="GQ119" i="24"/>
  <c r="GQ118" i="24"/>
  <c r="GQ117" i="24"/>
  <c r="GQ116" i="24"/>
  <c r="GQ115" i="24"/>
  <c r="GQ114" i="24"/>
  <c r="GQ113" i="24"/>
  <c r="GQ112" i="24"/>
  <c r="GQ111" i="24"/>
  <c r="GQ110" i="24"/>
  <c r="GQ109" i="24"/>
  <c r="GQ108" i="24"/>
  <c r="GQ107" i="24"/>
  <c r="GQ106" i="24"/>
  <c r="GQ105" i="24"/>
  <c r="GQ104" i="24"/>
  <c r="GQ103" i="24"/>
  <c r="GQ102" i="24"/>
  <c r="GQ101" i="24"/>
  <c r="GQ100" i="24"/>
  <c r="GQ99" i="24"/>
  <c r="GQ98" i="24"/>
  <c r="GQ97" i="24"/>
  <c r="GQ96" i="24"/>
  <c r="GQ95" i="24"/>
  <c r="GQ94" i="24"/>
  <c r="GQ93" i="24"/>
  <c r="GQ76" i="24"/>
  <c r="GQ75" i="24"/>
  <c r="GQ74" i="24"/>
  <c r="GQ73" i="24"/>
  <c r="GQ72" i="24"/>
  <c r="GQ71" i="24"/>
  <c r="GQ70" i="24"/>
  <c r="GQ69" i="24"/>
  <c r="GQ68" i="24"/>
  <c r="GQ63" i="24"/>
  <c r="GQ62" i="24"/>
  <c r="GQ61" i="24"/>
  <c r="GQ60" i="24"/>
  <c r="GQ59" i="24"/>
  <c r="GQ58" i="24"/>
  <c r="GQ57" i="24"/>
  <c r="GQ56" i="24"/>
  <c r="GQ55" i="24"/>
  <c r="GQ54" i="24"/>
  <c r="GQ53" i="24"/>
  <c r="GQ52" i="24"/>
  <c r="GQ51" i="24"/>
  <c r="GQ50" i="24"/>
  <c r="GQ49" i="24"/>
  <c r="GQ48" i="24"/>
  <c r="GQ47" i="24"/>
  <c r="GQ46" i="24"/>
  <c r="GQ45" i="24"/>
  <c r="GQ44" i="24"/>
  <c r="GQ43" i="24"/>
  <c r="GQ42" i="24"/>
  <c r="GQ41" i="24"/>
  <c r="GQ40" i="24"/>
  <c r="GQ39" i="24"/>
  <c r="GQ38" i="24"/>
  <c r="GQ37" i="24"/>
  <c r="GQ36" i="24"/>
  <c r="GQ35" i="24"/>
  <c r="GQ34" i="24"/>
  <c r="GQ33" i="24"/>
  <c r="GQ32" i="24"/>
  <c r="GQ31" i="24"/>
  <c r="GQ30" i="24"/>
  <c r="GQ29" i="24"/>
  <c r="GQ28" i="24"/>
  <c r="GQ27" i="24"/>
  <c r="GQ26" i="24"/>
  <c r="GQ25" i="24"/>
  <c r="GQ24" i="24"/>
  <c r="GQ23" i="24"/>
  <c r="GQ22" i="24"/>
  <c r="GQ21" i="24"/>
  <c r="GQ20" i="24"/>
  <c r="GQ19" i="24"/>
  <c r="GQ18" i="24"/>
  <c r="EO299" i="24"/>
  <c r="EO303" i="24" l="1"/>
  <c r="GQ299" i="24"/>
  <c r="B2" i="26"/>
  <c r="B2" i="31"/>
  <c r="B2" i="7"/>
  <c r="B2" i="25"/>
  <c r="BX147" i="31"/>
  <c r="BW147" i="31"/>
  <c r="BV147" i="31"/>
  <c r="BU147" i="31"/>
  <c r="BT147" i="31"/>
  <c r="BS147" i="31"/>
  <c r="BR147" i="31"/>
  <c r="BQ147" i="31"/>
  <c r="BP147" i="31"/>
  <c r="BO147" i="31"/>
  <c r="BN147" i="31"/>
  <c r="BM147" i="31"/>
  <c r="BL147" i="31"/>
  <c r="BK147" i="31"/>
  <c r="BJ147" i="31"/>
  <c r="BI147" i="31"/>
  <c r="BH147" i="31"/>
  <c r="BG147" i="31"/>
  <c r="BF147" i="31"/>
  <c r="BE147" i="31"/>
  <c r="BD147" i="31"/>
  <c r="BC147" i="31"/>
  <c r="BB147" i="31"/>
  <c r="BA147" i="31"/>
  <c r="AZ147" i="31"/>
  <c r="AY147" i="31"/>
  <c r="AX147" i="31"/>
  <c r="AW147" i="31"/>
  <c r="AV147" i="31"/>
  <c r="AU147" i="31"/>
  <c r="AT147" i="31"/>
  <c r="AS147" i="31"/>
  <c r="AR147" i="31"/>
  <c r="AQ147" i="31"/>
  <c r="AP147" i="31"/>
  <c r="AO147" i="31"/>
  <c r="AN147" i="31"/>
  <c r="AM147" i="31"/>
  <c r="AL147" i="31"/>
  <c r="AK147" i="31"/>
  <c r="AJ147" i="31"/>
  <c r="AI147" i="31"/>
  <c r="AH147" i="31"/>
  <c r="AG147" i="31"/>
  <c r="AF147" i="31"/>
  <c r="AE147" i="31"/>
  <c r="AD147" i="31"/>
  <c r="AC147" i="31"/>
  <c r="AB147" i="31"/>
  <c r="AA147" i="31"/>
  <c r="Z147" i="31"/>
  <c r="Y147" i="31"/>
  <c r="X147" i="31"/>
  <c r="W147" i="31"/>
  <c r="V147" i="31"/>
  <c r="U147" i="31"/>
  <c r="T147" i="31"/>
  <c r="S147" i="31"/>
  <c r="R147" i="31"/>
  <c r="Q147" i="3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GP147" i="26"/>
  <c r="GO147" i="26"/>
  <c r="GN147" i="26"/>
  <c r="GM147" i="26"/>
  <c r="GL147" i="26"/>
  <c r="GK147" i="26"/>
  <c r="GJ147" i="26"/>
  <c r="GI147" i="26"/>
  <c r="GH147" i="26"/>
  <c r="GG147" i="26"/>
  <c r="GF147" i="26"/>
  <c r="GE147" i="26"/>
  <c r="GD147" i="26"/>
  <c r="GC147" i="26"/>
  <c r="GB147" i="26"/>
  <c r="GA147" i="26"/>
  <c r="FZ147" i="26"/>
  <c r="FY147" i="26"/>
  <c r="FX147" i="26"/>
  <c r="FW147" i="26"/>
  <c r="FV147" i="26"/>
  <c r="FU147" i="26"/>
  <c r="FT147" i="26"/>
  <c r="FS147" i="26"/>
  <c r="FR147" i="26"/>
  <c r="FQ147" i="26"/>
  <c r="FP147" i="26"/>
  <c r="FO147" i="26"/>
  <c r="FN147" i="26"/>
  <c r="FM147" i="26"/>
  <c r="FL147" i="26"/>
  <c r="FK147" i="26"/>
  <c r="FJ147" i="26"/>
  <c r="FI147" i="26"/>
  <c r="FH147" i="26"/>
  <c r="FG147" i="26"/>
  <c r="FF147" i="26"/>
  <c r="FE147" i="26"/>
  <c r="FD147" i="26"/>
  <c r="FC147" i="26"/>
  <c r="FB147" i="26"/>
  <c r="FA147" i="26"/>
  <c r="EZ147" i="26"/>
  <c r="EY147" i="26"/>
  <c r="EX147" i="26"/>
  <c r="EW147" i="26"/>
  <c r="EV147" i="26"/>
  <c r="EU147" i="26"/>
  <c r="ET147" i="26"/>
  <c r="ES147" i="26"/>
  <c r="ER147" i="26"/>
  <c r="EQ147" i="26"/>
  <c r="EP147" i="26"/>
  <c r="EN147" i="26"/>
  <c r="EM147" i="26"/>
  <c r="EL147" i="26"/>
  <c r="EK147" i="26"/>
  <c r="EJ147" i="26"/>
  <c r="EI147" i="26"/>
  <c r="EH147" i="26"/>
  <c r="EG147" i="26"/>
  <c r="EF147" i="26"/>
  <c r="EE147" i="26"/>
  <c r="ED147" i="26"/>
  <c r="EC147" i="26"/>
  <c r="EB147" i="26"/>
  <c r="EA147" i="26"/>
  <c r="DZ147" i="26"/>
  <c r="DY147" i="26"/>
  <c r="DX147" i="26"/>
  <c r="DW147" i="26"/>
  <c r="DV147" i="26"/>
  <c r="DU147" i="26"/>
  <c r="DT147" i="26"/>
  <c r="DS147" i="26"/>
  <c r="DR147" i="26"/>
  <c r="DQ147" i="26"/>
  <c r="DP147" i="26"/>
  <c r="DO147" i="26"/>
  <c r="DN147" i="26"/>
  <c r="DM147" i="26"/>
  <c r="DL147" i="26"/>
  <c r="DK147" i="26"/>
  <c r="DJ147" i="26"/>
  <c r="DI147" i="26"/>
  <c r="DH147" i="26"/>
  <c r="DG147" i="26"/>
  <c r="DF147" i="26"/>
  <c r="DE147" i="26"/>
  <c r="DD147" i="26"/>
  <c r="DC147" i="26"/>
  <c r="DB147" i="26"/>
  <c r="DA147" i="26"/>
  <c r="CZ147" i="26"/>
  <c r="CY147" i="26"/>
  <c r="CX147" i="26"/>
  <c r="CW147" i="26"/>
  <c r="CV147" i="26"/>
  <c r="CU147" i="26"/>
  <c r="CT147" i="26"/>
  <c r="CS147" i="26"/>
  <c r="CR147" i="26"/>
  <c r="CQ147" i="26"/>
  <c r="BI147" i="26"/>
  <c r="BH147" i="26"/>
  <c r="BG147" i="26"/>
  <c r="BF147" i="26"/>
  <c r="BE147" i="26"/>
  <c r="BD147" i="26"/>
  <c r="BC147" i="26"/>
  <c r="BB147" i="26"/>
  <c r="BA147" i="26"/>
  <c r="AZ147" i="26"/>
  <c r="AY147" i="26"/>
  <c r="AX147" i="26"/>
  <c r="AW147" i="26"/>
  <c r="AV147" i="26"/>
  <c r="AU147" i="26"/>
  <c r="AT147" i="26"/>
  <c r="AS147" i="26"/>
  <c r="AR147" i="26"/>
  <c r="AQ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T147" i="26"/>
  <c r="S147" i="26"/>
  <c r="R147" i="26"/>
  <c r="Q147" i="26"/>
  <c r="P147" i="26"/>
  <c r="C147" i="26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7" i="7"/>
  <c r="M68" i="7"/>
  <c r="M69" i="7"/>
  <c r="M70" i="7"/>
  <c r="M71" i="7"/>
  <c r="M72" i="7"/>
  <c r="M73" i="7"/>
  <c r="M74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4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7" i="7"/>
  <c r="I68" i="7"/>
  <c r="I69" i="7"/>
  <c r="I70" i="7"/>
  <c r="I71" i="7"/>
  <c r="I72" i="7"/>
  <c r="I73" i="7"/>
  <c r="I74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4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7" i="7"/>
  <c r="E68" i="7"/>
  <c r="E69" i="7"/>
  <c r="E70" i="7"/>
  <c r="E71" i="7"/>
  <c r="E72" i="7"/>
  <c r="E73" i="7"/>
  <c r="E74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4" i="7"/>
  <c r="C146" i="7"/>
  <c r="BX302" i="25"/>
  <c r="BW302" i="25"/>
  <c r="BV302" i="25"/>
  <c r="BU302" i="25"/>
  <c r="BT302" i="25"/>
  <c r="BS302" i="25"/>
  <c r="BR302" i="25"/>
  <c r="BQ302" i="25"/>
  <c r="BP302" i="25"/>
  <c r="BO302" i="25"/>
  <c r="BN302" i="25"/>
  <c r="BM302" i="25"/>
  <c r="BL302" i="25"/>
  <c r="BK302" i="25"/>
  <c r="BJ302" i="25"/>
  <c r="BI302" i="25"/>
  <c r="BH302" i="25"/>
  <c r="BG302" i="25"/>
  <c r="BF302" i="25"/>
  <c r="BE302" i="25"/>
  <c r="BD302" i="25"/>
  <c r="BC302" i="25"/>
  <c r="BB302" i="25"/>
  <c r="BA302" i="25"/>
  <c r="AZ302" i="25"/>
  <c r="AY302" i="25"/>
  <c r="AX302" i="25"/>
  <c r="AW302" i="25"/>
  <c r="AV302" i="25"/>
  <c r="AU302" i="25"/>
  <c r="AT302" i="25"/>
  <c r="AS302" i="25"/>
  <c r="AR302" i="25"/>
  <c r="AQ302" i="25"/>
  <c r="AP302" i="25"/>
  <c r="AO302" i="25"/>
  <c r="AN302" i="25"/>
  <c r="AM302" i="25"/>
  <c r="AL302" i="25"/>
  <c r="AK302" i="25"/>
  <c r="AJ302" i="25"/>
  <c r="AI302" i="25"/>
  <c r="AH302" i="25"/>
  <c r="AG302" i="25"/>
  <c r="AF302" i="25"/>
  <c r="AE302" i="25"/>
  <c r="AD302" i="25"/>
  <c r="AC302" i="25"/>
  <c r="AB302" i="25"/>
  <c r="AA302" i="25"/>
  <c r="Z302" i="25"/>
  <c r="Y302" i="25"/>
  <c r="X302" i="25"/>
  <c r="W302" i="25"/>
  <c r="V302" i="25"/>
  <c r="U302" i="25"/>
  <c r="T302" i="25"/>
  <c r="S302" i="25"/>
  <c r="R302" i="25"/>
  <c r="Q302" i="25"/>
  <c r="P302" i="25"/>
  <c r="O302" i="25"/>
  <c r="N302" i="25"/>
  <c r="M302" i="25"/>
  <c r="L302" i="25"/>
  <c r="K302" i="25"/>
  <c r="J302" i="25"/>
  <c r="I302" i="25"/>
  <c r="H302" i="25"/>
  <c r="G302" i="25"/>
  <c r="F302" i="25"/>
  <c r="E302" i="25"/>
  <c r="D302" i="25"/>
  <c r="C302" i="25"/>
  <c r="L146" i="7"/>
  <c r="K146" i="7"/>
  <c r="H146" i="7"/>
  <c r="G146" i="7"/>
  <c r="D146" i="7"/>
  <c r="I146" i="7" l="1"/>
  <c r="EO147" i="26"/>
  <c r="M146" i="7"/>
  <c r="E146" i="7"/>
</calcChain>
</file>

<file path=xl/sharedStrings.xml><?xml version="1.0" encoding="utf-8"?>
<sst xmlns="http://schemas.openxmlformats.org/spreadsheetml/2006/main" count="3127" uniqueCount="528">
  <si>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</si>
  <si>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</si>
  <si>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</si>
  <si>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</si>
  <si>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</si>
  <si>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</si>
  <si>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</si>
  <si>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</si>
  <si>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</si>
  <si>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</si>
  <si>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</si>
  <si>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</si>
  <si>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</si>
  <si>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</si>
  <si>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</si>
  <si>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</si>
  <si>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</si>
  <si>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</si>
  <si>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</si>
  <si>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</si>
  <si>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</si>
  <si>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</si>
  <si>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</si>
  <si>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</si>
  <si>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</si>
  <si>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</si>
  <si>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</si>
  <si>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</si>
  <si>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</si>
  <si>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</si>
  <si>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</si>
  <si>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</si>
  <si>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</si>
  <si>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</si>
  <si>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</si>
  <si>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</si>
  <si>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</si>
  <si>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</si>
  <si>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</si>
  <si>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</si>
  <si>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</si>
  <si>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</si>
  <si>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</si>
  <si>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</si>
  <si>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</si>
  <si>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</si>
  <si>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</si>
  <si>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</si>
  <si>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</si>
  <si>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</si>
  <si>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</si>
  <si>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</si>
  <si>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</si>
  <si>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</si>
  <si>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</si>
  <si>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</si>
  <si>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</si>
  <si>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</si>
  <si>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</si>
  <si>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</si>
  <si>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</si>
  <si>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</si>
  <si>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</si>
  <si>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</si>
  <si>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</si>
  <si>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</si>
  <si>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</si>
  <si>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</si>
  <si>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</si>
  <si>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</si>
  <si>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</si>
  <si>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</si>
  <si>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</si>
  <si>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</si>
  <si>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</si>
  <si>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</si>
  <si>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</si>
  <si>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</si>
  <si>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</si>
  <si>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</si>
  <si>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</si>
  <si>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</si>
  <si>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</si>
  <si>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</si>
  <si>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</si>
  <si>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</si>
  <si>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</si>
  <si>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</si>
  <si>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</si>
  <si>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</si>
  <si>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</si>
  <si>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</si>
  <si>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</si>
  <si>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</si>
  <si>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</si>
  <si>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</si>
  <si>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</si>
  <si>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</si>
  <si>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</si>
  <si>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</si>
  <si>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</si>
  <si>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</si>
  <si>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</si>
  <si>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</si>
  <si>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</si>
  <si>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</si>
  <si>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</si>
  <si>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</si>
  <si>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</si>
  <si>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</si>
  <si>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</si>
  <si>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</si>
  <si>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</si>
  <si>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</si>
  <si>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</si>
  <si>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</si>
  <si>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</si>
  <si>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</si>
  <si>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</si>
  <si>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</si>
  <si>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</si>
  <si>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</si>
  <si>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</si>
  <si>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</si>
  <si>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</si>
  <si>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</si>
  <si>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</si>
  <si>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</si>
  <si>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</si>
  <si>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</si>
  <si>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</si>
  <si>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</si>
  <si>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</si>
  <si>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</si>
  <si>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</si>
  <si>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</si>
  <si>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</si>
  <si>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</si>
  <si>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</si>
  <si>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</si>
  <si>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</si>
  <si>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</si>
  <si>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</si>
  <si>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</si>
  <si>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</si>
  <si>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</si>
  <si>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</si>
  <si>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</si>
  <si>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</si>
  <si>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</si>
  <si>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</si>
  <si>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Elforsyning</t>
  </si>
  <si>
    <t>Gasforsyning</t>
  </si>
  <si>
    <t>Varmeforsyning</t>
  </si>
  <si>
    <t>Vandforsyning</t>
  </si>
  <si>
    <t>Kloak- og rensningsanlæg</t>
  </si>
  <si>
    <t>Renovation,genbrug,foruren.bek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</si>
  <si>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</si>
  <si>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</si>
  <si>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</si>
  <si>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</si>
  <si>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</si>
  <si>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</si>
  <si>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</si>
  <si>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</si>
  <si>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</si>
  <si>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</si>
  <si>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</si>
  <si>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</si>
  <si>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</si>
  <si>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</si>
  <si>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</si>
  <si>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</si>
  <si>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</si>
  <si>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</si>
  <si>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</si>
  <si>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</si>
  <si>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</si>
  <si>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</si>
  <si>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</si>
  <si>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</si>
  <si>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</si>
  <si>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</si>
  <si>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</si>
  <si>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</si>
  <si>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</si>
  <si>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</si>
  <si>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</si>
  <si>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</si>
  <si>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</si>
  <si>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</si>
  <si>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</si>
  <si>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</si>
  <si>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</si>
  <si>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</si>
  <si>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</si>
  <si>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</si>
  <si>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</si>
  <si>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</si>
  <si>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</si>
  <si>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</si>
  <si>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</si>
  <si>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</si>
  <si>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</si>
  <si>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</si>
  <si>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</si>
  <si>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</si>
  <si>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</si>
  <si>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</si>
  <si>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</si>
  <si>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</si>
  <si>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</si>
  <si>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</si>
  <si>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</si>
  <si>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</si>
  <si>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</si>
  <si>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</si>
  <si>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</si>
  <si>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</si>
  <si>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</si>
  <si>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</si>
  <si>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</si>
  <si>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</si>
  <si>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</si>
  <si>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</si>
  <si>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</si>
  <si>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</si>
  <si>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</si>
  <si>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</si>
  <si>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</si>
  <si>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</si>
  <si>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</si>
  <si>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</si>
  <si>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</si>
  <si>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</si>
  <si>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</si>
  <si>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</si>
  <si>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</si>
  <si>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</si>
  <si>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</si>
  <si>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</si>
  <si>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</si>
  <si>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</si>
  <si>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</si>
  <si>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</si>
  <si>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</si>
  <si>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</si>
  <si>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</si>
  <si>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</si>
  <si>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</si>
  <si>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</si>
  <si>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</si>
  <si>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</si>
  <si>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</si>
  <si>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</si>
  <si>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</si>
  <si>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</si>
  <si>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</si>
  <si>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</si>
  <si>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</si>
  <si>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</si>
  <si>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</si>
  <si>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</si>
  <si>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</si>
  <si>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</si>
  <si>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</si>
  <si>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</si>
  <si>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</si>
  <si>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</si>
  <si>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</si>
  <si>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</si>
  <si>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</si>
  <si>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</si>
  <si>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</si>
  <si>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</si>
  <si>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</si>
  <si>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</si>
  <si>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</si>
  <si>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</si>
  <si>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</si>
  <si>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</si>
  <si>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</si>
  <si>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</si>
  <si>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</si>
  <si>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</si>
  <si>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</si>
  <si>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</si>
  <si>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</si>
  <si>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</si>
  <si>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</si>
  <si>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</si>
  <si>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</si>
  <si>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</si>
  <si>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</si>
  <si>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</si>
  <si>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</si>
  <si>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</si>
  <si>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</si>
  <si>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</si>
  <si>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</si>
  <si>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</si>
  <si>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</si>
  <si>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</si>
  <si>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</si>
  <si>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</si>
  <si>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</si>
  <si>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</si>
  <si>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</si>
  <si>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</si>
  <si>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</si>
  <si>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</si>
  <si>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</si>
  <si>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</si>
  <si>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</si>
  <si>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</si>
  <si>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</si>
  <si>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</si>
  <si>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</si>
  <si>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</si>
  <si>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</si>
  <si>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</si>
  <si>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</si>
  <si>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</si>
  <si>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</si>
  <si>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</si>
  <si>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</si>
  <si>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</si>
  <si>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</si>
  <si>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</si>
  <si>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</si>
  <si>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</si>
  <si>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</si>
  <si>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</si>
  <si>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</si>
  <si>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</si>
  <si>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</si>
  <si>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</si>
  <si>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</si>
  <si>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</si>
  <si>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</si>
  <si>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</si>
  <si>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</si>
  <si>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</si>
  <si>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</si>
  <si>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</si>
  <si>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</si>
  <si>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</si>
  <si>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</si>
  <si>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</si>
  <si>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</si>
  <si>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</si>
  <si>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</si>
  <si>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</si>
  <si>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</si>
  <si>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</si>
  <si>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</si>
  <si>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</si>
  <si>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</si>
  <si>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</si>
  <si>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</si>
  <si>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</si>
  <si>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</si>
  <si>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</si>
  <si>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</si>
  <si>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</si>
  <si>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</si>
  <si>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</si>
  <si>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</si>
  <si>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</si>
  <si>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</si>
  <si>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</si>
  <si>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</si>
  <si>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</si>
  <si>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</si>
  <si>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</si>
  <si>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</si>
  <si>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</si>
  <si>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</si>
  <si>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</si>
  <si>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</si>
  <si>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</si>
  <si>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</si>
  <si>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</si>
  <si>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</si>
  <si>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</si>
  <si>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</si>
  <si>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</si>
  <si>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</si>
  <si>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</si>
  <si>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</si>
  <si>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</si>
  <si>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</si>
  <si>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</si>
  <si>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</si>
  <si>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</si>
  <si>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</si>
  <si>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</si>
  <si>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</si>
  <si>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</si>
  <si>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</si>
  <si>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</si>
  <si>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</si>
  <si>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</si>
  <si>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</si>
  <si>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</si>
  <si>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</si>
  <si>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</si>
  <si>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</si>
  <si>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</si>
  <si>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</si>
  <si>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</si>
  <si>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</si>
  <si>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</si>
  <si>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</si>
  <si>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</si>
  <si>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</si>
  <si>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</si>
  <si>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</si>
  <si>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</si>
  <si>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</si>
  <si>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</si>
  <si>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Told i alt</t>
  </si>
  <si>
    <t>Told på import</t>
  </si>
  <si>
    <t>Privat forbrug</t>
  </si>
  <si>
    <t>Input i produktionen</t>
  </si>
  <si>
    <t>NPISH</t>
  </si>
  <si>
    <t>Markedsmæssigt individuelt offentligt forbrug</t>
  </si>
  <si>
    <t>Ikke markedsmæssigt individuelt offentligt forbrug</t>
  </si>
  <si>
    <t>Kollektivt offentligt forbrug</t>
  </si>
  <si>
    <t>09980</t>
  </si>
  <si>
    <t>09990</t>
  </si>
  <si>
    <t>Primære inputs</t>
  </si>
  <si>
    <t>Andre produktionsskatter, netto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</si>
  <si>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</si>
  <si>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</si>
  <si>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</si>
  <si>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</si>
  <si>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</si>
  <si>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</si>
  <si>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</si>
  <si>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</si>
  <si>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</si>
  <si>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</si>
  <si>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</si>
  <si>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</si>
  <si>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</si>
  <si>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</si>
  <si>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</si>
  <si>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</si>
  <si>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</si>
  <si>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</si>
  <si>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</si>
  <si>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</si>
  <si>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</si>
  <si>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</si>
  <si>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</si>
  <si>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</si>
  <si>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</si>
  <si>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</si>
  <si>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</si>
  <si>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</si>
  <si>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</si>
  <si>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</si>
  <si>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</si>
  <si>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</si>
  <si>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>Buskørsel (nær og fjern)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</si>
  <si>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</si>
  <si>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</si>
  <si>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</si>
  <si>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</si>
  <si>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</si>
  <si>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</si>
  <si>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</si>
  <si>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</si>
  <si>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</si>
  <si>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</si>
  <si>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</si>
  <si>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</si>
  <si>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</si>
  <si>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</si>
  <si>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</si>
  <si>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010010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</si>
  <si>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</si>
  <si>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</si>
  <si>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</si>
  <si>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</si>
  <si>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</si>
  <si>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</si>
  <si>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</si>
  <si>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</si>
  <si>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</si>
  <si>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</si>
  <si>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</si>
  <si>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</si>
  <si>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</si>
  <si>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</si>
  <si>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</si>
  <si>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</si>
  <si>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</si>
  <si>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</si>
  <si>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</si>
  <si>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</si>
  <si>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</si>
  <si>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</si>
  <si>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</si>
  <si>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</si>
  <si>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</si>
  <si>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</si>
  <si>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a</t>
  </si>
  <si>
    <t>b</t>
  </si>
  <si>
    <t>Produktskatter</t>
  </si>
  <si>
    <t>MOMS</t>
  </si>
  <si>
    <t>Andre produktionsskatter</t>
  </si>
  <si>
    <t>Lønsum</t>
  </si>
  <si>
    <t>Restindkomst</t>
  </si>
  <si>
    <t>Lagre</t>
  </si>
  <si>
    <t>Maskiner</t>
  </si>
  <si>
    <t>Bygninger</t>
  </si>
  <si>
    <t>Forbrug</t>
  </si>
  <si>
    <t>Produktion</t>
  </si>
  <si>
    <t>All taxes</t>
  </si>
  <si>
    <t>import</t>
  </si>
  <si>
    <t>B</t>
  </si>
  <si>
    <t>M</t>
  </si>
  <si>
    <t>Skatter</t>
  </si>
  <si>
    <t>T</t>
  </si>
  <si>
    <t>SUMS:</t>
  </si>
  <si>
    <t>Offentligt Forbrug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</si>
</sst>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14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2" fillId="0" borderId="0" applyFont="0" applyFill="0" applyBorder="0" applyAlignment="0" applyProtection="0"/>
    <xf numFmtId="0" fontId="13" fillId="14" borderId="0" applyNumberFormat="0" applyBorder="0" applyAlignment="0" applyProtection="0"/>
  </cellStyleXfs>
  <cellXfs count="11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49" fontId="10" fillId="0" borderId="0" xfId="0" applyNumberFormat="1" applyFont="1"/>
    <xf numFmtId="0" fontId="7" fillId="11" borderId="3" xfId="0" applyFont="1" applyFill="1" applyBorder="1"/>
    <xf numFmtId="0" fontId="10" fillId="0" borderId="0" xfId="0" applyFont="1"/>
    <xf numFmtId="0" fontId="7" fillId="8" borderId="4" xfId="0" applyFont="1" applyFill="1" applyBorder="1"/>
    <xf numFmtId="0" fontId="11" fillId="8" borderId="4" xfId="0" applyFont="1" applyFill="1" applyBorder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0" fontId="0" fillId="13" borderId="7" xfId="0" applyFill="1" applyBorder="1"/>
    <xf numFmtId="3" fontId="1" fillId="8" borderId="11" xfId="0" applyNumberFormat="1" applyFont="1" applyFill="1" applyBorder="1"/>
    <xf numFmtId="0" fontId="0" fillId="0" borderId="12" xfId="0" applyBorder="1"/>
    <xf numFmtId="0" fontId="1" fillId="0" borderId="14" xfId="0" applyFont="1" applyBorder="1"/>
    <xf numFmtId="0" fontId="1" fillId="0" borderId="24" xfId="0" applyFont="1" applyBorder="1"/>
    <xf numFmtId="0" fontId="1" fillId="0" borderId="25" xfId="0" applyFont="1" applyBorder="1"/>
    <xf numFmtId="0" fontId="0" fillId="0" borderId="13" xfId="0" applyBorder="1"/>
    <xf numFmtId="0" fontId="1" fillId="0" borderId="26" xfId="0" applyFont="1" applyBorder="1"/>
    <xf numFmtId="0" fontId="1" fillId="0" borderId="23" xfId="0" applyFont="1" applyBorder="1"/>
    <xf numFmtId="0" fontId="1" fillId="0" borderId="30" xfId="0" applyFont="1" applyBorder="1"/>
    <xf numFmtId="0" fontId="1" fillId="0" borderId="31" xfId="0" applyFont="1" applyBorder="1"/>
    <xf numFmtId="0" fontId="1" fillId="0" borderId="27" xfId="0" applyFont="1" applyBorder="1"/>
    <xf numFmtId="164" fontId="0" fillId="0" borderId="0" xfId="0" applyNumberFormat="1"/>
    <xf numFmtId="11" fontId="0" fillId="0" borderId="0" xfId="0" applyNumberFormat="1"/>
    <xf numFmtId="164" fontId="0" fillId="0" borderId="21" xfId="1" applyNumberFormat="1" applyFont="1" applyBorder="1"/>
    <xf numFmtId="164" fontId="0" fillId="0" borderId="16" xfId="1" applyNumberFormat="1" applyFont="1" applyBorder="1"/>
    <xf numFmtId="164" fontId="0" fillId="0" borderId="17" xfId="1" applyNumberFormat="1" applyFont="1" applyBorder="1"/>
    <xf numFmtId="164" fontId="0" fillId="0" borderId="22" xfId="1" applyNumberFormat="1" applyFont="1" applyBorder="1"/>
    <xf numFmtId="164" fontId="0" fillId="0" borderId="19" xfId="1" applyNumberFormat="1" applyFont="1" applyBorder="1"/>
    <xf numFmtId="164" fontId="0" fillId="0" borderId="20" xfId="1" applyNumberFormat="1" applyFont="1" applyBorder="1"/>
    <xf numFmtId="164" fontId="0" fillId="0" borderId="9" xfId="1" applyNumberFormat="1" applyFont="1" applyBorder="1"/>
    <xf numFmtId="164" fontId="0" fillId="0" borderId="15" xfId="1" applyNumberFormat="1" applyFont="1" applyBorder="1"/>
    <xf numFmtId="164" fontId="0" fillId="0" borderId="18" xfId="1" applyNumberFormat="1" applyFont="1" applyBorder="1"/>
    <xf numFmtId="164" fontId="0" fillId="0" borderId="8" xfId="1" applyNumberFormat="1" applyFont="1" applyBorder="1"/>
    <xf numFmtId="164" fontId="0" fillId="0" borderId="28" xfId="1" applyNumberFormat="1" applyFont="1" applyBorder="1"/>
    <xf numFmtId="164" fontId="0" fillId="0" borderId="29" xfId="1" applyNumberFormat="1" applyFont="1" applyBorder="1"/>
    <xf numFmtId="164" fontId="13" fillId="14" borderId="16" xfId="2" applyNumberFormat="1" applyBorder="1"/>
    <xf numFmtId="164" fontId="13" fillId="14" borderId="19" xfId="2" applyNumberFormat="1" applyBorder="1"/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3">
    <cellStyle name="Accent6" xfId="2" builtinId="49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tabSelected="1" zoomScale="145" zoomScaleNormal="145" workbookViewId="0">
      <selection activeCell="F8" sqref="F8"/>
    </sheetView>
  </sheetViews>
  <sheetFormatPr defaultRowHeight="12.9" x14ac:dyDescent="0.35"/>
  <cols>
    <col min="2" max="2" width="11.75" customWidth="1"/>
    <col min="3" max="3" width="14.1640625" customWidth="1"/>
    <col min="4" max="5" width="13.4140625" customWidth="1"/>
    <col min="6" max="6" width="15.4140625" bestFit="1" customWidth="1"/>
    <col min="7" max="7" width="15.4140625" customWidth="1"/>
    <col min="8" max="8" width="15.58203125" customWidth="1"/>
    <col min="9" max="9" width="14.4140625" customWidth="1"/>
    <col min="10" max="10" width="15.1640625" customWidth="1"/>
    <col min="11" max="11" width="16.25" customWidth="1"/>
  </cols>
  <sheetData>
    <row r="1" spans="1:11" ht="13.3" thickBot="1" x14ac:dyDescent="0.4">
      <c r="A1" s="88"/>
      <c r="B1" s="92"/>
      <c r="C1" s="95" t="s">
        <v>508</v>
      </c>
      <c r="D1" s="96" t="s">
        <v>509</v>
      </c>
      <c r="E1" s="96" t="s">
        <v>518</v>
      </c>
      <c r="F1" s="96" t="s">
        <v>527</v>
      </c>
      <c r="G1" s="96" t="s">
        <v>517</v>
      </c>
      <c r="H1" s="96" t="s">
        <v>516</v>
      </c>
      <c r="I1" s="96" t="s">
        <v>515</v>
      </c>
      <c r="J1" s="96" t="s">
        <v>292</v>
      </c>
      <c r="K1" s="97" t="s">
        <v>415</v>
      </c>
    </row>
    <row r="2" spans="1:11" ht="14.6" x14ac:dyDescent="0.4">
      <c r="A2" s="114" t="s">
        <v>519</v>
      </c>
      <c r="B2" s="94" t="s">
        <v>508</v>
      </c>
      <c r="C2" s="100">
        <f>SUM(IO!C5:BU75)</f>
        <v>353060301.3863622</v>
      </c>
      <c r="D2" s="101">
        <f>SUM(IO!BV5:EN75)</f>
        <v>137205490.56735778</v>
      </c>
      <c r="E2" s="101">
        <f>SUM(IO!EP5:EP75)</f>
        <v>239512920.63391066</v>
      </c>
      <c r="F2" s="101">
        <f>SUM(IO!EQ5:GA75)</f>
        <v>11240727.088027218</v>
      </c>
      <c r="G2" s="112">
        <f>SUM(IO!GB5:GD75)</f>
        <v>159204627</v>
      </c>
      <c r="H2" s="112">
        <f>SUM(IO!GE5:GM75)</f>
        <v>81976736.146185949</v>
      </c>
      <c r="I2" s="101">
        <f>SUM(IO!GN5:GO75)</f>
        <v>8855070.0319840368</v>
      </c>
      <c r="J2" s="101">
        <f>SUM(IO!GP5:GP75)</f>
        <v>610701166.36007464</v>
      </c>
      <c r="K2" s="102">
        <f t="shared" ref="K2:K7" si="0">SUM(C2:J2)</f>
        <v>1601757039.2139025</v>
      </c>
    </row>
    <row r="3" spans="1:11" ht="15" thickBot="1" x14ac:dyDescent="0.45">
      <c r="A3" s="115"/>
      <c r="B3" s="91" t="s">
        <v>509</v>
      </c>
      <c r="C3" s="103">
        <f>SUM(IO!C76:BU146)</f>
        <v>248621912.09895951</v>
      </c>
      <c r="D3" s="104">
        <f>SUM(IO!BV76:GA146)</f>
        <v>2095592950.0563352</v>
      </c>
      <c r="E3" s="104">
        <f>SUM(IO!EP76:EP146)</f>
        <v>452855447.70251703</v>
      </c>
      <c r="F3" s="104">
        <f>SUM(IO!EQ76:GA146)</f>
        <v>537465752.29648364</v>
      </c>
      <c r="G3" s="113">
        <f>SUM(IO!GB76:GD146)</f>
        <v>12653135.22660891</v>
      </c>
      <c r="H3" s="113">
        <f>SUM(IO!GE76:GM146)</f>
        <v>65279898.961927012</v>
      </c>
      <c r="I3" s="104">
        <f>SUM(IO!GN76:GO146)</f>
        <v>465280.11991262098</v>
      </c>
      <c r="J3" s="104">
        <f>SUM(IO!GP76:GP146)</f>
        <v>298720487.06454206</v>
      </c>
      <c r="K3" s="105">
        <f t="shared" si="0"/>
        <v>3711654863.5272856</v>
      </c>
    </row>
    <row r="4" spans="1:11" ht="14.6" x14ac:dyDescent="0.4">
      <c r="A4" s="114" t="s">
        <v>293</v>
      </c>
      <c r="B4" s="94" t="s">
        <v>508</v>
      </c>
      <c r="C4" s="100">
        <f>SUM(IO!C148:BU218)</f>
        <v>251618510.88109934</v>
      </c>
      <c r="D4" s="101">
        <f>SUM(IO!BV148:EN218)</f>
        <v>60378264.334076531</v>
      </c>
      <c r="E4" s="101">
        <f>SUM(IO!EP148:EP218)</f>
        <v>97237901.11009188</v>
      </c>
      <c r="F4" s="101">
        <f>SUM(IO!EQ148:GA218)</f>
        <v>4256830.6474187709</v>
      </c>
      <c r="G4" s="112">
        <f>SUM(IO!GB148:GD218)</f>
        <v>1247154.0000000002</v>
      </c>
      <c r="H4" s="112">
        <f>SUM(IO!GE148:GM218)</f>
        <v>60585624.245232239</v>
      </c>
      <c r="I4" s="101">
        <f>SUM(IO!GN148:GO218)</f>
        <v>6132924.478522866</v>
      </c>
      <c r="J4" s="101">
        <f>SUM(IO!GP148:GP218)</f>
        <v>158355111.73133758</v>
      </c>
      <c r="K4" s="102">
        <f t="shared" si="0"/>
        <v>639812321.4277792</v>
      </c>
    </row>
    <row r="5" spans="1:11" ht="15" thickBot="1" x14ac:dyDescent="0.45">
      <c r="A5" s="115"/>
      <c r="B5" s="91" t="s">
        <v>509</v>
      </c>
      <c r="C5" s="103">
        <f>SUM(IO!C219:BU289)+SUM(IO!C291:BU295)</f>
        <v>48448954.024576604</v>
      </c>
      <c r="D5" s="104">
        <f>SUM(IO!BV219:GA289)+SUM(IO!BV291:EN295)</f>
        <v>317560053.00289404</v>
      </c>
      <c r="E5" s="104">
        <f>SUM(IO!EP219:EP289)+SUM(IO!EP291:EP295)</f>
        <v>2989935.5534803625</v>
      </c>
      <c r="F5" s="104">
        <f>SUM(IO!EQ219:GA289)+SUM(IO!EQ291:GA295)</f>
        <v>148747.9680703567</v>
      </c>
      <c r="G5" s="113">
        <f>SUM(IO!GB219:GD289)+SUM(IO!GB291:GD295)</f>
        <v>233701.77339108987</v>
      </c>
      <c r="H5" s="113">
        <f>SUM(IO!GE219:GM289)+SUM(IO!GE291:GM295)</f>
        <v>15375943.646654788</v>
      </c>
      <c r="I5" s="104">
        <f>SUM(IO!GN219:GO289)+SUM(IO!GN291:GO295)</f>
        <v>112875.36958047911</v>
      </c>
      <c r="J5" s="104">
        <f>SUM(IO!GP219:GP289)+SUM(IO!GP291:GP295)</f>
        <v>60133911.844045587</v>
      </c>
      <c r="K5" s="105">
        <f t="shared" si="0"/>
        <v>445004123.1826933</v>
      </c>
    </row>
    <row r="6" spans="1:11" x14ac:dyDescent="0.35">
      <c r="A6" s="93"/>
      <c r="B6" s="94" t="s">
        <v>510</v>
      </c>
      <c r="C6" s="100">
        <f>SUM(IO!C296:BU297)</f>
        <v>8387208.813317704</v>
      </c>
      <c r="D6" s="101">
        <f>SUM(IO!BV297:EN297)</f>
        <v>11153812.186682297</v>
      </c>
      <c r="E6" s="101">
        <f>SUM(IO!EP297:EP297)</f>
        <v>46976441</v>
      </c>
      <c r="F6" s="101">
        <f>SUM(IO!EQ297:GA297)</f>
        <v>76952</v>
      </c>
      <c r="G6" s="101">
        <f>SUM(IO!GB297:GD297)</f>
        <v>1154295</v>
      </c>
      <c r="H6" s="101">
        <f>SUM(IO!GE297:GN297)</f>
        <v>10376269</v>
      </c>
      <c r="I6" s="101">
        <f>SUM(IO!GN297:GO297)</f>
        <v>2538</v>
      </c>
      <c r="J6" s="101">
        <f>SUM(IO!GP297)</f>
        <v>-1832905</v>
      </c>
      <c r="K6" s="102">
        <f t="shared" si="0"/>
        <v>76294611</v>
      </c>
    </row>
    <row r="7" spans="1:11" x14ac:dyDescent="0.35">
      <c r="A7" s="90"/>
      <c r="B7" s="90" t="s">
        <v>511</v>
      </c>
      <c r="C7" s="106">
        <f>SUM(IO!C298:BU298)</f>
        <v>1477118</v>
      </c>
      <c r="D7" s="107">
        <f>SUM(IO!BV298:EN298)</f>
        <v>47835946</v>
      </c>
      <c r="E7" s="107">
        <f>SUM(IO!EP298:EP298)</f>
        <v>112613116</v>
      </c>
      <c r="F7" s="107">
        <f>SUM(IO!EQ298:GA298)</f>
        <v>2080128</v>
      </c>
      <c r="G7" s="107">
        <f>SUM(IO!GB298:GD298)</f>
        <v>25214316</v>
      </c>
      <c r="H7" s="107">
        <f>SUM(IO!GE298:GM298)</f>
        <v>9860190</v>
      </c>
      <c r="I7" s="107">
        <f>SUM(IO!GN298:GO298)</f>
        <v>225608</v>
      </c>
      <c r="J7" s="107">
        <f>SUM(IO!GP298)</f>
        <v>0</v>
      </c>
      <c r="K7" s="108">
        <f t="shared" si="0"/>
        <v>199306422</v>
      </c>
    </row>
    <row r="8" spans="1:11" x14ac:dyDescent="0.35">
      <c r="A8" s="90"/>
      <c r="B8" s="90" t="s">
        <v>512</v>
      </c>
      <c r="C8" s="106">
        <f>SUM(IO!C300:BU300)</f>
        <v>-3994623.3579283878</v>
      </c>
      <c r="D8" s="107">
        <f>SUM(IO!BV300:EN300)</f>
        <v>23748793.237688325</v>
      </c>
      <c r="E8" s="107"/>
      <c r="F8" s="107"/>
      <c r="G8" s="107"/>
      <c r="H8" s="107"/>
      <c r="I8" s="107"/>
      <c r="J8" s="107"/>
      <c r="K8" s="108">
        <f>SUM(C8:D8)</f>
        <v>19754169.879759938</v>
      </c>
    </row>
    <row r="9" spans="1:11" x14ac:dyDescent="0.35">
      <c r="A9" s="90"/>
      <c r="B9" s="90" t="s">
        <v>513</v>
      </c>
      <c r="C9" s="106">
        <f>SUM(IO!C301:BU301)</f>
        <v>380337875.72523326</v>
      </c>
      <c r="D9" s="107">
        <f>SUM(IO!BV301:EN301)</f>
        <v>702873564.33585382</v>
      </c>
      <c r="E9" s="107"/>
      <c r="F9" s="107"/>
      <c r="G9" s="107"/>
      <c r="H9" s="107"/>
      <c r="I9" s="107"/>
      <c r="J9" s="107"/>
      <c r="K9" s="108"/>
    </row>
    <row r="10" spans="1:11" ht="13.3" thickBot="1" x14ac:dyDescent="0.4">
      <c r="A10" s="90"/>
      <c r="B10" s="91" t="s">
        <v>514</v>
      </c>
      <c r="C10" s="103">
        <f>K2-SUM(C2:C9)</f>
        <v>313799781.64228225</v>
      </c>
      <c r="D10" s="104">
        <f>K3-SUM(D2:D9)</f>
        <v>315305989.80639744</v>
      </c>
      <c r="E10" s="104"/>
      <c r="F10" s="104"/>
      <c r="G10" s="104"/>
      <c r="H10" s="104"/>
      <c r="I10" s="104"/>
      <c r="J10" s="104"/>
      <c r="K10" s="105"/>
    </row>
    <row r="11" spans="1:11" ht="13.3" thickBot="1" x14ac:dyDescent="0.4">
      <c r="A11" s="91"/>
      <c r="B11" s="89" t="s">
        <v>520</v>
      </c>
      <c r="C11" s="109">
        <f t="shared" ref="C11:K11" si="1">SUM(C6:C8)</f>
        <v>5869703.4553893171</v>
      </c>
      <c r="D11" s="110">
        <f t="shared" si="1"/>
        <v>82738551.424370617</v>
      </c>
      <c r="E11" s="110">
        <f t="shared" si="1"/>
        <v>159589557</v>
      </c>
      <c r="F11" s="110">
        <f>SUM(F6:F8)</f>
        <v>2157080</v>
      </c>
      <c r="G11" s="110">
        <f t="shared" si="1"/>
        <v>26368611</v>
      </c>
      <c r="H11" s="110">
        <f t="shared" si="1"/>
        <v>20236459</v>
      </c>
      <c r="I11" s="110">
        <f t="shared" si="1"/>
        <v>228146</v>
      </c>
      <c r="J11" s="110">
        <f t="shared" si="1"/>
        <v>-1832905</v>
      </c>
      <c r="K11" s="111">
        <f t="shared" si="1"/>
        <v>295355202.87975991</v>
      </c>
    </row>
    <row r="14" spans="1:11" x14ac:dyDescent="0.35">
      <c r="C14" s="98"/>
    </row>
    <row r="18" spans="1:8" x14ac:dyDescent="0.35">
      <c r="C18" t="s">
        <v>522</v>
      </c>
      <c r="F18" t="s">
        <v>523</v>
      </c>
    </row>
    <row r="19" spans="1:8" x14ac:dyDescent="0.35">
      <c r="C19" t="s">
        <v>508</v>
      </c>
      <c r="D19" t="s">
        <v>509</v>
      </c>
      <c r="F19" t="s">
        <v>508</v>
      </c>
      <c r="G19" t="s">
        <v>509</v>
      </c>
    </row>
    <row r="20" spans="1:8" x14ac:dyDescent="0.35">
      <c r="A20" t="s">
        <v>519</v>
      </c>
      <c r="B20" t="s">
        <v>508</v>
      </c>
      <c r="C20" s="99">
        <f>G2*0.5</f>
        <v>79602313.5</v>
      </c>
      <c r="D20" s="33">
        <f>G2-C20</f>
        <v>79602313.5</v>
      </c>
      <c r="E20" s="33"/>
      <c r="F20">
        <f>H2*0.5</f>
        <v>40988368.073092975</v>
      </c>
      <c r="G20" s="33">
        <f>H2-F20</f>
        <v>40988368.073092975</v>
      </c>
      <c r="H20" s="33"/>
    </row>
    <row r="21" spans="1:8" x14ac:dyDescent="0.35">
      <c r="B21" t="s">
        <v>509</v>
      </c>
      <c r="C21" s="98">
        <f>G3*0.5</f>
        <v>6326567.6133044548</v>
      </c>
      <c r="D21" s="33">
        <f>G3-C21</f>
        <v>6326567.6133044548</v>
      </c>
      <c r="E21" s="33"/>
      <c r="F21">
        <f>H3*0.5</f>
        <v>32639949.480963506</v>
      </c>
      <c r="G21" s="33">
        <f>H3-F21</f>
        <v>32639949.480963506</v>
      </c>
    </row>
    <row r="22" spans="1:8" x14ac:dyDescent="0.35">
      <c r="A22" t="s">
        <v>521</v>
      </c>
      <c r="B22" t="s">
        <v>508</v>
      </c>
      <c r="C22">
        <f>G4*0.5</f>
        <v>623577.00000000012</v>
      </c>
      <c r="D22" s="33">
        <f>G4-C22</f>
        <v>623577.00000000012</v>
      </c>
      <c r="E22" s="33"/>
      <c r="F22">
        <f>H4*0.5</f>
        <v>30292812.12261612</v>
      </c>
      <c r="G22" s="33">
        <f>H4-F22</f>
        <v>30292812.12261612</v>
      </c>
    </row>
    <row r="23" spans="1:8" x14ac:dyDescent="0.35">
      <c r="B23" t="s">
        <v>509</v>
      </c>
      <c r="C23">
        <f>G5*0.5</f>
        <v>116850.88669554493</v>
      </c>
      <c r="D23" s="33">
        <f>G5-C23</f>
        <v>116850.88669554493</v>
      </c>
      <c r="E23" s="33"/>
      <c r="F23">
        <f>H5*0.5</f>
        <v>7687971.8233273942</v>
      </c>
      <c r="G23" s="33">
        <f>H5-F23</f>
        <v>7687971.8233273942</v>
      </c>
    </row>
    <row r="24" spans="1:8" x14ac:dyDescent="0.35">
      <c r="A24" t="s">
        <v>524</v>
      </c>
      <c r="B24" t="s">
        <v>525</v>
      </c>
      <c r="C24">
        <f>G11*0.5</f>
        <v>13184305.5</v>
      </c>
      <c r="D24" s="33">
        <f>G11-C24</f>
        <v>13184305.5</v>
      </c>
      <c r="E24" s="33"/>
      <c r="F24">
        <f>H11*0.5</f>
        <v>10118229.5</v>
      </c>
      <c r="G24" s="33">
        <f>H11-F24</f>
        <v>10118229.5</v>
      </c>
    </row>
    <row r="26" spans="1:8" x14ac:dyDescent="0.35">
      <c r="A26" t="s">
        <v>526</v>
      </c>
      <c r="C26" s="99">
        <f>C21+C20</f>
        <v>85928881.113304451</v>
      </c>
      <c r="D26">
        <f>D21+D20</f>
        <v>85928881.113304451</v>
      </c>
      <c r="F26">
        <f>F21+F20</f>
        <v>73628317.554056481</v>
      </c>
      <c r="G26">
        <f>G21+G20</f>
        <v>73628317.554056481</v>
      </c>
      <c r="H26" s="99"/>
    </row>
  </sheetData>
  <mergeCells count="2">
    <mergeCell ref="A4:A5"/>
    <mergeCell ref="A2:A3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E523"/>
  <sheetViews>
    <sheetView zoomScale="115" zoomScaleNormal="115" workbookViewId="0">
      <pane xSplit="2" ySplit="3" topLeftCell="EO132" activePane="bottomRight" state="frozen"/>
      <selection activeCell="B157" sqref="B157"/>
      <selection pane="topRight" activeCell="B157" sqref="B157"/>
      <selection pane="bottomLeft" activeCell="B157" sqref="B157"/>
      <selection pane="bottomRight" activeCell="EP146" sqref="EP146"/>
    </sheetView>
  </sheetViews>
  <sheetFormatPr defaultRowHeight="12.9" x14ac:dyDescent="0.35"/>
  <cols>
    <col min="2" max="2" width="49.75" customWidth="1"/>
    <col min="3" max="144" width="12.75" customWidth="1"/>
    <col min="145" max="145" width="13.4140625" style="68" bestFit="1" customWidth="1"/>
    <col min="146" max="195" width="12.75" customWidth="1"/>
    <col min="196" max="196" width="13.25" customWidth="1"/>
    <col min="197" max="197" width="13.4140625" customWidth="1"/>
    <col min="198" max="199" width="12.75" customWidth="1"/>
    <col min="201" max="201" width="10.83203125" bestFit="1" customWidth="1"/>
  </cols>
  <sheetData>
    <row r="1" spans="1:291" ht="39.450000000000003" x14ac:dyDescent="0.45">
      <c r="A1" s="38" t="s">
        <v>407</v>
      </c>
      <c r="B1" s="12"/>
      <c r="C1" s="40" t="s">
        <v>408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73"/>
      <c r="EP1" s="56" t="s">
        <v>416</v>
      </c>
      <c r="EQ1" s="41" t="s">
        <v>410</v>
      </c>
      <c r="ER1" s="41"/>
      <c r="ES1" s="31"/>
      <c r="ET1" s="31"/>
      <c r="EU1" s="31"/>
      <c r="EV1" s="31"/>
      <c r="EW1" s="42" t="s">
        <v>411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412</v>
      </c>
      <c r="FL1" s="4"/>
      <c r="FM1" s="4"/>
      <c r="FN1" s="4"/>
      <c r="FO1" s="4"/>
      <c r="FP1" s="4"/>
      <c r="FQ1" s="4"/>
      <c r="FR1" s="44" t="s">
        <v>413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6.75" customHeight="1" x14ac:dyDescent="0.35">
      <c r="A2" s="49"/>
      <c r="B2" s="50"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4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15.9" x14ac:dyDescent="0.45">
      <c r="A4" s="61" t="s">
        <v>406</v>
      </c>
      <c r="B4" s="32"/>
      <c r="BY4" s="85"/>
      <c r="EO4" s="76"/>
    </row>
    <row r="5" spans="1:291" x14ac:dyDescent="0.35">
      <c r="A5" s="1" t="s">
        <v>481</v>
      </c>
      <c r="B5" t="s">
        <v>482</v>
      </c>
      <c r="C5" s="33">
        <v>473273.24449151906</v>
      </c>
      <c r="D5" s="33">
        <v>13532.119166463603</v>
      </c>
      <c r="E5" s="33">
        <v>404835.42288026441</v>
      </c>
      <c r="F5" s="33">
        <v>840660.98335833102</v>
      </c>
      <c r="G5" s="33">
        <v>144423.67949591146</v>
      </c>
      <c r="H5" s="33">
        <v>43796.526987932972</v>
      </c>
      <c r="I5" s="33">
        <v>7153.9498872223166</v>
      </c>
      <c r="J5" s="33">
        <v>553266.5304448664</v>
      </c>
      <c r="K5" s="33">
        <v>7484.8855028858861</v>
      </c>
      <c r="L5" s="33">
        <v>31370.138704749974</v>
      </c>
      <c r="M5" s="33">
        <v>3464.5034605292394</v>
      </c>
      <c r="N5" s="33">
        <v>44871.331917451651</v>
      </c>
      <c r="O5" s="33">
        <v>7618.0046894953075</v>
      </c>
      <c r="P5" s="33">
        <v>8482.2069882565702</v>
      </c>
      <c r="Q5" s="33">
        <v>15.639998516746404</v>
      </c>
      <c r="R5" s="33">
        <v>1.1443901357229602</v>
      </c>
      <c r="S5" s="33">
        <v>0.42634150517927061</v>
      </c>
      <c r="T5" s="33">
        <v>35.319022824622145</v>
      </c>
      <c r="U5" s="33">
        <v>28545.157986272239</v>
      </c>
      <c r="V5" s="33">
        <v>8637.502888701747</v>
      </c>
      <c r="W5" s="33">
        <v>2369.2865249028837</v>
      </c>
      <c r="X5" s="33">
        <v>638024.55182220205</v>
      </c>
      <c r="Y5" s="33">
        <v>3109990.8236425864</v>
      </c>
      <c r="Z5" s="33">
        <v>134868.17438881809</v>
      </c>
      <c r="AA5" s="33">
        <v>759.01632831493976</v>
      </c>
      <c r="AB5" s="33">
        <v>10.277072532250363</v>
      </c>
      <c r="AC5" s="33">
        <v>12.633169601408456</v>
      </c>
      <c r="AD5" s="33">
        <v>0.22439032378825194</v>
      </c>
      <c r="AE5" s="33">
        <v>7468.5327332252718</v>
      </c>
      <c r="AF5" s="33">
        <v>5.8790276099221952</v>
      </c>
      <c r="AG5" s="33">
        <v>41.624410175661154</v>
      </c>
      <c r="AH5" s="33">
        <v>43.441947161950566</v>
      </c>
      <c r="AI5" s="33">
        <v>1514.6637214348141</v>
      </c>
      <c r="AJ5" s="33">
        <v>23.762977655501466</v>
      </c>
      <c r="AK5" s="33">
        <v>149.19727981475737</v>
      </c>
      <c r="AL5" s="33">
        <v>33.636105205658069</v>
      </c>
      <c r="AM5" s="33">
        <v>0.51609822441009989</v>
      </c>
      <c r="AN5" s="33">
        <v>55.985369205303421</v>
      </c>
      <c r="AO5" s="33">
        <v>0.58341536566634589</v>
      </c>
      <c r="AP5" s="33">
        <v>40.637105259509759</v>
      </c>
      <c r="AQ5" s="33">
        <v>10.164879340992472</v>
      </c>
      <c r="AR5" s="33">
        <v>76.80878481617917</v>
      </c>
      <c r="AS5" s="33">
        <v>33.187318139287278</v>
      </c>
      <c r="AT5" s="33">
        <v>5.5200014207895647</v>
      </c>
      <c r="AU5" s="33">
        <v>21.294633171501374</v>
      </c>
      <c r="AV5" s="33">
        <v>131.80685418525206</v>
      </c>
      <c r="AW5" s="33">
        <v>143.36292914013552</v>
      </c>
      <c r="AX5" s="33">
        <v>22.237071517781388</v>
      </c>
      <c r="AY5" s="33">
        <v>25.782436890834585</v>
      </c>
      <c r="AZ5" s="33">
        <v>39.49268729566321</v>
      </c>
      <c r="BA5" s="33">
        <v>43.958049685755</v>
      </c>
      <c r="BB5" s="33">
        <v>16.537782509777138</v>
      </c>
      <c r="BC5" s="33">
        <v>124.42438484718168</v>
      </c>
      <c r="BD5" s="33">
        <v>348925.3790656894</v>
      </c>
      <c r="BE5" s="33">
        <v>19.880973965097304</v>
      </c>
      <c r="BF5" s="33">
        <v>251725.18873730168</v>
      </c>
      <c r="BG5" s="33">
        <v>8.6390235719969528</v>
      </c>
      <c r="BH5" s="33">
        <v>2.2439192102229336E-2</v>
      </c>
      <c r="BI5" s="33">
        <v>137.19218224925498</v>
      </c>
      <c r="BJ5" s="33">
        <v>33.366826126533525</v>
      </c>
      <c r="BK5" s="33">
        <v>32.289753068135298</v>
      </c>
      <c r="BL5" s="33">
        <v>30.135606908659284</v>
      </c>
      <c r="BM5" s="33">
        <v>3.6126825859689453</v>
      </c>
      <c r="BN5" s="33">
        <v>1.3463419776810812</v>
      </c>
      <c r="BO5" s="33">
        <v>0.49365848976817922</v>
      </c>
      <c r="BP5" s="33">
        <v>1.7053656919264375</v>
      </c>
      <c r="BQ5" s="33">
        <v>0</v>
      </c>
      <c r="BR5" s="33">
        <v>340.08582566966697</v>
      </c>
      <c r="BS5" s="33">
        <v>181.64388555351292</v>
      </c>
      <c r="BT5" s="33">
        <v>4894.3772482046934</v>
      </c>
      <c r="BU5" s="33">
        <v>1170.7784535368146</v>
      </c>
      <c r="BV5" s="33">
        <v>71.759993197996238</v>
      </c>
      <c r="BW5" s="33">
        <v>6.6868286344838817</v>
      </c>
      <c r="BX5" s="33">
        <v>22.371705199443024</v>
      </c>
      <c r="BY5" s="33">
        <v>15.123901007526214</v>
      </c>
      <c r="BZ5" s="33">
        <v>74.96877339167628</v>
      </c>
      <c r="CA5" s="33">
        <v>29.260485035340434</v>
      </c>
      <c r="CB5" s="33">
        <v>338.24582158025152</v>
      </c>
      <c r="CC5" s="33">
        <v>3.6126825842125849</v>
      </c>
      <c r="CD5" s="33">
        <v>84.5277968616696</v>
      </c>
      <c r="CE5" s="33">
        <v>1078.9355074328801</v>
      </c>
      <c r="CF5" s="33">
        <v>37.360972066546289</v>
      </c>
      <c r="CG5" s="33">
        <v>3.7921947623101042</v>
      </c>
      <c r="CH5" s="33">
        <v>58.498531042271402</v>
      </c>
      <c r="CI5" s="33">
        <v>314.12387267351329</v>
      </c>
      <c r="CJ5" s="33">
        <v>25.53560742113638</v>
      </c>
      <c r="CK5" s="33">
        <v>50.173653948623709</v>
      </c>
      <c r="CL5" s="33">
        <v>21918.517694482722</v>
      </c>
      <c r="CM5" s="33">
        <v>177026.6105614405</v>
      </c>
      <c r="CN5" s="33">
        <v>94.917069414609173</v>
      </c>
      <c r="CO5" s="33">
        <v>22.753168594410038</v>
      </c>
      <c r="CP5" s="33">
        <v>433.47706226792371</v>
      </c>
      <c r="CQ5" s="33">
        <v>442.83423977497711</v>
      </c>
      <c r="CR5" s="33">
        <v>105.95720972668329</v>
      </c>
      <c r="CS5" s="33">
        <v>1012.785274124239</v>
      </c>
      <c r="CT5" s="33">
        <v>188.60004811157884</v>
      </c>
      <c r="CU5" s="33">
        <v>45.820500859653229</v>
      </c>
      <c r="CV5" s="33">
        <v>253.2019523058182</v>
      </c>
      <c r="CW5" s="33">
        <v>95.567795873329501</v>
      </c>
      <c r="CX5" s="33">
        <v>109.47998984713239</v>
      </c>
      <c r="CY5" s="33">
        <v>680.23896229310844</v>
      </c>
      <c r="CZ5" s="33">
        <v>79.434141860355382</v>
      </c>
      <c r="DA5" s="33">
        <v>1.2117075671299251</v>
      </c>
      <c r="DB5" s="33">
        <v>0</v>
      </c>
      <c r="DC5" s="33">
        <v>168.65169185971473</v>
      </c>
      <c r="DD5" s="33">
        <v>163.51316608011427</v>
      </c>
      <c r="DE5" s="33">
        <v>1140.5755208131138</v>
      </c>
      <c r="DF5" s="33">
        <v>661.63701782880219</v>
      </c>
      <c r="DG5" s="33">
        <v>426.94728868682097</v>
      </c>
      <c r="DH5" s="33">
        <v>11.802925709911921</v>
      </c>
      <c r="DI5" s="33">
        <v>277.16680541073856</v>
      </c>
      <c r="DJ5" s="33">
        <v>855.55504213145434</v>
      </c>
      <c r="DK5" s="33">
        <v>25.602924438042319</v>
      </c>
      <c r="DL5" s="33">
        <v>146.28005645609741</v>
      </c>
      <c r="DM5" s="33">
        <v>676.5814016136128</v>
      </c>
      <c r="DN5" s="33">
        <v>41.467314232983156</v>
      </c>
      <c r="DO5" s="33">
        <v>103.21950289627398</v>
      </c>
      <c r="DP5" s="33">
        <v>7572.7429221203693</v>
      </c>
      <c r="DQ5" s="33">
        <v>732.16289408195757</v>
      </c>
      <c r="DR5" s="33">
        <v>8362.5335919243498</v>
      </c>
      <c r="DS5" s="33">
        <v>6492.7378939138071</v>
      </c>
      <c r="DT5" s="33">
        <v>87.742634584734276</v>
      </c>
      <c r="DU5" s="33">
        <v>8153.3684979080299</v>
      </c>
      <c r="DV5" s="33">
        <v>1287.8628130747038</v>
      </c>
      <c r="DW5" s="33">
        <v>295.66906356755891</v>
      </c>
      <c r="DX5" s="33">
        <v>21844.269619376759</v>
      </c>
      <c r="DY5" s="33">
        <v>234.93656310199</v>
      </c>
      <c r="DZ5" s="33">
        <v>12759.577959556455</v>
      </c>
      <c r="EA5" s="33">
        <v>218.60095488352371</v>
      </c>
      <c r="EB5" s="33">
        <v>10991.522920930836</v>
      </c>
      <c r="EC5" s="33">
        <v>42580.929209866226</v>
      </c>
      <c r="ED5" s="33">
        <v>276.51982842444903</v>
      </c>
      <c r="EE5" s="33">
        <v>711.39468882501728</v>
      </c>
      <c r="EF5" s="33">
        <v>1164.9149252185907</v>
      </c>
      <c r="EG5" s="33">
        <v>230.65071530182965</v>
      </c>
      <c r="EH5" s="33">
        <v>129.04682005694144</v>
      </c>
      <c r="EI5" s="33">
        <v>264.87021878289033</v>
      </c>
      <c r="EJ5" s="33">
        <v>539.02130011655663</v>
      </c>
      <c r="EK5" s="33">
        <v>8486.4423359493157</v>
      </c>
      <c r="EL5" s="33">
        <v>66.397068569585969</v>
      </c>
      <c r="EM5" s="33">
        <v>190.61949615274969</v>
      </c>
      <c r="EN5" s="33">
        <v>0</v>
      </c>
      <c r="EO5" s="77">
        <v>7468182.8033160353</v>
      </c>
      <c r="EP5" s="33">
        <v>1022546.1036218049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454.25124515772006</v>
      </c>
      <c r="GI5" s="33">
        <v>0</v>
      </c>
      <c r="GJ5" s="33">
        <v>8987.9994115502777</v>
      </c>
      <c r="GK5" s="33">
        <v>0</v>
      </c>
      <c r="GL5" s="33">
        <v>0</v>
      </c>
      <c r="GM5" s="33">
        <v>0</v>
      </c>
      <c r="GN5" s="33">
        <v>0</v>
      </c>
      <c r="GO5" s="33">
        <v>-401798.50626032666</v>
      </c>
      <c r="GP5" s="33">
        <v>4576446.620231892</v>
      </c>
      <c r="GQ5" s="47">
        <f t="shared" ref="GQ5:GQ93" si="0">+SUM(EO5:GP5)</f>
        <v>12674819.271566112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35">
      <c r="A6" s="1" t="s">
        <v>483</v>
      </c>
      <c r="B6" t="s">
        <v>484</v>
      </c>
      <c r="C6" s="33">
        <v>12152.865105113102</v>
      </c>
      <c r="D6" s="33">
        <v>354.91194110705027</v>
      </c>
      <c r="E6" s="33">
        <v>9148.540405500984</v>
      </c>
      <c r="F6" s="33">
        <v>38586.087165396275</v>
      </c>
      <c r="G6" s="33">
        <v>6852.1178783299147</v>
      </c>
      <c r="H6" s="33">
        <v>1886.732942839009</v>
      </c>
      <c r="I6" s="33">
        <v>316.66817037170938</v>
      </c>
      <c r="J6" s="33">
        <v>24548.304911931526</v>
      </c>
      <c r="K6" s="33">
        <v>319.80652825790395</v>
      </c>
      <c r="L6" s="33">
        <v>1311.8010441486699</v>
      </c>
      <c r="M6" s="33">
        <v>143.74462736574873</v>
      </c>
      <c r="N6" s="33">
        <v>1619.0362336541918</v>
      </c>
      <c r="O6" s="33">
        <v>427.92907057666139</v>
      </c>
      <c r="P6" s="33">
        <v>198.92831242279962</v>
      </c>
      <c r="Q6" s="33">
        <v>0.38985371146507619</v>
      </c>
      <c r="R6" s="33">
        <v>2.8525881346449702E-2</v>
      </c>
      <c r="S6" s="33">
        <v>1.0627293740129835E-2</v>
      </c>
      <c r="T6" s="33">
        <v>0.88038710431664036</v>
      </c>
      <c r="U6" s="33">
        <v>566.81014091462021</v>
      </c>
      <c r="V6" s="33">
        <v>201.20327163359661</v>
      </c>
      <c r="W6" s="33">
        <v>57.291593922182244</v>
      </c>
      <c r="X6" s="33">
        <v>39871.850576946104</v>
      </c>
      <c r="Y6" s="33">
        <v>84496.758708577967</v>
      </c>
      <c r="Z6" s="33">
        <v>3418.6060173197379</v>
      </c>
      <c r="AA6" s="33">
        <v>0.38017949677573865</v>
      </c>
      <c r="AB6" s="33">
        <v>0.25617361982213599</v>
      </c>
      <c r="AC6" s="33">
        <v>0.3149033604158582</v>
      </c>
      <c r="AD6" s="33">
        <v>5.5933157482622956E-3</v>
      </c>
      <c r="AE6" s="33">
        <v>2.4909013960944608</v>
      </c>
      <c r="AF6" s="33">
        <v>0.14654493590831275</v>
      </c>
      <c r="AG6" s="33">
        <v>1.0375603585817768</v>
      </c>
      <c r="AH6" s="33">
        <v>1.0828648319055614</v>
      </c>
      <c r="AI6" s="33">
        <v>35.547269906080508</v>
      </c>
      <c r="AJ6" s="33">
        <v>0.59233451816393734</v>
      </c>
      <c r="AK6" s="33">
        <v>3.7190042672445305</v>
      </c>
      <c r="AL6" s="33">
        <v>0.83843778736492813</v>
      </c>
      <c r="AM6" s="33">
        <v>1.2864653173589416E-2</v>
      </c>
      <c r="AN6" s="33">
        <v>1.3955313476239342</v>
      </c>
      <c r="AO6" s="33">
        <v>1.4542650377011294E-2</v>
      </c>
      <c r="AP6" s="33">
        <v>1.0129504721013953</v>
      </c>
      <c r="AQ6" s="33">
        <v>0.25337707267150233</v>
      </c>
      <c r="AR6" s="33">
        <v>1.9145906874073637</v>
      </c>
      <c r="AS6" s="33">
        <v>0.82725079521769584</v>
      </c>
      <c r="AT6" s="33">
        <v>0.13759553681914613</v>
      </c>
      <c r="AU6" s="33">
        <v>0.53080518377669184</v>
      </c>
      <c r="AV6" s="33">
        <v>3.2855124339747781</v>
      </c>
      <c r="AW6" s="33">
        <v>3.5735666936904487</v>
      </c>
      <c r="AX6" s="33">
        <v>0.55429705296685783</v>
      </c>
      <c r="AY6" s="33">
        <v>0.64267134386719882</v>
      </c>
      <c r="AZ6" s="33">
        <v>0.98442302718521335</v>
      </c>
      <c r="BA6" s="33">
        <v>1.0957297266478223</v>
      </c>
      <c r="BB6" s="33">
        <v>0.41223948711137171</v>
      </c>
      <c r="BC6" s="33">
        <v>3.1014907903043079</v>
      </c>
      <c r="BD6" s="33">
        <v>7189.7794197874218</v>
      </c>
      <c r="BE6" s="33">
        <v>0.49556728520541826</v>
      </c>
      <c r="BF6" s="33">
        <v>5186.882828159708</v>
      </c>
      <c r="BG6" s="33">
        <v>0.21534243752557244</v>
      </c>
      <c r="BH6" s="33">
        <v>5.5934054915320443E-4</v>
      </c>
      <c r="BI6" s="33">
        <v>3.4197497809335444</v>
      </c>
      <c r="BJ6" s="33">
        <v>0.83172520779894721</v>
      </c>
      <c r="BK6" s="33">
        <v>0.80487732006382018</v>
      </c>
      <c r="BL6" s="33">
        <v>0.75118154219554378</v>
      </c>
      <c r="BM6" s="33">
        <v>9.005229213007182E-2</v>
      </c>
      <c r="BN6" s="33">
        <v>3.3559896453386244E-2</v>
      </c>
      <c r="BO6" s="33">
        <v>1.2305282140934974E-2</v>
      </c>
      <c r="BP6" s="33">
        <v>4.2509156486866276E-2</v>
      </c>
      <c r="BQ6" s="33">
        <v>0</v>
      </c>
      <c r="BR6" s="33">
        <v>8.4772209726666379</v>
      </c>
      <c r="BS6" s="33">
        <v>4.5277845160221055</v>
      </c>
      <c r="BT6" s="33">
        <v>122.00072829285453</v>
      </c>
      <c r="BU6" s="33">
        <v>29.183656162618856</v>
      </c>
      <c r="BV6" s="33">
        <v>1.7887405586841885</v>
      </c>
      <c r="BW6" s="33">
        <v>0.16668063992876508</v>
      </c>
      <c r="BX6" s="33">
        <v>0.55765301361389019</v>
      </c>
      <c r="BY6" s="33">
        <v>0.37698909847562961</v>
      </c>
      <c r="BZ6" s="33">
        <v>1.8687248931726332</v>
      </c>
      <c r="CA6" s="33">
        <v>0.72936763265952087</v>
      </c>
      <c r="CB6" s="33">
        <v>8.4313555905660813</v>
      </c>
      <c r="CC6" s="33">
        <v>9.0052292031387773E-2</v>
      </c>
      <c r="CD6" s="33">
        <v>2.1069999011319114</v>
      </c>
      <c r="CE6" s="33">
        <v>26.894312781026198</v>
      </c>
      <c r="CF6" s="33">
        <v>0.93128612566621505</v>
      </c>
      <c r="CG6" s="33">
        <v>9.4526940082636859E-2</v>
      </c>
      <c r="CH6" s="33">
        <v>1.4581759339672411</v>
      </c>
      <c r="CI6" s="33">
        <v>7.8300747600906675</v>
      </c>
      <c r="CJ6" s="33">
        <v>0.6365186901651736</v>
      </c>
      <c r="CK6" s="33">
        <v>1.2506641398964704</v>
      </c>
      <c r="CL6" s="33">
        <v>540.01464044659588</v>
      </c>
      <c r="CM6" s="33">
        <v>4385.4961635933314</v>
      </c>
      <c r="CN6" s="33">
        <v>2.3659704518277183</v>
      </c>
      <c r="CO6" s="33">
        <v>0.56716164165042438</v>
      </c>
      <c r="CP6" s="33">
        <v>10.805158078981123</v>
      </c>
      <c r="CQ6" s="33">
        <v>11.038405020823435</v>
      </c>
      <c r="CR6" s="33">
        <v>2.6411692494760142</v>
      </c>
      <c r="CS6" s="33">
        <v>25.245405216883924</v>
      </c>
      <c r="CT6" s="33">
        <v>4.7011808170445519</v>
      </c>
      <c r="CU6" s="33">
        <v>1.1421548927441534</v>
      </c>
      <c r="CV6" s="33">
        <v>6.3114924865311623</v>
      </c>
      <c r="CW6" s="33">
        <v>2.3821907595797769</v>
      </c>
      <c r="CX6" s="33">
        <v>2.7289759931732749</v>
      </c>
      <c r="CY6" s="33">
        <v>16.956119594882679</v>
      </c>
      <c r="CZ6" s="33">
        <v>1.9800319341708505</v>
      </c>
      <c r="DA6" s="33">
        <v>3.0203894852475675E-2</v>
      </c>
      <c r="DB6" s="33">
        <v>0</v>
      </c>
      <c r="DC6" s="33">
        <v>4.2039318743260923</v>
      </c>
      <c r="DD6" s="33">
        <v>4.0758456536179795</v>
      </c>
      <c r="DE6" s="33">
        <v>28.430796135868739</v>
      </c>
      <c r="DF6" s="33">
        <v>16.492434471002444</v>
      </c>
      <c r="DG6" s="33">
        <v>10.642391738980493</v>
      </c>
      <c r="DH6" s="33">
        <v>0.2942081093696271</v>
      </c>
      <c r="DI6" s="33">
        <v>6.9088567275592725</v>
      </c>
      <c r="DJ6" s="33">
        <v>21.326172686345103</v>
      </c>
      <c r="DK6" s="33">
        <v>0.63819668038176525</v>
      </c>
      <c r="DL6" s="33">
        <v>3.6462827823075652</v>
      </c>
      <c r="DM6" s="33">
        <v>16.864948637986512</v>
      </c>
      <c r="DN6" s="33">
        <v>1.0336437612200133</v>
      </c>
      <c r="DO6" s="33">
        <v>2.5729226570109383</v>
      </c>
      <c r="DP6" s="33">
        <v>177.5647089982765</v>
      </c>
      <c r="DQ6" s="33">
        <v>18.250413469456518</v>
      </c>
      <c r="DR6" s="33">
        <v>146.37294412937538</v>
      </c>
      <c r="DS6" s="33">
        <v>154.68354792562815</v>
      </c>
      <c r="DT6" s="33">
        <v>0.68918218293916356</v>
      </c>
      <c r="DU6" s="33">
        <v>195.53289563794232</v>
      </c>
      <c r="DV6" s="33">
        <v>19.515486796002385</v>
      </c>
      <c r="DW6" s="33">
        <v>5.5024792527766566</v>
      </c>
      <c r="DX6" s="33">
        <v>8.5498510255406757</v>
      </c>
      <c r="DY6" s="33">
        <v>5.8561956380196021</v>
      </c>
      <c r="DZ6" s="33">
        <v>315.07785065277443</v>
      </c>
      <c r="EA6" s="33">
        <v>5.4490026647046212</v>
      </c>
      <c r="EB6" s="33">
        <v>199.22103224530471</v>
      </c>
      <c r="EC6" s="33">
        <v>1022.0471730143046</v>
      </c>
      <c r="ED6" s="33">
        <v>6.5425591053071903</v>
      </c>
      <c r="EE6" s="33">
        <v>79.635570449121062</v>
      </c>
      <c r="EF6" s="33">
        <v>12.443289662907752</v>
      </c>
      <c r="EG6" s="33">
        <v>5.7493637221211715</v>
      </c>
      <c r="EH6" s="33">
        <v>3.2167127879236337</v>
      </c>
      <c r="EI6" s="33">
        <v>6.6023431996180202</v>
      </c>
      <c r="EJ6" s="33">
        <v>24.000362944128621</v>
      </c>
      <c r="EK6" s="33">
        <v>136.36908195479089</v>
      </c>
      <c r="EL6" s="33">
        <v>1.6550605432351988</v>
      </c>
      <c r="EM6" s="33">
        <v>4.7515170137850573</v>
      </c>
      <c r="EN6" s="33">
        <v>0</v>
      </c>
      <c r="EO6" s="77">
        <v>246837.04211849821</v>
      </c>
      <c r="EP6" s="33">
        <v>26736.049053662442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26.014388489208638</v>
      </c>
      <c r="GI6" s="33">
        <v>0</v>
      </c>
      <c r="GJ6" s="33">
        <v>504.99996696551818</v>
      </c>
      <c r="GK6" s="33">
        <v>0</v>
      </c>
      <c r="GL6" s="33">
        <v>0</v>
      </c>
      <c r="GM6" s="33">
        <v>0</v>
      </c>
      <c r="GN6" s="33">
        <v>0</v>
      </c>
      <c r="GO6" s="33">
        <v>-14813.338212945033</v>
      </c>
      <c r="GP6" s="33">
        <v>103443.29374022105</v>
      </c>
      <c r="GQ6" s="47">
        <f t="shared" si="0"/>
        <v>362734.06105489138</v>
      </c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35">
      <c r="A7" s="1" t="s">
        <v>485</v>
      </c>
      <c r="B7" t="s">
        <v>486</v>
      </c>
      <c r="C7" s="33">
        <v>16203.282573295808</v>
      </c>
      <c r="D7" s="33">
        <v>471.16736936073596</v>
      </c>
      <c r="E7" s="33">
        <v>163455.07213599858</v>
      </c>
      <c r="F7" s="33">
        <v>6055.0709037720562</v>
      </c>
      <c r="G7" s="33">
        <v>792.88686376304781</v>
      </c>
      <c r="H7" s="33">
        <v>522.63030596112367</v>
      </c>
      <c r="I7" s="33">
        <v>73.766424179032782</v>
      </c>
      <c r="J7" s="33">
        <v>8002.0319086122008</v>
      </c>
      <c r="K7" s="33">
        <v>90.13113421308006</v>
      </c>
      <c r="L7" s="33">
        <v>690.76201222576344</v>
      </c>
      <c r="M7" s="33">
        <v>97.936689496213276</v>
      </c>
      <c r="N7" s="33">
        <v>2756.428746566211</v>
      </c>
      <c r="O7" s="33">
        <v>2076.3473016914986</v>
      </c>
      <c r="P7" s="33">
        <v>30628.762962938043</v>
      </c>
      <c r="Q7" s="33">
        <v>10.876568034361327</v>
      </c>
      <c r="R7" s="33">
        <v>1.294720199786795</v>
      </c>
      <c r="S7" s="33">
        <v>0.67465056400553658</v>
      </c>
      <c r="T7" s="33">
        <v>38.523690350477317</v>
      </c>
      <c r="U7" s="33">
        <v>2465.6761599249967</v>
      </c>
      <c r="V7" s="33">
        <v>13344.665213099108</v>
      </c>
      <c r="W7" s="33">
        <v>385.83765879957491</v>
      </c>
      <c r="X7" s="33">
        <v>3558.5913996166414</v>
      </c>
      <c r="Y7" s="33">
        <v>136003.38552714945</v>
      </c>
      <c r="Z7" s="33">
        <v>27.754726789851546</v>
      </c>
      <c r="AA7" s="33">
        <v>9.2668534324826979</v>
      </c>
      <c r="AB7" s="33">
        <v>9.0193042211049885</v>
      </c>
      <c r="AC7" s="33">
        <v>10.691125251705648</v>
      </c>
      <c r="AD7" s="33">
        <v>0.20143439653443279</v>
      </c>
      <c r="AE7" s="33">
        <v>21.794636457433082</v>
      </c>
      <c r="AF7" s="33">
        <v>8.4070353205509658</v>
      </c>
      <c r="AG7" s="33">
        <v>26.129453511286403</v>
      </c>
      <c r="AH7" s="33">
        <v>29.491113931683653</v>
      </c>
      <c r="AI7" s="33">
        <v>93.813598383252085</v>
      </c>
      <c r="AJ7" s="33">
        <v>59.919374409387018</v>
      </c>
      <c r="AK7" s="33">
        <v>337.1840924896498</v>
      </c>
      <c r="AL7" s="33">
        <v>28.046342181649663</v>
      </c>
      <c r="AM7" s="33">
        <v>0.42445422371542368</v>
      </c>
      <c r="AN7" s="33">
        <v>64.247007364830338</v>
      </c>
      <c r="AO7" s="33">
        <v>0.47335492110175015</v>
      </c>
      <c r="AP7" s="33">
        <v>58.920919429094333</v>
      </c>
      <c r="AQ7" s="33">
        <v>15.469356924945009</v>
      </c>
      <c r="AR7" s="33">
        <v>64.155454144190657</v>
      </c>
      <c r="AS7" s="33">
        <v>27.80736395268908</v>
      </c>
      <c r="AT7" s="33">
        <v>4.8089898844125489</v>
      </c>
      <c r="AU7" s="33">
        <v>16.080016817865609</v>
      </c>
      <c r="AV7" s="33">
        <v>105.70272344456649</v>
      </c>
      <c r="AW7" s="33">
        <v>158.71701581410002</v>
      </c>
      <c r="AX7" s="33">
        <v>21.929139695249031</v>
      </c>
      <c r="AY7" s="33">
        <v>17.416550435783936</v>
      </c>
      <c r="AZ7" s="33">
        <v>52.682424520681494</v>
      </c>
      <c r="BA7" s="33">
        <v>36.245433453104802</v>
      </c>
      <c r="BB7" s="33">
        <v>10.169856209953705</v>
      </c>
      <c r="BC7" s="33">
        <v>90.693163018554671</v>
      </c>
      <c r="BD7" s="33">
        <v>72.445862738915011</v>
      </c>
      <c r="BE7" s="33">
        <v>14.928595041786844</v>
      </c>
      <c r="BF7" s="33">
        <v>32.276755214649071</v>
      </c>
      <c r="BG7" s="33">
        <v>10.391634324844368</v>
      </c>
      <c r="BH7" s="33">
        <v>23.812447614101679</v>
      </c>
      <c r="BI7" s="33">
        <v>138.81459679329137</v>
      </c>
      <c r="BJ7" s="33">
        <v>29.672291587556749</v>
      </c>
      <c r="BK7" s="33">
        <v>37.624134036964151</v>
      </c>
      <c r="BL7" s="33">
        <v>36.529073467611155</v>
      </c>
      <c r="BM7" s="33">
        <v>2.7285159477671956</v>
      </c>
      <c r="BN7" s="33">
        <v>15.095303638404491</v>
      </c>
      <c r="BO7" s="33">
        <v>8.149842209205076</v>
      </c>
      <c r="BP7" s="33">
        <v>19.474377849477456</v>
      </c>
      <c r="BQ7" s="33">
        <v>5.6650838760613933</v>
      </c>
      <c r="BR7" s="33">
        <v>244.45920080776185</v>
      </c>
      <c r="BS7" s="33">
        <v>108.88248420989544</v>
      </c>
      <c r="BT7" s="33">
        <v>3165.1400951983092</v>
      </c>
      <c r="BU7" s="33">
        <v>1089.2831170344446</v>
      </c>
      <c r="BV7" s="33">
        <v>40.799859767873158</v>
      </c>
      <c r="BW7" s="33">
        <v>3.8026487151528987</v>
      </c>
      <c r="BX7" s="33">
        <v>16.954855009320084</v>
      </c>
      <c r="BY7" s="33">
        <v>11.461512780823197</v>
      </c>
      <c r="BZ7" s="33">
        <v>56.809765318623903</v>
      </c>
      <c r="CA7" s="33">
        <v>22.17437117547378</v>
      </c>
      <c r="CB7" s="33">
        <v>188.05603472945336</v>
      </c>
      <c r="CC7" s="33">
        <v>2.0068815804795292</v>
      </c>
      <c r="CD7" s="33">
        <v>43.117840684121227</v>
      </c>
      <c r="CE7" s="33">
        <v>550.37697080687826</v>
      </c>
      <c r="CF7" s="33">
        <v>17.531212560851223</v>
      </c>
      <c r="CG7" s="33">
        <v>1.7796424102899564</v>
      </c>
      <c r="CH7" s="33">
        <v>49.421997182441743</v>
      </c>
      <c r="CI7" s="33">
        <v>265.38088584900015</v>
      </c>
      <c r="CJ7" s="33">
        <v>17.507543158632089</v>
      </c>
      <c r="CK7" s="33">
        <v>34.392616019013325</v>
      </c>
      <c r="CL7" s="33">
        <v>24089.080792567212</v>
      </c>
      <c r="CM7" s="33">
        <v>138760.81766256483</v>
      </c>
      <c r="CN7" s="33">
        <v>62.633114471667746</v>
      </c>
      <c r="CO7" s="33">
        <v>26.082778950003373</v>
      </c>
      <c r="CP7" s="33">
        <v>2956.7971303290278</v>
      </c>
      <c r="CQ7" s="33">
        <v>221.3717793275525</v>
      </c>
      <c r="CR7" s="33">
        <v>102.2704225723238</v>
      </c>
      <c r="CS7" s="33">
        <v>845.28921520109532</v>
      </c>
      <c r="CT7" s="33">
        <v>117.7883118774823</v>
      </c>
      <c r="CU7" s="33">
        <v>62.624012847472756</v>
      </c>
      <c r="CV7" s="33">
        <v>148.61168989709768</v>
      </c>
      <c r="CW7" s="33">
        <v>52.577644271419906</v>
      </c>
      <c r="CX7" s="33">
        <v>81.583807579335996</v>
      </c>
      <c r="CY7" s="33">
        <v>323.79053009394227</v>
      </c>
      <c r="CZ7" s="33">
        <v>62.26923348281943</v>
      </c>
      <c r="DA7" s="33">
        <v>0.97708661910637384</v>
      </c>
      <c r="DB7" s="33">
        <v>0.36177004568479065</v>
      </c>
      <c r="DC7" s="33">
        <v>106.70482891489053</v>
      </c>
      <c r="DD7" s="33">
        <v>162.08892638081699</v>
      </c>
      <c r="DE7" s="33">
        <v>587.50919959314285</v>
      </c>
      <c r="DF7" s="33">
        <v>714.1073486963212</v>
      </c>
      <c r="DG7" s="33">
        <v>589.02971797400437</v>
      </c>
      <c r="DH7" s="33">
        <v>5.4189917096963658</v>
      </c>
      <c r="DI7" s="33">
        <v>188.6886007957398</v>
      </c>
      <c r="DJ7" s="33">
        <v>456.05429253333318</v>
      </c>
      <c r="DK7" s="33">
        <v>18.556631595517118</v>
      </c>
      <c r="DL7" s="33">
        <v>298.9801276233465</v>
      </c>
      <c r="DM7" s="33">
        <v>379.01267153040521</v>
      </c>
      <c r="DN7" s="33">
        <v>23.821856756852846</v>
      </c>
      <c r="DO7" s="33">
        <v>61.224883244652702</v>
      </c>
      <c r="DP7" s="33">
        <v>269634.98411246215</v>
      </c>
      <c r="DQ7" s="33">
        <v>418.44151245610504</v>
      </c>
      <c r="DR7" s="33">
        <v>3285.9222793045583</v>
      </c>
      <c r="DS7" s="33">
        <v>8530.5119350807163</v>
      </c>
      <c r="DT7" s="33">
        <v>16.776299061291571</v>
      </c>
      <c r="DU7" s="33">
        <v>6238.7176625291477</v>
      </c>
      <c r="DV7" s="33">
        <v>367.56532008670882</v>
      </c>
      <c r="DW7" s="33">
        <v>105.99684042581244</v>
      </c>
      <c r="DX7" s="33">
        <v>61.449650682342394</v>
      </c>
      <c r="DY7" s="33">
        <v>126.9003043015812</v>
      </c>
      <c r="DZ7" s="33">
        <v>8521.3822155780163</v>
      </c>
      <c r="EA7" s="33">
        <v>134.93998588143054</v>
      </c>
      <c r="EB7" s="33">
        <v>18217.082284614335</v>
      </c>
      <c r="EC7" s="33">
        <v>43588.107946592019</v>
      </c>
      <c r="ED7" s="33">
        <v>1494.3304326744537</v>
      </c>
      <c r="EE7" s="33">
        <v>71.852406256903379</v>
      </c>
      <c r="EF7" s="33">
        <v>2270.4938233777307</v>
      </c>
      <c r="EG7" s="33">
        <v>128.27399115436191</v>
      </c>
      <c r="EH7" s="33">
        <v>65.419720421432032</v>
      </c>
      <c r="EI7" s="33">
        <v>147.63127753795621</v>
      </c>
      <c r="EJ7" s="33">
        <v>1393.4344467791384</v>
      </c>
      <c r="EK7" s="33">
        <v>2857.3893033406453</v>
      </c>
      <c r="EL7" s="33">
        <v>47.184855046948961</v>
      </c>
      <c r="EM7" s="33">
        <v>138.38148407863207</v>
      </c>
      <c r="EN7" s="33">
        <v>0</v>
      </c>
      <c r="EO7" s="77">
        <v>934879.70843395346</v>
      </c>
      <c r="EP7" s="33">
        <v>1770325.9027775584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10.997237190422481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124.06862202545659</v>
      </c>
      <c r="GI7" s="33">
        <v>0</v>
      </c>
      <c r="GJ7" s="33">
        <v>2447.9998397260902</v>
      </c>
      <c r="GK7" s="33">
        <v>0</v>
      </c>
      <c r="GL7" s="33">
        <v>0</v>
      </c>
      <c r="GM7" s="33">
        <v>0</v>
      </c>
      <c r="GN7" s="33">
        <v>0</v>
      </c>
      <c r="GO7" s="33">
        <v>19156.387432430562</v>
      </c>
      <c r="GP7" s="33">
        <v>1604197.0725412853</v>
      </c>
      <c r="GQ7" s="47">
        <f t="shared" si="0"/>
        <v>4331142.1368841697</v>
      </c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35">
      <c r="A8" s="1" t="s">
        <v>488</v>
      </c>
      <c r="B8" t="s">
        <v>487</v>
      </c>
      <c r="C8" s="33">
        <v>15848.928381305206</v>
      </c>
      <c r="D8" s="33">
        <v>473.52963401125129</v>
      </c>
      <c r="E8" s="33">
        <v>9272.3254846083892</v>
      </c>
      <c r="F8" s="33">
        <v>24769.975538947001</v>
      </c>
      <c r="G8" s="33">
        <v>3440.3322388416377</v>
      </c>
      <c r="H8" s="33">
        <v>1927.3057751649499</v>
      </c>
      <c r="I8" s="33">
        <v>218.76582534800781</v>
      </c>
      <c r="J8" s="33">
        <v>20776.090464975794</v>
      </c>
      <c r="K8" s="33">
        <v>234.00863625939422</v>
      </c>
      <c r="L8" s="33">
        <v>1793.4734842796136</v>
      </c>
      <c r="M8" s="33">
        <v>254.27990110251642</v>
      </c>
      <c r="N8" s="33">
        <v>7156.6455801905977</v>
      </c>
      <c r="O8" s="33">
        <v>5390.9117214859461</v>
      </c>
      <c r="P8" s="33">
        <v>0</v>
      </c>
      <c r="Q8" s="33">
        <v>0</v>
      </c>
      <c r="R8" s="33">
        <v>2.4859751012343052E-10</v>
      </c>
      <c r="S8" s="33">
        <v>5.817181736888274E-8</v>
      </c>
      <c r="T8" s="33">
        <v>1.2625024551618418E-6</v>
      </c>
      <c r="U8" s="33">
        <v>1857028.0905705348</v>
      </c>
      <c r="V8" s="33">
        <v>2.2000879645923601E-7</v>
      </c>
      <c r="W8" s="33">
        <v>10975012.180874851</v>
      </c>
      <c r="X8" s="33">
        <v>2.4299163627014717E-6</v>
      </c>
      <c r="Y8" s="33">
        <v>2.427057491335052E-6</v>
      </c>
      <c r="Z8" s="33">
        <v>1.1706456751712343E-6</v>
      </c>
      <c r="AA8" s="33">
        <v>2.7900098561152606E-6</v>
      </c>
      <c r="AB8" s="33">
        <v>2.3790781718812301E-7</v>
      </c>
      <c r="AC8" s="33">
        <v>4.797931945382209E-8</v>
      </c>
      <c r="AD8" s="33">
        <v>7.1596082915547994E-8</v>
      </c>
      <c r="AE8" s="33">
        <v>3.362281324419398E-7</v>
      </c>
      <c r="AF8" s="33">
        <v>2.6731690263572486E-6</v>
      </c>
      <c r="AG8" s="33">
        <v>1.6899534439435746E-5</v>
      </c>
      <c r="AH8" s="33">
        <v>4.4126058046908916E-8</v>
      </c>
      <c r="AI8" s="33">
        <v>5.7008381021505085E-6</v>
      </c>
      <c r="AJ8" s="33">
        <v>3.756494826097628E-5</v>
      </c>
      <c r="AK8" s="33">
        <v>1.5625695937812275E-4</v>
      </c>
      <c r="AL8" s="33">
        <v>7.6677416022470916E-6</v>
      </c>
      <c r="AM8" s="33">
        <v>5.0415575053031714E-7</v>
      </c>
      <c r="AN8" s="33">
        <v>6.1295445083583648E-6</v>
      </c>
      <c r="AO8" s="33">
        <v>5.5685842267648442E-7</v>
      </c>
      <c r="AP8" s="33">
        <v>2.5436870132094597E-5</v>
      </c>
      <c r="AQ8" s="33">
        <v>1.5967418075227943E-6</v>
      </c>
      <c r="AR8" s="33">
        <v>8.2183850871704897E-6</v>
      </c>
      <c r="AS8" s="33">
        <v>2.981927133930549E-6</v>
      </c>
      <c r="AT8" s="33">
        <v>1.375987218533188E-6</v>
      </c>
      <c r="AU8" s="33">
        <v>7.3932899510708233E-7</v>
      </c>
      <c r="AV8" s="33">
        <v>2.6480358180837695E-5</v>
      </c>
      <c r="AW8" s="33">
        <v>1.1257489648429427E-5</v>
      </c>
      <c r="AX8" s="33">
        <v>3.226795681402128E-7</v>
      </c>
      <c r="AY8" s="33">
        <v>2.2050599147948288E-7</v>
      </c>
      <c r="AZ8" s="33">
        <v>5.7424781850961836E-6</v>
      </c>
      <c r="BA8" s="33">
        <v>3.5909910337329537E-6</v>
      </c>
      <c r="BB8" s="33">
        <v>1.5789111511091912E-4</v>
      </c>
      <c r="BC8" s="33">
        <v>4.5316840120400149E-6</v>
      </c>
      <c r="BD8" s="33">
        <v>3.1472444781626303E-7</v>
      </c>
      <c r="BE8" s="33">
        <v>1.7041359318961162E-7</v>
      </c>
      <c r="BF8" s="33">
        <v>1.3299966791603532E-7</v>
      </c>
      <c r="BG8" s="33">
        <v>7.4579253037029161E-10</v>
      </c>
      <c r="BH8" s="33">
        <v>1.2019689614467865E-7</v>
      </c>
      <c r="BI8" s="33">
        <v>9.7823120233569905E-8</v>
      </c>
      <c r="BJ8" s="33">
        <v>1.603453940296127E-8</v>
      </c>
      <c r="BK8" s="33">
        <v>2.3243867196540754E-8</v>
      </c>
      <c r="BL8" s="33">
        <v>7.4579253037029161E-9</v>
      </c>
      <c r="BM8" s="33">
        <v>1.2429875506171525E-9</v>
      </c>
      <c r="BN8" s="33">
        <v>4.5431194975056926E-7</v>
      </c>
      <c r="BO8" s="33">
        <v>0</v>
      </c>
      <c r="BP8" s="33">
        <v>0</v>
      </c>
      <c r="BQ8" s="33">
        <v>0</v>
      </c>
      <c r="BR8" s="33">
        <v>3.0176008766332612E-6</v>
      </c>
      <c r="BS8" s="33">
        <v>2.4138818232985103E-7</v>
      </c>
      <c r="BT8" s="33">
        <v>1.071454025644435E-4</v>
      </c>
      <c r="BU8" s="33">
        <v>1.980501783900334E-5</v>
      </c>
      <c r="BV8" s="33">
        <v>2.4859751012343051E-9</v>
      </c>
      <c r="BW8" s="33">
        <v>2.4859751012343052E-10</v>
      </c>
      <c r="BX8" s="33">
        <v>2.8588713664194509E-9</v>
      </c>
      <c r="BY8" s="33">
        <v>1.9887800809874441E-9</v>
      </c>
      <c r="BZ8" s="33">
        <v>9.69530289481379E-9</v>
      </c>
      <c r="CA8" s="33">
        <v>3.8532614069131732E-9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3.3560663866663122E-9</v>
      </c>
      <c r="CI8" s="33">
        <v>1.7774721973825282E-8</v>
      </c>
      <c r="CJ8" s="33">
        <v>6.1403585000487337E-8</v>
      </c>
      <c r="CK8" s="33">
        <v>1.205697924098638E-7</v>
      </c>
      <c r="CL8" s="33">
        <v>2.4246709552378673E-5</v>
      </c>
      <c r="CM8" s="33">
        <v>1.4133762840557519E-5</v>
      </c>
      <c r="CN8" s="33">
        <v>3.712306618673188E-6</v>
      </c>
      <c r="CO8" s="33">
        <v>1.4542954342220685E-8</v>
      </c>
      <c r="CP8" s="33">
        <v>2.1377645688044162E-5</v>
      </c>
      <c r="CQ8" s="33">
        <v>9.5845154144272841E-5</v>
      </c>
      <c r="CR8" s="33">
        <v>1.0375304094129916E-4</v>
      </c>
      <c r="CS8" s="33">
        <v>3.0575007770080719E-6</v>
      </c>
      <c r="CT8" s="33">
        <v>4.6707121695765436E-5</v>
      </c>
      <c r="CU8" s="33">
        <v>1.231427766396413E-5</v>
      </c>
      <c r="CV8" s="33">
        <v>1.7762913592094419E-5</v>
      </c>
      <c r="CW8" s="33">
        <v>4.1515784190612896E-8</v>
      </c>
      <c r="CX8" s="33">
        <v>1.6270707037578529E-7</v>
      </c>
      <c r="CY8" s="33">
        <v>1.708983583343523E-6</v>
      </c>
      <c r="CZ8" s="33">
        <v>2.1600637654624876E-6</v>
      </c>
      <c r="DA8" s="33">
        <v>2.582928130182443E-7</v>
      </c>
      <c r="DB8" s="33">
        <v>0</v>
      </c>
      <c r="DC8" s="33">
        <v>3.8010559297872527E-7</v>
      </c>
      <c r="DD8" s="33">
        <v>7.6825331540994352E-6</v>
      </c>
      <c r="DE8" s="33">
        <v>1.3606363222830661E-5</v>
      </c>
      <c r="DF8" s="33">
        <v>5.2411813059322853E-6</v>
      </c>
      <c r="DG8" s="33">
        <v>8.5661730038331685E-6</v>
      </c>
      <c r="DH8" s="33">
        <v>0</v>
      </c>
      <c r="DI8" s="33">
        <v>1.7184302887282134E-6</v>
      </c>
      <c r="DJ8" s="33">
        <v>9.3323505300335818E-7</v>
      </c>
      <c r="DK8" s="33">
        <v>2.6102738562960204E-8</v>
      </c>
      <c r="DL8" s="33">
        <v>4.9772204696832269E-5</v>
      </c>
      <c r="DM8" s="33">
        <v>1.6730612431306875E-6</v>
      </c>
      <c r="DN8" s="33">
        <v>7.7313825648386897E-7</v>
      </c>
      <c r="DO8" s="33">
        <v>3.4691782537724728E-7</v>
      </c>
      <c r="DP8" s="33">
        <v>1.7915179567045021E-6</v>
      </c>
      <c r="DQ8" s="33">
        <v>2.5965015542351826E-5</v>
      </c>
      <c r="DR8" s="33">
        <v>2.4517805137168273E-5</v>
      </c>
      <c r="DS8" s="33">
        <v>0</v>
      </c>
      <c r="DT8" s="33">
        <v>5.3821360941722706E-8</v>
      </c>
      <c r="DU8" s="33">
        <v>7.9551203239497766E-9</v>
      </c>
      <c r="DV8" s="33">
        <v>2.5605543542713343E-8</v>
      </c>
      <c r="DW8" s="33">
        <v>6.2149377530857631E-9</v>
      </c>
      <c r="DX8" s="33">
        <v>0</v>
      </c>
      <c r="DY8" s="33">
        <v>1.1932680485924666E-8</v>
      </c>
      <c r="DZ8" s="33">
        <v>1.7526124463701851E-8</v>
      </c>
      <c r="EA8" s="33">
        <v>3.728962651851458E-9</v>
      </c>
      <c r="EB8" s="33">
        <v>8.2037178340732068E-9</v>
      </c>
      <c r="EC8" s="33">
        <v>1.7277526953578421E-8</v>
      </c>
      <c r="ED8" s="33">
        <v>6.886026731663964E-6</v>
      </c>
      <c r="EE8" s="33">
        <v>5.278968127471047E-7</v>
      </c>
      <c r="EF8" s="33">
        <v>0</v>
      </c>
      <c r="EG8" s="33">
        <v>3.8702903363566277E-6</v>
      </c>
      <c r="EH8" s="33">
        <v>2.1422890434886626E-6</v>
      </c>
      <c r="EI8" s="33">
        <v>0</v>
      </c>
      <c r="EJ8" s="33">
        <v>5.8542227658966658E-6</v>
      </c>
      <c r="EK8" s="33">
        <v>6.2206554958186019E-6</v>
      </c>
      <c r="EL8" s="33">
        <v>1.2001044801208609E-6</v>
      </c>
      <c r="EM8" s="33">
        <v>1.4404982724102182E-6</v>
      </c>
      <c r="EN8" s="33">
        <v>0</v>
      </c>
      <c r="EO8" s="77">
        <v>12923596.845257662</v>
      </c>
      <c r="EP8" s="33">
        <v>156226.59656969417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321.17764250138356</v>
      </c>
      <c r="GI8" s="33">
        <v>0</v>
      </c>
      <c r="GJ8" s="33">
        <v>6361.9995834144993</v>
      </c>
      <c r="GK8" s="33">
        <v>0</v>
      </c>
      <c r="GL8" s="33">
        <v>0</v>
      </c>
      <c r="GM8" s="33">
        <v>0</v>
      </c>
      <c r="GN8" s="33">
        <v>0</v>
      </c>
      <c r="GO8" s="33">
        <v>-51552.039521209517</v>
      </c>
      <c r="GP8" s="33">
        <v>155422.7755119685</v>
      </c>
      <c r="GQ8" s="47">
        <f t="shared" si="0"/>
        <v>13190377.355044032</v>
      </c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35">
      <c r="A9" s="1" t="s">
        <v>504</v>
      </c>
      <c r="B9" t="s">
        <v>489</v>
      </c>
      <c r="C9" s="33">
        <v>2421.8240024399975</v>
      </c>
      <c r="D9" s="33">
        <v>72.358547273631686</v>
      </c>
      <c r="E9" s="33">
        <v>1416.8743701024512</v>
      </c>
      <c r="F9" s="33">
        <v>3694.513560925247</v>
      </c>
      <c r="G9" s="33">
        <v>511.88606948711742</v>
      </c>
      <c r="H9" s="33">
        <v>288.8005256681364</v>
      </c>
      <c r="I9" s="33">
        <v>33.156293616566224</v>
      </c>
      <c r="J9" s="33">
        <v>3174.7278651529541</v>
      </c>
      <c r="K9" s="33">
        <v>35.758110481446941</v>
      </c>
      <c r="L9" s="33">
        <v>274.05494096947666</v>
      </c>
      <c r="M9" s="33">
        <v>38.855697559624424</v>
      </c>
      <c r="N9" s="33">
        <v>1093.5840976798177</v>
      </c>
      <c r="O9" s="33">
        <v>823.76796008050371</v>
      </c>
      <c r="P9" s="33">
        <v>0</v>
      </c>
      <c r="Q9" s="33">
        <v>0</v>
      </c>
      <c r="R9" s="33">
        <v>3.7990660711921217E-11</v>
      </c>
      <c r="S9" s="33">
        <v>8.8898146065895633E-9</v>
      </c>
      <c r="T9" s="33">
        <v>1.9293557042549189E-7</v>
      </c>
      <c r="U9" s="33">
        <v>265165.15141811641</v>
      </c>
      <c r="V9" s="33">
        <v>3.3621734730050275E-8</v>
      </c>
      <c r="W9" s="33">
        <v>1696254.8191253068</v>
      </c>
      <c r="X9" s="33">
        <v>3.7133971312867389E-7</v>
      </c>
      <c r="Y9" s="33">
        <v>3.7090282053048681E-7</v>
      </c>
      <c r="Z9" s="33">
        <v>1.78898021292437E-7</v>
      </c>
      <c r="AA9" s="33">
        <v>4.2636918516989176E-7</v>
      </c>
      <c r="AB9" s="33">
        <v>3.6357062301308604E-8</v>
      </c>
      <c r="AC9" s="33">
        <v>7.3321975174007947E-9</v>
      </c>
      <c r="AD9" s="33">
        <v>1.094131028503331E-8</v>
      </c>
      <c r="AE9" s="33">
        <v>5.1382368612873443E-8</v>
      </c>
      <c r="AF9" s="33">
        <v>4.0851357463528884E-7</v>
      </c>
      <c r="AG9" s="33">
        <v>2.5825861198660482E-6</v>
      </c>
      <c r="AH9" s="33">
        <v>6.7433422763660159E-9</v>
      </c>
      <c r="AI9" s="33">
        <v>8.7120183144577723E-7</v>
      </c>
      <c r="AJ9" s="33">
        <v>5.7406737635266349E-6</v>
      </c>
      <c r="AK9" s="33">
        <v>2.3879181753120925E-5</v>
      </c>
      <c r="AL9" s="33">
        <v>1.171783938998498E-6</v>
      </c>
      <c r="AM9" s="33">
        <v>7.7045059923776225E-8</v>
      </c>
      <c r="AN9" s="33">
        <v>9.3671672584348543E-7</v>
      </c>
      <c r="AO9" s="33">
        <v>8.5099079994703515E-8</v>
      </c>
      <c r="AP9" s="33">
        <v>3.8872613900348469E-6</v>
      </c>
      <c r="AQ9" s="33">
        <v>2.4401401375266995E-7</v>
      </c>
      <c r="AR9" s="33">
        <v>1.2559332524754034E-6</v>
      </c>
      <c r="AS9" s="33">
        <v>4.5569797523949496E-7</v>
      </c>
      <c r="AT9" s="33">
        <v>2.1027830704048391E-7</v>
      </c>
      <c r="AU9" s="33">
        <v>1.1298422495725368E-7</v>
      </c>
      <c r="AV9" s="33">
        <v>4.0467271883731355E-6</v>
      </c>
      <c r="AW9" s="33">
        <v>1.7203690796786403E-6</v>
      </c>
      <c r="AX9" s="33">
        <v>4.9311877604073738E-8</v>
      </c>
      <c r="AY9" s="33">
        <v>3.3697716051474117E-8</v>
      </c>
      <c r="AZ9" s="33">
        <v>8.7756526711502408E-7</v>
      </c>
      <c r="BA9" s="33">
        <v>5.4877509398370193E-7</v>
      </c>
      <c r="BB9" s="33">
        <v>2.4128913361310741E-5</v>
      </c>
      <c r="BC9" s="33">
        <v>6.9253175411761183E-7</v>
      </c>
      <c r="BD9" s="33">
        <v>4.8096176461292256E-8</v>
      </c>
      <c r="BE9" s="33">
        <v>2.6042597918021992E-8</v>
      </c>
      <c r="BF9" s="33">
        <v>2.0325003480877849E-8</v>
      </c>
      <c r="BG9" s="33">
        <v>1.1397198213576364E-10</v>
      </c>
      <c r="BH9" s="33">
        <v>1.8368484454213905E-8</v>
      </c>
      <c r="BI9" s="33">
        <v>1.4949324990140998E-8</v>
      </c>
      <c r="BJ9" s="33">
        <v>2.4503976159189182E-9</v>
      </c>
      <c r="BK9" s="33">
        <v>3.5521267765646337E-9</v>
      </c>
      <c r="BL9" s="33">
        <v>1.1397198213576363E-9</v>
      </c>
      <c r="BM9" s="33">
        <v>1.8995330355960606E-10</v>
      </c>
      <c r="BN9" s="33">
        <v>6.9427932451036014E-8</v>
      </c>
      <c r="BO9" s="33">
        <v>0</v>
      </c>
      <c r="BP9" s="33">
        <v>0</v>
      </c>
      <c r="BQ9" s="33">
        <v>0</v>
      </c>
      <c r="BR9" s="33">
        <v>4.6114963505165564E-7</v>
      </c>
      <c r="BS9" s="33">
        <v>3.68889315512755E-8</v>
      </c>
      <c r="BT9" s="33">
        <v>1.6373955771507688E-5</v>
      </c>
      <c r="BU9" s="33">
        <v>3.0266019669366275E-6</v>
      </c>
      <c r="BV9" s="33">
        <v>3.7990660711921213E-10</v>
      </c>
      <c r="BW9" s="33">
        <v>3.7990660711921217E-11</v>
      </c>
      <c r="BX9" s="33">
        <v>4.3689259818709398E-10</v>
      </c>
      <c r="BY9" s="33">
        <v>3.0392528569536973E-10</v>
      </c>
      <c r="BZ9" s="33">
        <v>1.4816357677649274E-9</v>
      </c>
      <c r="CA9" s="33">
        <v>5.8885524103477882E-10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5.1287391961093642E-10</v>
      </c>
      <c r="CI9" s="33">
        <v>2.7163322409023667E-9</v>
      </c>
      <c r="CJ9" s="33">
        <v>9.3836931958445404E-9</v>
      </c>
      <c r="CK9" s="33">
        <v>1.8425470445281788E-8</v>
      </c>
      <c r="CL9" s="33">
        <v>3.7053811018765238E-6</v>
      </c>
      <c r="CM9" s="33">
        <v>2.1599210241155686E-6</v>
      </c>
      <c r="CN9" s="33">
        <v>5.6731453641111946E-7</v>
      </c>
      <c r="CO9" s="33">
        <v>2.2224536516473908E-9</v>
      </c>
      <c r="CP9" s="33">
        <v>3.266930886600241E-6</v>
      </c>
      <c r="CQ9" s="33">
        <v>1.4647052298186597E-5</v>
      </c>
      <c r="CR9" s="33">
        <v>1.5855535215432811E-5</v>
      </c>
      <c r="CS9" s="33">
        <v>4.6724713609591901E-7</v>
      </c>
      <c r="CT9" s="33">
        <v>7.1377803112075374E-6</v>
      </c>
      <c r="CU9" s="33">
        <v>1.8818673783650174E-6</v>
      </c>
      <c r="CV9" s="33">
        <v>2.7145276845185507E-6</v>
      </c>
      <c r="CW9" s="33">
        <v>6.344440338890843E-9</v>
      </c>
      <c r="CX9" s="33">
        <v>2.4864887435952434E-8</v>
      </c>
      <c r="CY9" s="33">
        <v>2.6116679706410237E-7</v>
      </c>
      <c r="CZ9" s="33">
        <v>3.3010085092588344E-7</v>
      </c>
      <c r="DA9" s="33">
        <v>3.9472296479686139E-8</v>
      </c>
      <c r="DB9" s="33">
        <v>0</v>
      </c>
      <c r="DC9" s="33">
        <v>5.8087720228527538E-8</v>
      </c>
      <c r="DD9" s="33">
        <v>1.1740443833108571E-6</v>
      </c>
      <c r="DE9" s="33">
        <v>2.0793238374152279E-6</v>
      </c>
      <c r="DF9" s="33">
        <v>8.0095709978943498E-7</v>
      </c>
      <c r="DG9" s="33">
        <v>1.3090821868113812E-6</v>
      </c>
      <c r="DH9" s="33">
        <v>0</v>
      </c>
      <c r="DI9" s="33">
        <v>2.626104421711554E-7</v>
      </c>
      <c r="DJ9" s="33">
        <v>1.4261694031255223E-7</v>
      </c>
      <c r="DK9" s="33">
        <v>3.9890193747517277E-9</v>
      </c>
      <c r="DL9" s="33">
        <v>7.6061861624551698E-6</v>
      </c>
      <c r="DM9" s="33">
        <v>2.5567714659122979E-7</v>
      </c>
      <c r="DN9" s="33">
        <v>1.1815095481407498E-7</v>
      </c>
      <c r="DO9" s="33">
        <v>5.3015967023486056E-8</v>
      </c>
      <c r="DP9" s="33">
        <v>2.7377969642046024E-7</v>
      </c>
      <c r="DQ9" s="33">
        <v>3.9679725487173233E-6</v>
      </c>
      <c r="DR9" s="33">
        <v>3.7468099173828739E-6</v>
      </c>
      <c r="DS9" s="33">
        <v>0</v>
      </c>
      <c r="DT9" s="33">
        <v>8.2249780441309431E-9</v>
      </c>
      <c r="DU9" s="33">
        <v>1.2157011427814789E-9</v>
      </c>
      <c r="DV9" s="33">
        <v>3.9130380533278847E-9</v>
      </c>
      <c r="DW9" s="33">
        <v>9.4976651779803045E-10</v>
      </c>
      <c r="DX9" s="33">
        <v>0</v>
      </c>
      <c r="DY9" s="33">
        <v>1.8235517141722183E-9</v>
      </c>
      <c r="DZ9" s="33">
        <v>2.6783415801904456E-9</v>
      </c>
      <c r="EA9" s="33">
        <v>5.6985991067881817E-10</v>
      </c>
      <c r="EB9" s="33">
        <v>1.2536918034934E-9</v>
      </c>
      <c r="EC9" s="33">
        <v>2.6403509194785245E-9</v>
      </c>
      <c r="ED9" s="33">
        <v>1.0523223063898616E-6</v>
      </c>
      <c r="EE9" s="33">
        <v>8.0673168021764695E-8</v>
      </c>
      <c r="EF9" s="33">
        <v>0</v>
      </c>
      <c r="EG9" s="33">
        <v>5.9145760129354542E-7</v>
      </c>
      <c r="EH9" s="33">
        <v>3.2738451868498108E-7</v>
      </c>
      <c r="EI9" s="33">
        <v>0</v>
      </c>
      <c r="EJ9" s="33">
        <v>8.9464206910503263E-7</v>
      </c>
      <c r="EK9" s="33">
        <v>9.5064030299440454E-7</v>
      </c>
      <c r="EL9" s="33">
        <v>1.8339991458679967E-7</v>
      </c>
      <c r="EM9" s="33">
        <v>2.2013688349522748E-7</v>
      </c>
      <c r="EN9" s="33">
        <v>0</v>
      </c>
      <c r="EO9" s="77">
        <v>1975300.1327599538</v>
      </c>
      <c r="EP9" s="33">
        <v>23927.024208847863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49.027116768123967</v>
      </c>
      <c r="GI9" s="33">
        <v>0</v>
      </c>
      <c r="GJ9" s="33">
        <v>971.99993635766737</v>
      </c>
      <c r="GK9" s="33">
        <v>0</v>
      </c>
      <c r="GL9" s="33">
        <v>0</v>
      </c>
      <c r="GM9" s="33">
        <v>0</v>
      </c>
      <c r="GN9" s="33">
        <v>0</v>
      </c>
      <c r="GO9" s="33">
        <v>-8019.4018269956732</v>
      </c>
      <c r="GP9" s="33">
        <v>22285.272030010059</v>
      </c>
      <c r="GQ9" s="47">
        <f t="shared" si="0"/>
        <v>2014514.0542249419</v>
      </c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35">
      <c r="A10" s="1" t="s">
        <v>491</v>
      </c>
      <c r="B10" t="s">
        <v>490</v>
      </c>
      <c r="C10" s="33">
        <v>956.56066621279172</v>
      </c>
      <c r="D10" s="33">
        <v>28.579839045496357</v>
      </c>
      <c r="E10" s="33">
        <v>559.63038191030137</v>
      </c>
      <c r="F10" s="33">
        <v>4619.6464981209774</v>
      </c>
      <c r="G10" s="33">
        <v>684.76401527471182</v>
      </c>
      <c r="H10" s="33">
        <v>313.27766978127892</v>
      </c>
      <c r="I10" s="33">
        <v>22.615208912763336</v>
      </c>
      <c r="J10" s="33">
        <v>1253.9390965963735</v>
      </c>
      <c r="K10" s="33">
        <v>14.123570478359294</v>
      </c>
      <c r="L10" s="33">
        <v>108.2449330127014</v>
      </c>
      <c r="M10" s="33">
        <v>15.34704086934077</v>
      </c>
      <c r="N10" s="33">
        <v>431.93870899883393</v>
      </c>
      <c r="O10" s="33">
        <v>325.36799862643278</v>
      </c>
      <c r="P10" s="33">
        <v>0</v>
      </c>
      <c r="Q10" s="33">
        <v>0</v>
      </c>
      <c r="R10" s="33">
        <v>1.4991346597465008E-11</v>
      </c>
      <c r="S10" s="33">
        <v>3.5079751038068115E-9</v>
      </c>
      <c r="T10" s="33">
        <v>7.613355369522604E-8</v>
      </c>
      <c r="U10" s="33">
        <v>753284.05882053217</v>
      </c>
      <c r="V10" s="33">
        <v>1.3267341738756532E-8</v>
      </c>
      <c r="W10" s="33">
        <v>8.2302492820082889E-9</v>
      </c>
      <c r="X10" s="33">
        <v>1.4653291731692171E-7</v>
      </c>
      <c r="Y10" s="33">
        <v>1.4636051683105088E-7</v>
      </c>
      <c r="Z10" s="33">
        <v>7.0594251127462723E-8</v>
      </c>
      <c r="AA10" s="33">
        <v>1.6824788286334977E-7</v>
      </c>
      <c r="AB10" s="33">
        <v>1.4346718693774012E-8</v>
      </c>
      <c r="AC10" s="33">
        <v>2.8933298933107463E-9</v>
      </c>
      <c r="AD10" s="33">
        <v>4.3175078200699225E-9</v>
      </c>
      <c r="AE10" s="33">
        <v>2.0275796273071422E-8</v>
      </c>
      <c r="AF10" s="33">
        <v>1.6120194996254123E-7</v>
      </c>
      <c r="AG10" s="33">
        <v>1.0191042460223725E-6</v>
      </c>
      <c r="AH10" s="33">
        <v>2.6609640210500388E-9</v>
      </c>
      <c r="AI10" s="33">
        <v>3.4378156017306754E-7</v>
      </c>
      <c r="AJ10" s="33">
        <v>2.2653049059764435E-6</v>
      </c>
      <c r="AK10" s="33">
        <v>9.4228708692230205E-6</v>
      </c>
      <c r="AL10" s="33">
        <v>4.6239309445221067E-7</v>
      </c>
      <c r="AM10" s="33">
        <v>3.0402450899659033E-8</v>
      </c>
      <c r="AN10" s="33">
        <v>3.6963413738039597E-7</v>
      </c>
      <c r="AO10" s="33">
        <v>3.3580616378321619E-8</v>
      </c>
      <c r="AP10" s="33">
        <v>1.5339370708725158E-6</v>
      </c>
      <c r="AQ10" s="33">
        <v>9.6289419195517737E-8</v>
      </c>
      <c r="AR10" s="33">
        <v>4.9559892716559567E-7</v>
      </c>
      <c r="AS10" s="33">
        <v>1.7982120243659275E-7</v>
      </c>
      <c r="AT10" s="33">
        <v>8.2977103416968822E-8</v>
      </c>
      <c r="AU10" s="33">
        <v>4.4584264780860929E-8</v>
      </c>
      <c r="AV10" s="33">
        <v>1.5968632482153751E-6</v>
      </c>
      <c r="AW10" s="33">
        <v>6.7886813931960535E-7</v>
      </c>
      <c r="AX10" s="33">
        <v>1.9458767883509578E-8</v>
      </c>
      <c r="AY10" s="33">
        <v>1.3297324431951462E-8</v>
      </c>
      <c r="AZ10" s="33">
        <v>3.4629261072814293E-7</v>
      </c>
      <c r="BA10" s="33">
        <v>2.1655000160038203E-7</v>
      </c>
      <c r="BB10" s="33">
        <v>9.5214164860814565E-6</v>
      </c>
      <c r="BC10" s="33">
        <v>2.7327725712518964E-7</v>
      </c>
      <c r="BD10" s="33">
        <v>1.8979044792390698E-8</v>
      </c>
      <c r="BE10" s="33">
        <v>1.0276568092562263E-8</v>
      </c>
      <c r="BF10" s="33">
        <v>8.0203704296437798E-9</v>
      </c>
      <c r="BG10" s="33">
        <v>4.4974039792395024E-11</v>
      </c>
      <c r="BH10" s="33">
        <v>7.2483160798743314E-9</v>
      </c>
      <c r="BI10" s="33">
        <v>5.8990948861024807E-9</v>
      </c>
      <c r="BJ10" s="33">
        <v>9.6694185553649308E-10</v>
      </c>
      <c r="BK10" s="33">
        <v>1.4016909068629782E-9</v>
      </c>
      <c r="BL10" s="33">
        <v>4.4974039792395023E-10</v>
      </c>
      <c r="BM10" s="33">
        <v>7.4956732987325034E-11</v>
      </c>
      <c r="BN10" s="33">
        <v>2.7396685906867301E-8</v>
      </c>
      <c r="BO10" s="33">
        <v>0</v>
      </c>
      <c r="BP10" s="33">
        <v>0</v>
      </c>
      <c r="BQ10" s="33">
        <v>0</v>
      </c>
      <c r="BR10" s="33">
        <v>1.81972460673329E-7</v>
      </c>
      <c r="BS10" s="33">
        <v>1.4556597546138522E-8</v>
      </c>
      <c r="BT10" s="33">
        <v>6.4612628878341191E-6</v>
      </c>
      <c r="BU10" s="33">
        <v>1.1943156093802447E-6</v>
      </c>
      <c r="BV10" s="33">
        <v>1.4991346597465007E-10</v>
      </c>
      <c r="BW10" s="33">
        <v>1.4991346597465008E-11</v>
      </c>
      <c r="BX10" s="33">
        <v>1.7240048587084759E-10</v>
      </c>
      <c r="BY10" s="33">
        <v>1.1993077277972006E-10</v>
      </c>
      <c r="BZ10" s="33">
        <v>5.8466251730113526E-10</v>
      </c>
      <c r="CA10" s="33">
        <v>2.3236587226070762E-10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2.0238317906577759E-10</v>
      </c>
      <c r="CI10" s="33">
        <v>1.0718812817187481E-9</v>
      </c>
      <c r="CJ10" s="33">
        <v>3.7028626095738568E-9</v>
      </c>
      <c r="CK10" s="33">
        <v>7.2708030997705288E-9</v>
      </c>
      <c r="CL10" s="33">
        <v>1.4621659990371521E-6</v>
      </c>
      <c r="CM10" s="33">
        <v>8.5231801945227558E-7</v>
      </c>
      <c r="CN10" s="33">
        <v>2.2386577873994494E-7</v>
      </c>
      <c r="CO10" s="33">
        <v>8.7699377595170288E-10</v>
      </c>
      <c r="CP10" s="33">
        <v>1.2891508679558083E-6</v>
      </c>
      <c r="CQ10" s="33">
        <v>5.7798162368997499E-6</v>
      </c>
      <c r="CR10" s="33">
        <v>6.2566909721651117E-6</v>
      </c>
      <c r="CS10" s="33">
        <v>1.8437857180222212E-7</v>
      </c>
      <c r="CT10" s="33">
        <v>2.8166116770982192E-6</v>
      </c>
      <c r="CU10" s="33">
        <v>7.4259635370542915E-7</v>
      </c>
      <c r="CV10" s="33">
        <v>1.0711691927553684E-6</v>
      </c>
      <c r="CW10" s="33">
        <v>2.5035548817766561E-9</v>
      </c>
      <c r="CX10" s="33">
        <v>9.8118363480408479E-9</v>
      </c>
      <c r="CY10" s="33">
        <v>1.0305801218427319E-7</v>
      </c>
      <c r="CZ10" s="33">
        <v>1.3025981058537346E-7</v>
      </c>
      <c r="DA10" s="33">
        <v>1.5576009114766141E-8</v>
      </c>
      <c r="DB10" s="33">
        <v>0</v>
      </c>
      <c r="DC10" s="33">
        <v>2.2921768947523997E-8</v>
      </c>
      <c r="DD10" s="33">
        <v>4.6328507957475988E-7</v>
      </c>
      <c r="DE10" s="33">
        <v>8.2051387764575353E-7</v>
      </c>
      <c r="DF10" s="33">
        <v>3.1606256031435474E-7</v>
      </c>
      <c r="DG10" s="33">
        <v>5.1657182105544923E-7</v>
      </c>
      <c r="DH10" s="33">
        <v>0</v>
      </c>
      <c r="DI10" s="33">
        <v>1.0362768335497687E-7</v>
      </c>
      <c r="DJ10" s="33">
        <v>5.627751512688364E-8</v>
      </c>
      <c r="DK10" s="33">
        <v>1.5740913927338258E-9</v>
      </c>
      <c r="DL10" s="33">
        <v>3.0014474849716642E-6</v>
      </c>
      <c r="DM10" s="33">
        <v>1.008917626009395E-7</v>
      </c>
      <c r="DN10" s="33">
        <v>4.6623087918116175E-8</v>
      </c>
      <c r="DO10" s="33">
        <v>2.0920424176762416E-8</v>
      </c>
      <c r="DP10" s="33">
        <v>1.0803513925463158E-7</v>
      </c>
      <c r="DQ10" s="33">
        <v>1.5657861867188303E-6</v>
      </c>
      <c r="DR10" s="33">
        <v>1.4785140625016875E-6</v>
      </c>
      <c r="DS10" s="33">
        <v>0</v>
      </c>
      <c r="DT10" s="33">
        <v>3.2456265383511742E-9</v>
      </c>
      <c r="DU10" s="33">
        <v>4.7972309111888026E-10</v>
      </c>
      <c r="DV10" s="33">
        <v>1.5441086995388958E-9</v>
      </c>
      <c r="DW10" s="33">
        <v>3.7478366493662521E-10</v>
      </c>
      <c r="DX10" s="33">
        <v>0</v>
      </c>
      <c r="DY10" s="33">
        <v>7.1958463667832039E-10</v>
      </c>
      <c r="DZ10" s="33">
        <v>1.056889935121283E-9</v>
      </c>
      <c r="EA10" s="33">
        <v>2.2487019896197511E-10</v>
      </c>
      <c r="EB10" s="33">
        <v>4.9471443771634527E-10</v>
      </c>
      <c r="EC10" s="33">
        <v>1.041898588523818E-9</v>
      </c>
      <c r="ED10" s="33">
        <v>4.1525280507648197E-7</v>
      </c>
      <c r="EE10" s="33">
        <v>3.1834124499716946E-8</v>
      </c>
      <c r="EF10" s="33">
        <v>0</v>
      </c>
      <c r="EG10" s="33">
        <v>2.3339277950263398E-7</v>
      </c>
      <c r="EH10" s="33">
        <v>1.2918792930365471E-7</v>
      </c>
      <c r="EI10" s="33">
        <v>0</v>
      </c>
      <c r="EJ10" s="33">
        <v>3.5303122102370344E-7</v>
      </c>
      <c r="EK10" s="33">
        <v>3.7512846590836686E-7</v>
      </c>
      <c r="EL10" s="33">
        <v>7.2370725699262321E-8</v>
      </c>
      <c r="EM10" s="33">
        <v>8.686735785901099E-8</v>
      </c>
      <c r="EN10" s="33">
        <v>0</v>
      </c>
      <c r="EO10" s="77">
        <v>762618.0945174736</v>
      </c>
      <c r="EP10" s="33">
        <v>7555.7316755346101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19.010514665190929</v>
      </c>
      <c r="GI10" s="33">
        <v>0</v>
      </c>
      <c r="GJ10" s="33">
        <v>383.99997484511965</v>
      </c>
      <c r="GK10" s="33">
        <v>0</v>
      </c>
      <c r="GL10" s="33">
        <v>0</v>
      </c>
      <c r="GM10" s="33">
        <v>0</v>
      </c>
      <c r="GN10" s="33">
        <v>0</v>
      </c>
      <c r="GO10" s="33">
        <v>1783.1407710273343</v>
      </c>
      <c r="GP10" s="33">
        <v>59862.04376816038</v>
      </c>
      <c r="GQ10" s="47">
        <f t="shared" si="0"/>
        <v>832222.02122170618</v>
      </c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35">
      <c r="A11" s="1" t="s">
        <v>505</v>
      </c>
      <c r="B11" t="s">
        <v>492</v>
      </c>
      <c r="C11" s="33">
        <v>45.158156347604091</v>
      </c>
      <c r="D11" s="33">
        <v>1.3492221513933538</v>
      </c>
      <c r="E11" s="33">
        <v>26.419522750429429</v>
      </c>
      <c r="F11" s="33">
        <v>218.11554261482539</v>
      </c>
      <c r="G11" s="33">
        <v>32.331096421044286</v>
      </c>
      <c r="H11" s="33">
        <v>14.791202718341793</v>
      </c>
      <c r="I11" s="33">
        <v>1.0677206155047874</v>
      </c>
      <c r="J11" s="33">
        <v>59.197058560503081</v>
      </c>
      <c r="K11" s="33">
        <v>0.66675792385788246</v>
      </c>
      <c r="L11" s="33">
        <v>5.1101218997187052</v>
      </c>
      <c r="M11" s="33">
        <v>0.72451658899446014</v>
      </c>
      <c r="N11" s="33">
        <v>20.391342068013177</v>
      </c>
      <c r="O11" s="33">
        <v>15.360258341639721</v>
      </c>
      <c r="P11" s="33">
        <v>0</v>
      </c>
      <c r="Q11" s="33">
        <v>0</v>
      </c>
      <c r="R11" s="33">
        <v>7.0103419340663704E-13</v>
      </c>
      <c r="S11" s="33">
        <v>1.6404200125715308E-10</v>
      </c>
      <c r="T11" s="33">
        <v>3.5602021512156061E-9</v>
      </c>
      <c r="U11" s="33">
        <v>35552.699202086522</v>
      </c>
      <c r="V11" s="33">
        <v>6.2041526116487378E-10</v>
      </c>
      <c r="W11" s="33">
        <v>3.8486777218024376E-10</v>
      </c>
      <c r="X11" s="33">
        <v>6.852258723453174E-9</v>
      </c>
      <c r="Y11" s="33">
        <v>6.8441968302289977E-9</v>
      </c>
      <c r="Z11" s="33">
        <v>3.3011700167518538E-9</v>
      </c>
      <c r="AA11" s="33">
        <v>7.8677067526026871E-9</v>
      </c>
      <c r="AB11" s="33">
        <v>6.708897230901517E-10</v>
      </c>
      <c r="AC11" s="33">
        <v>1.3529959932748095E-10</v>
      </c>
      <c r="AD11" s="33">
        <v>2.0189784770111146E-10</v>
      </c>
      <c r="AE11" s="33">
        <v>9.4814874658247651E-10</v>
      </c>
      <c r="AF11" s="33">
        <v>7.5382206817015674E-9</v>
      </c>
      <c r="AG11" s="33">
        <v>4.7655953950686482E-8</v>
      </c>
      <c r="AH11" s="33">
        <v>1.2443356932967807E-10</v>
      </c>
      <c r="AI11" s="33">
        <v>1.6076116123201E-8</v>
      </c>
      <c r="AJ11" s="33">
        <v>1.059315243801934E-7</v>
      </c>
      <c r="AK11" s="33">
        <v>4.4063784640251533E-7</v>
      </c>
      <c r="AL11" s="33">
        <v>2.1622698661434315E-8</v>
      </c>
      <c r="AM11" s="33">
        <v>1.4216973442286599E-9</v>
      </c>
      <c r="AN11" s="33">
        <v>1.7285049589730746E-8</v>
      </c>
      <c r="AO11" s="33">
        <v>1.5703165932308669E-9</v>
      </c>
      <c r="AP11" s="33">
        <v>7.1730870220657218E-8</v>
      </c>
      <c r="AQ11" s="33">
        <v>4.5027426242508301E-9</v>
      </c>
      <c r="AR11" s="33">
        <v>2.3175489399830016E-8</v>
      </c>
      <c r="AS11" s="33">
        <v>8.4089051499126114E-9</v>
      </c>
      <c r="AT11" s="33">
        <v>3.8802242605057358E-9</v>
      </c>
      <c r="AU11" s="33">
        <v>2.0848756911913386E-9</v>
      </c>
      <c r="AV11" s="33">
        <v>7.4673461247481575E-8</v>
      </c>
      <c r="AW11" s="33">
        <v>3.174563241422615E-8</v>
      </c>
      <c r="AX11" s="33">
        <v>9.0994238304181486E-10</v>
      </c>
      <c r="AY11" s="33">
        <v>6.2181732955168706E-10</v>
      </c>
      <c r="AZ11" s="33">
        <v>1.6193539350596613E-8</v>
      </c>
      <c r="BA11" s="33">
        <v>1.0126438923758872E-8</v>
      </c>
      <c r="BB11" s="33">
        <v>4.4524609467287388E-7</v>
      </c>
      <c r="BC11" s="33">
        <v>1.2779152311609586E-8</v>
      </c>
      <c r="BD11" s="33">
        <v>8.8750928885280245E-10</v>
      </c>
      <c r="BE11" s="33">
        <v>4.8055893958024966E-10</v>
      </c>
      <c r="BF11" s="33">
        <v>3.7505329347255083E-10</v>
      </c>
      <c r="BG11" s="33">
        <v>2.1031025802199112E-12</v>
      </c>
      <c r="BH11" s="33">
        <v>3.3895003251210899E-10</v>
      </c>
      <c r="BI11" s="33">
        <v>2.7585695510551169E-10</v>
      </c>
      <c r="BJ11" s="33">
        <v>4.5216705474728089E-11</v>
      </c>
      <c r="BK11" s="33">
        <v>6.5546697083520564E-11</v>
      </c>
      <c r="BL11" s="33">
        <v>2.1031025802199113E-11</v>
      </c>
      <c r="BM11" s="33">
        <v>3.5051709670331851E-12</v>
      </c>
      <c r="BN11" s="33">
        <v>1.2811399884506292E-9</v>
      </c>
      <c r="BO11" s="33">
        <v>0</v>
      </c>
      <c r="BP11" s="33">
        <v>0</v>
      </c>
      <c r="BQ11" s="33">
        <v>0</v>
      </c>
      <c r="BR11" s="33">
        <v>8.5095035566664631E-9</v>
      </c>
      <c r="BS11" s="33">
        <v>6.8070420179784452E-10</v>
      </c>
      <c r="BT11" s="33">
        <v>3.0214538684116384E-7</v>
      </c>
      <c r="BU11" s="33">
        <v>5.5849291086126551E-8</v>
      </c>
      <c r="BV11" s="33">
        <v>7.0103419340663701E-12</v>
      </c>
      <c r="BW11" s="33">
        <v>7.0103419340663704E-13</v>
      </c>
      <c r="BX11" s="33">
        <v>8.061893224176326E-12</v>
      </c>
      <c r="BY11" s="33">
        <v>5.6082735472530963E-12</v>
      </c>
      <c r="BZ11" s="33">
        <v>2.7340333542858846E-11</v>
      </c>
      <c r="CA11" s="33">
        <v>1.0866029997802874E-11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9.4639616109895998E-12</v>
      </c>
      <c r="CI11" s="33">
        <v>5.0123944828574547E-11</v>
      </c>
      <c r="CJ11" s="33">
        <v>1.7315544577143934E-10</v>
      </c>
      <c r="CK11" s="33">
        <v>3.4000158380221894E-10</v>
      </c>
      <c r="CL11" s="33">
        <v>6.8374669019722943E-8</v>
      </c>
      <c r="CM11" s="33">
        <v>3.9856598031940946E-8</v>
      </c>
      <c r="CN11" s="33">
        <v>1.0468543610141311E-8</v>
      </c>
      <c r="CO11" s="33">
        <v>4.1010500314288269E-11</v>
      </c>
      <c r="CP11" s="33">
        <v>6.0284033393616938E-8</v>
      </c>
      <c r="CQ11" s="33">
        <v>2.7027917654567179E-7</v>
      </c>
      <c r="CR11" s="33">
        <v>2.9257907423793687E-7</v>
      </c>
      <c r="CS11" s="33">
        <v>8.6220195447082293E-9</v>
      </c>
      <c r="CT11" s="33">
        <v>1.3171205684272248E-7</v>
      </c>
      <c r="CU11" s="33">
        <v>3.4725728770397769E-8</v>
      </c>
      <c r="CV11" s="33">
        <v>5.0090645704387733E-8</v>
      </c>
      <c r="CW11" s="33">
        <v>1.1707271029890837E-10</v>
      </c>
      <c r="CX11" s="33">
        <v>4.5882687958464394E-10</v>
      </c>
      <c r="CY11" s="33">
        <v>4.8192595625739262E-9</v>
      </c>
      <c r="CZ11" s="33">
        <v>6.0912861065102695E-9</v>
      </c>
      <c r="DA11" s="33">
        <v>7.2837452694949589E-10</v>
      </c>
      <c r="DB11" s="33">
        <v>0</v>
      </c>
      <c r="DC11" s="33">
        <v>1.0718812817187481E-9</v>
      </c>
      <c r="DD11" s="33">
        <v>2.1664410195942007E-8</v>
      </c>
      <c r="DE11" s="33">
        <v>3.8369353990628763E-8</v>
      </c>
      <c r="DF11" s="33">
        <v>1.4779903899592129E-8</v>
      </c>
      <c r="DG11" s="33">
        <v>2.41562362364059E-8</v>
      </c>
      <c r="DH11" s="33">
        <v>0</v>
      </c>
      <c r="DI11" s="33">
        <v>4.8458988619233784E-9</v>
      </c>
      <c r="DJ11" s="33">
        <v>2.6316823620485156E-9</v>
      </c>
      <c r="DK11" s="33">
        <v>7.3608590307696885E-11</v>
      </c>
      <c r="DL11" s="33">
        <v>1.4035545793032962E-7</v>
      </c>
      <c r="DM11" s="33">
        <v>4.717960121626667E-9</v>
      </c>
      <c r="DN11" s="33">
        <v>2.1802163414946413E-9</v>
      </c>
      <c r="DO11" s="33">
        <v>9.7829321689896193E-10</v>
      </c>
      <c r="DP11" s="33">
        <v>5.0520029147849299E-9</v>
      </c>
      <c r="DQ11" s="33">
        <v>7.3220217364549609E-8</v>
      </c>
      <c r="DR11" s="33">
        <v>6.9139146807632874E-8</v>
      </c>
      <c r="DS11" s="33">
        <v>0</v>
      </c>
      <c r="DT11" s="33">
        <v>1.5177390287253692E-10</v>
      </c>
      <c r="DU11" s="33">
        <v>2.2433094189012385E-11</v>
      </c>
      <c r="DV11" s="33">
        <v>7.220652192088361E-11</v>
      </c>
      <c r="DW11" s="33">
        <v>1.7525854835165927E-11</v>
      </c>
      <c r="DX11" s="33">
        <v>0</v>
      </c>
      <c r="DY11" s="33">
        <v>3.3649641283518579E-11</v>
      </c>
      <c r="DZ11" s="33">
        <v>4.9422910635167909E-11</v>
      </c>
      <c r="EA11" s="33">
        <v>1.0515512901099556E-11</v>
      </c>
      <c r="EB11" s="33">
        <v>2.3134128382419023E-11</v>
      </c>
      <c r="EC11" s="33">
        <v>4.8721876441761278E-11</v>
      </c>
      <c r="ED11" s="33">
        <v>1.9418296640267143E-8</v>
      </c>
      <c r="EE11" s="33">
        <v>1.4886461096989938E-9</v>
      </c>
      <c r="EF11" s="33">
        <v>0</v>
      </c>
      <c r="EG11" s="33">
        <v>1.0914050840051229E-8</v>
      </c>
      <c r="EH11" s="33">
        <v>6.041162161681695E-9</v>
      </c>
      <c r="EI11" s="33">
        <v>0</v>
      </c>
      <c r="EJ11" s="33">
        <v>1.6508654220532897E-8</v>
      </c>
      <c r="EK11" s="33">
        <v>1.7541978621614278E-8</v>
      </c>
      <c r="EL11" s="33">
        <v>3.3842425686705404E-9</v>
      </c>
      <c r="EM11" s="33">
        <v>4.0621426336947583E-9</v>
      </c>
      <c r="EN11" s="33">
        <v>0</v>
      </c>
      <c r="EO11" s="77">
        <v>35993.381724319748</v>
      </c>
      <c r="EP11" s="33">
        <v>356.5521827939977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1.0005534034311014</v>
      </c>
      <c r="GI11" s="33">
        <v>0</v>
      </c>
      <c r="GJ11" s="33">
        <v>18.999998715922409</v>
      </c>
      <c r="GK11" s="33">
        <v>0</v>
      </c>
      <c r="GL11" s="33">
        <v>0</v>
      </c>
      <c r="GM11" s="33">
        <v>0</v>
      </c>
      <c r="GN11" s="33">
        <v>0</v>
      </c>
      <c r="GO11" s="33">
        <v>84.159320363626904</v>
      </c>
      <c r="GP11" s="33">
        <v>2824.9072791775798</v>
      </c>
      <c r="GQ11" s="47">
        <f t="shared" si="0"/>
        <v>39279.001058774302</v>
      </c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35">
      <c r="A12" s="1" t="s">
        <v>494</v>
      </c>
      <c r="B12" t="s">
        <v>493</v>
      </c>
      <c r="C12" s="33">
        <v>27100.529489996086</v>
      </c>
      <c r="D12" s="33">
        <v>809.70168678140942</v>
      </c>
      <c r="E12" s="33">
        <v>15855.010866962673</v>
      </c>
      <c r="F12" s="33">
        <v>26881.913081824958</v>
      </c>
      <c r="G12" s="33">
        <v>3520.0587086122496</v>
      </c>
      <c r="H12" s="33">
        <v>2320.2528985166819</v>
      </c>
      <c r="I12" s="33">
        <v>327.46856999867543</v>
      </c>
      <c r="J12" s="33">
        <v>35525.622788769761</v>
      </c>
      <c r="K12" s="33">
        <v>400.13797408780977</v>
      </c>
      <c r="L12" s="33">
        <v>3066.7108360793081</v>
      </c>
      <c r="M12" s="33">
        <v>434.80036767017253</v>
      </c>
      <c r="N12" s="33">
        <v>12237.350071633953</v>
      </c>
      <c r="O12" s="33">
        <v>9218.0719846676311</v>
      </c>
      <c r="P12" s="33">
        <v>0.24618094007862598</v>
      </c>
      <c r="Q12" s="33">
        <v>5.8363304501633434E-2</v>
      </c>
      <c r="R12" s="33">
        <v>4.27048612033782E-3</v>
      </c>
      <c r="S12" s="33">
        <v>1.5910647315573677E-3</v>
      </c>
      <c r="T12" s="33">
        <v>0.13180107030887245</v>
      </c>
      <c r="U12" s="33">
        <v>16305363.032667719</v>
      </c>
      <c r="V12" s="33">
        <v>17.904127321367952</v>
      </c>
      <c r="W12" s="33">
        <v>4.5217140739276289E-2</v>
      </c>
      <c r="X12" s="33">
        <v>0.14042777296544598</v>
      </c>
      <c r="Y12" s="33">
        <v>8777.5273568003304</v>
      </c>
      <c r="Z12" s="33">
        <v>5.007553993075798E-2</v>
      </c>
      <c r="AA12" s="33">
        <v>2.9814435709391244E-2</v>
      </c>
      <c r="AB12" s="33">
        <v>3.8351043060747748E-2</v>
      </c>
      <c r="AC12" s="33">
        <v>4.714289471851605E-2</v>
      </c>
      <c r="AD12" s="33">
        <v>8.3747256407058226E-4</v>
      </c>
      <c r="AE12" s="33">
        <v>7.9716307920653817E-2</v>
      </c>
      <c r="AF12" s="33">
        <v>2.1943144632681412E-2</v>
      </c>
      <c r="AG12" s="33">
        <v>0.15535734812501165</v>
      </c>
      <c r="AH12" s="33">
        <v>0.16211106184651361</v>
      </c>
      <c r="AI12" s="33">
        <v>0.1055996004996784</v>
      </c>
      <c r="AJ12" s="33">
        <v>8.8739614683153056E-2</v>
      </c>
      <c r="AK12" s="33">
        <v>0.5570213016514175</v>
      </c>
      <c r="AL12" s="33">
        <v>0.12553189710645776</v>
      </c>
      <c r="AM12" s="33">
        <v>1.9267674089375444E-3</v>
      </c>
      <c r="AN12" s="33">
        <v>0.20892934040045072</v>
      </c>
      <c r="AO12" s="33">
        <v>2.1780625702602467E-3</v>
      </c>
      <c r="AP12" s="33">
        <v>0.15168760618403826</v>
      </c>
      <c r="AQ12" s="33">
        <v>3.7934691569234499E-2</v>
      </c>
      <c r="AR12" s="33">
        <v>0.28663900492319772</v>
      </c>
      <c r="AS12" s="33">
        <v>0.12384918419271779</v>
      </c>
      <c r="AT12" s="33">
        <v>2.0601166261813495E-2</v>
      </c>
      <c r="AU12" s="33">
        <v>7.946579217348837E-2</v>
      </c>
      <c r="AV12" s="33">
        <v>0.4919047509135368</v>
      </c>
      <c r="AW12" s="33">
        <v>0.5350022521591361</v>
      </c>
      <c r="AX12" s="33">
        <v>8.2981950284557987E-2</v>
      </c>
      <c r="AY12" s="33">
        <v>9.6211907723843595E-2</v>
      </c>
      <c r="AZ12" s="33">
        <v>0.14738344350577767</v>
      </c>
      <c r="BA12" s="33">
        <v>0.1640430322222238</v>
      </c>
      <c r="BB12" s="33">
        <v>6.1982695428790584E-2</v>
      </c>
      <c r="BC12" s="33">
        <v>0.46431839967182914</v>
      </c>
      <c r="BD12" s="33">
        <v>7.7036750713589619E-2</v>
      </c>
      <c r="BE12" s="33">
        <v>7.418951348166429E-2</v>
      </c>
      <c r="BF12" s="33">
        <v>2.210627102544414E-2</v>
      </c>
      <c r="BG12" s="33">
        <v>3.2237981523680542E-2</v>
      </c>
      <c r="BH12" s="33">
        <v>8.3940547717285168E-5</v>
      </c>
      <c r="BI12" s="33">
        <v>0.51195604062259703</v>
      </c>
      <c r="BJ12" s="33">
        <v>0.12451399268977471</v>
      </c>
      <c r="BK12" s="33">
        <v>0.12049472436322392</v>
      </c>
      <c r="BL12" s="33">
        <v>0.11245613606091588</v>
      </c>
      <c r="BM12" s="33">
        <v>1.3481339320263649E-2</v>
      </c>
      <c r="BN12" s="33">
        <v>5.0248776815102923E-3</v>
      </c>
      <c r="BO12" s="33">
        <v>1.8421702999080855E-3</v>
      </c>
      <c r="BP12" s="33">
        <v>6.3638610360461142E-3</v>
      </c>
      <c r="BQ12" s="33">
        <v>0</v>
      </c>
      <c r="BR12" s="33">
        <v>1.269093026641448</v>
      </c>
      <c r="BS12" s="33">
        <v>0.6778353481210988</v>
      </c>
      <c r="BT12" s="33">
        <v>18.264380654752905</v>
      </c>
      <c r="BU12" s="33">
        <v>4.3689919374238162</v>
      </c>
      <c r="BV12" s="33">
        <v>0.26778457784669335</v>
      </c>
      <c r="BW12" s="33">
        <v>2.4953034487487692E-2</v>
      </c>
      <c r="BX12" s="33">
        <v>8.3483813479897168E-2</v>
      </c>
      <c r="BY12" s="33">
        <v>5.6437402588863962E-2</v>
      </c>
      <c r="BZ12" s="33">
        <v>0.27975869712389007</v>
      </c>
      <c r="CA12" s="33">
        <v>0.10919046436536359</v>
      </c>
      <c r="CB12" s="33">
        <v>1.2622215954915672</v>
      </c>
      <c r="CC12" s="33">
        <v>1.34813371947819E-2</v>
      </c>
      <c r="CD12" s="33">
        <v>0.31542979635244356</v>
      </c>
      <c r="CE12" s="33">
        <v>4.0262306604763847</v>
      </c>
      <c r="CF12" s="33">
        <v>0.13941879769758919</v>
      </c>
      <c r="CG12" s="33">
        <v>1.4151217303839385E-2</v>
      </c>
      <c r="CH12" s="33">
        <v>0.21829718627790881</v>
      </c>
      <c r="CI12" s="33">
        <v>1.1722064862313566</v>
      </c>
      <c r="CJ12" s="33">
        <v>9.5290550512225722E-2</v>
      </c>
      <c r="CK12" s="33">
        <v>0.18723169665329686</v>
      </c>
      <c r="CL12" s="33">
        <v>856.32443536410642</v>
      </c>
      <c r="CM12" s="33">
        <v>7191.6440057190148</v>
      </c>
      <c r="CN12" s="33">
        <v>0.35420545562793621</v>
      </c>
      <c r="CO12" s="33">
        <v>8.4907328691172762E-2</v>
      </c>
      <c r="CP12" s="33">
        <v>1.6176295486569667</v>
      </c>
      <c r="CQ12" s="33">
        <v>1.6526743871657008</v>
      </c>
      <c r="CR12" s="33">
        <v>0.39557414982058225</v>
      </c>
      <c r="CS12" s="33">
        <v>3.7793850685487067</v>
      </c>
      <c r="CT12" s="33">
        <v>0.70387265774345098</v>
      </c>
      <c r="CU12" s="33">
        <v>0.17100795498460758</v>
      </c>
      <c r="CV12" s="33">
        <v>0.94489626802251336</v>
      </c>
      <c r="CW12" s="33">
        <v>0.35662749405056932</v>
      </c>
      <c r="CX12" s="33">
        <v>0.40854340973699493</v>
      </c>
      <c r="CY12" s="33">
        <v>2.5384298605845657</v>
      </c>
      <c r="CZ12" s="33">
        <v>0.29642564192012033</v>
      </c>
      <c r="DA12" s="33">
        <v>4.5221324112454083E-3</v>
      </c>
      <c r="DB12" s="33">
        <v>0</v>
      </c>
      <c r="DC12" s="33">
        <v>0.62935301243182651</v>
      </c>
      <c r="DD12" s="33">
        <v>0.61019018130278146</v>
      </c>
      <c r="DE12" s="33">
        <v>4.2562740095099612</v>
      </c>
      <c r="DF12" s="33">
        <v>2.4690195742649692</v>
      </c>
      <c r="DG12" s="33">
        <v>1.5932407523496168</v>
      </c>
      <c r="DH12" s="33">
        <v>4.4044617170529682E-2</v>
      </c>
      <c r="DI12" s="33">
        <v>1.0342978268632754</v>
      </c>
      <c r="DJ12" s="33">
        <v>3.1926501955796733</v>
      </c>
      <c r="DK12" s="33">
        <v>9.5541695189440626E-2</v>
      </c>
      <c r="DL12" s="33">
        <v>0.54595366325859285</v>
      </c>
      <c r="DM12" s="33">
        <v>2.5247809919360971</v>
      </c>
      <c r="DN12" s="33">
        <v>0.15474362724192689</v>
      </c>
      <c r="DO12" s="33">
        <v>0.3851816559300103</v>
      </c>
      <c r="DP12" s="33">
        <v>0.13322547014565184</v>
      </c>
      <c r="DQ12" s="33">
        <v>2.7322341594179322</v>
      </c>
      <c r="DR12" s="33">
        <v>21.822140092585229</v>
      </c>
      <c r="DS12" s="33">
        <v>23.146534878290566</v>
      </c>
      <c r="DT12" s="33">
        <v>0.10098451847377569</v>
      </c>
      <c r="DU12" s="33">
        <v>29.261116792356749</v>
      </c>
      <c r="DV12" s="33">
        <v>2.9031767014264345</v>
      </c>
      <c r="DW12" s="33">
        <v>0.82102181929098961</v>
      </c>
      <c r="DX12" s="33">
        <v>0.49638116081159683</v>
      </c>
      <c r="DY12" s="33">
        <v>0.87670561313360906</v>
      </c>
      <c r="DZ12" s="33">
        <v>47.164583808434216</v>
      </c>
      <c r="EA12" s="33">
        <v>0.8157465091811984</v>
      </c>
      <c r="EB12" s="33">
        <v>29.715211771709185</v>
      </c>
      <c r="EC12" s="33">
        <v>152.94870122982195</v>
      </c>
      <c r="ED12" s="33">
        <v>0.97895781933022274</v>
      </c>
      <c r="EE12" s="33">
        <v>0.55039114729645522</v>
      </c>
      <c r="EF12" s="33">
        <v>1.8385696943219014</v>
      </c>
      <c r="EG12" s="33">
        <v>0.86071882323775772</v>
      </c>
      <c r="EH12" s="33">
        <v>0.48156372666649383</v>
      </c>
      <c r="EI12" s="33">
        <v>0.98840810091432008</v>
      </c>
      <c r="EJ12" s="33">
        <v>0.88508910468614288</v>
      </c>
      <c r="EK12" s="33">
        <v>20.305332767922831</v>
      </c>
      <c r="EL12" s="33">
        <v>0.2477739574902659</v>
      </c>
      <c r="EM12" s="33">
        <v>0.71133140402621609</v>
      </c>
      <c r="EN12" s="33">
        <v>0</v>
      </c>
      <c r="EO12" s="77">
        <v>16460314.686582135</v>
      </c>
      <c r="EP12" s="33">
        <v>238758.95124216608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550.30437188710584</v>
      </c>
      <c r="GI12" s="33">
        <v>-100854.54812079186</v>
      </c>
      <c r="GJ12" s="33">
        <v>10877.999287699085</v>
      </c>
      <c r="GK12" s="33">
        <v>0</v>
      </c>
      <c r="GL12" s="33">
        <v>0</v>
      </c>
      <c r="GM12" s="33">
        <v>0</v>
      </c>
      <c r="GN12" s="33">
        <v>0</v>
      </c>
      <c r="GO12" s="33">
        <v>-133591.96711809561</v>
      </c>
      <c r="GP12" s="33">
        <v>5577288.1814706791</v>
      </c>
      <c r="GQ12" s="47">
        <f t="shared" si="0"/>
        <v>22053343.607715681</v>
      </c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35">
      <c r="A13" s="1" t="s">
        <v>506</v>
      </c>
      <c r="B13" t="s">
        <v>495</v>
      </c>
      <c r="C13" s="33">
        <v>361.26539377300395</v>
      </c>
      <c r="D13" s="33">
        <v>10.793781679651905</v>
      </c>
      <c r="E13" s="33">
        <v>211.35626690503526</v>
      </c>
      <c r="F13" s="33">
        <v>358.35111334126731</v>
      </c>
      <c r="G13" s="33">
        <v>46.924374520038256</v>
      </c>
      <c r="H13" s="33">
        <v>30.930284124005667</v>
      </c>
      <c r="I13" s="33">
        <v>4.3653413466867015</v>
      </c>
      <c r="J13" s="33">
        <v>473.57665504412438</v>
      </c>
      <c r="K13" s="33">
        <v>5.3340656251155574</v>
      </c>
      <c r="L13" s="33">
        <v>40.880990837519171</v>
      </c>
      <c r="M13" s="33">
        <v>5.7961349462084479</v>
      </c>
      <c r="N13" s="33">
        <v>163.1308013374327</v>
      </c>
      <c r="O13" s="33">
        <v>122.8821158866759</v>
      </c>
      <c r="P13" s="33">
        <v>3.2843465344440229E-3</v>
      </c>
      <c r="Q13" s="33">
        <v>7.7863589609098089E-4</v>
      </c>
      <c r="R13" s="33">
        <v>5.6973363912758833E-5</v>
      </c>
      <c r="S13" s="33">
        <v>2.1226693714637932E-5</v>
      </c>
      <c r="T13" s="33">
        <v>1.7583829885452033E-3</v>
      </c>
      <c r="U13" s="33">
        <v>217375.91930565669</v>
      </c>
      <c r="V13" s="33">
        <v>0.23886235262330952</v>
      </c>
      <c r="W13" s="33">
        <v>6.0325043120037451E-4</v>
      </c>
      <c r="X13" s="33">
        <v>1.873473419405601E-3</v>
      </c>
      <c r="Y13" s="33">
        <v>117.10265443809588</v>
      </c>
      <c r="Z13" s="33">
        <v>6.6806721690088977E-4</v>
      </c>
      <c r="AA13" s="33">
        <v>3.9775992994457E-4</v>
      </c>
      <c r="AB13" s="33">
        <v>5.1164851830814311E-4</v>
      </c>
      <c r="AC13" s="33">
        <v>6.2894228290377068E-4</v>
      </c>
      <c r="AD13" s="33">
        <v>1.1172877429181276E-5</v>
      </c>
      <c r="AE13" s="33">
        <v>1.0635103454682705E-3</v>
      </c>
      <c r="AF13" s="33">
        <v>2.9274754958243804E-4</v>
      </c>
      <c r="AG13" s="33">
        <v>2.0726511792543744E-3</v>
      </c>
      <c r="AH13" s="33">
        <v>2.1627543692184729E-3</v>
      </c>
      <c r="AI13" s="33">
        <v>1.4088240564151776E-3</v>
      </c>
      <c r="AJ13" s="33">
        <v>1.1838906279766361E-3</v>
      </c>
      <c r="AK13" s="33">
        <v>7.4313209393229319E-3</v>
      </c>
      <c r="AL13" s="33">
        <v>1.6747445275716235E-3</v>
      </c>
      <c r="AM13" s="33">
        <v>2.5705350386418788E-5</v>
      </c>
      <c r="AN13" s="33">
        <v>2.7873656656070183E-3</v>
      </c>
      <c r="AO13" s="33">
        <v>2.9057924787399531E-5</v>
      </c>
      <c r="AP13" s="33">
        <v>2.023692144951668E-3</v>
      </c>
      <c r="AQ13" s="33">
        <v>5.0609384453136985E-4</v>
      </c>
      <c r="AR13" s="33">
        <v>3.8241049374621219E-3</v>
      </c>
      <c r="AS13" s="33">
        <v>1.6522953073462847E-3</v>
      </c>
      <c r="AT13" s="33">
        <v>2.7484400948145479E-4</v>
      </c>
      <c r="AU13" s="33">
        <v>1.0601681527096227E-3</v>
      </c>
      <c r="AV13" s="33">
        <v>6.5625934526609515E-3</v>
      </c>
      <c r="AW13" s="33">
        <v>7.1375659337531002E-3</v>
      </c>
      <c r="AX13" s="33">
        <v>1.1070778990700156E-3</v>
      </c>
      <c r="AY13" s="33">
        <v>1.2835812700156986E-3</v>
      </c>
      <c r="AZ13" s="33">
        <v>1.9662702159517734E-3</v>
      </c>
      <c r="BA13" s="33">
        <v>2.1885290220926661E-3</v>
      </c>
      <c r="BB13" s="33">
        <v>8.2691710141113821E-4</v>
      </c>
      <c r="BC13" s="33">
        <v>6.1945595201390894E-3</v>
      </c>
      <c r="BD13" s="33">
        <v>1.0277618661974877E-3</v>
      </c>
      <c r="BE13" s="33">
        <v>9.8977634045711404E-4</v>
      </c>
      <c r="BF13" s="33">
        <v>2.949239425736154E-4</v>
      </c>
      <c r="BG13" s="33">
        <v>4.300930155447436E-4</v>
      </c>
      <c r="BH13" s="33">
        <v>1.1198623449191206E-6</v>
      </c>
      <c r="BI13" s="33">
        <v>6.830102470113078E-3</v>
      </c>
      <c r="BJ13" s="33">
        <v>1.6611647518507166E-3</v>
      </c>
      <c r="BK13" s="33">
        <v>1.6075429318186741E-3</v>
      </c>
      <c r="BL13" s="33">
        <v>1.5002986037973799E-3</v>
      </c>
      <c r="BM13" s="33">
        <v>1.7985710043531182E-4</v>
      </c>
      <c r="BN13" s="33">
        <v>6.7037827963913456E-5</v>
      </c>
      <c r="BO13" s="33">
        <v>2.457674277475119E-5</v>
      </c>
      <c r="BP13" s="33">
        <v>8.490147504004958E-5</v>
      </c>
      <c r="BQ13" s="33">
        <v>0</v>
      </c>
      <c r="BR13" s="33">
        <v>1.6931210253066063E-2</v>
      </c>
      <c r="BS13" s="33">
        <v>9.0431297144323332E-3</v>
      </c>
      <c r="BT13" s="33">
        <v>0.24366855664531825</v>
      </c>
      <c r="BU13" s="33">
        <v>5.8287547954765193E-2</v>
      </c>
      <c r="BV13" s="33">
        <v>3.5725647563335525E-3</v>
      </c>
      <c r="BW13" s="33">
        <v>3.3290315779291996E-4</v>
      </c>
      <c r="BX13" s="33">
        <v>1.1137733626801524E-3</v>
      </c>
      <c r="BY13" s="33">
        <v>7.5294207394224419E-4</v>
      </c>
      <c r="BZ13" s="33">
        <v>3.7323137485732131E-3</v>
      </c>
      <c r="CA13" s="33">
        <v>1.4567306595038864E-3</v>
      </c>
      <c r="CB13" s="33">
        <v>1.6839537299390885E-2</v>
      </c>
      <c r="CC13" s="33">
        <v>1.7985707212431556E-4</v>
      </c>
      <c r="CD13" s="33">
        <v>4.2082086378403523E-3</v>
      </c>
      <c r="CE13" s="33">
        <v>5.3714705583561888E-2</v>
      </c>
      <c r="CF13" s="33">
        <v>1.8600125781800332E-3</v>
      </c>
      <c r="CG13" s="33">
        <v>1.8879406949695235E-4</v>
      </c>
      <c r="CH13" s="33">
        <v>2.9123440952477059E-3</v>
      </c>
      <c r="CI13" s="33">
        <v>1.5638628682290059E-2</v>
      </c>
      <c r="CJ13" s="33">
        <v>1.2712892748208001E-3</v>
      </c>
      <c r="CK13" s="33">
        <v>2.4978935118186228E-3</v>
      </c>
      <c r="CL13" s="33">
        <v>11.424386431099357</v>
      </c>
      <c r="CM13" s="33">
        <v>95.945084373580485</v>
      </c>
      <c r="CN13" s="33">
        <v>4.7255219144031729E-3</v>
      </c>
      <c r="CO13" s="33">
        <v>1.1327647482203703E-3</v>
      </c>
      <c r="CP13" s="33">
        <v>2.1581101315075193E-2</v>
      </c>
      <c r="CQ13" s="33">
        <v>2.2048638417741649E-2</v>
      </c>
      <c r="CR13" s="33">
        <v>5.2774258378754067E-3</v>
      </c>
      <c r="CS13" s="33">
        <v>5.0421491691133857E-2</v>
      </c>
      <c r="CT13" s="33">
        <v>9.3904966927779564E-3</v>
      </c>
      <c r="CU13" s="33">
        <v>2.2814490564056107E-3</v>
      </c>
      <c r="CV13" s="33">
        <v>1.2606039372396429E-2</v>
      </c>
      <c r="CW13" s="33">
        <v>4.7578349218447896E-3</v>
      </c>
      <c r="CX13" s="33">
        <v>5.4504549785462783E-3</v>
      </c>
      <c r="CY13" s="33">
        <v>3.3865673343724333E-2</v>
      </c>
      <c r="CZ13" s="33">
        <v>3.9546705362411049E-3</v>
      </c>
      <c r="DA13" s="33">
        <v>6.0330615290323743E-5</v>
      </c>
      <c r="DB13" s="33">
        <v>0</v>
      </c>
      <c r="DC13" s="33">
        <v>8.3963176890949291E-3</v>
      </c>
      <c r="DD13" s="33">
        <v>8.1406624635752024E-3</v>
      </c>
      <c r="DE13" s="33">
        <v>5.6783756962711741E-2</v>
      </c>
      <c r="DF13" s="33">
        <v>3.2939657442342958E-2</v>
      </c>
      <c r="DG13" s="33">
        <v>2.1255726234206952E-2</v>
      </c>
      <c r="DH13" s="33">
        <v>5.8760757725086937E-4</v>
      </c>
      <c r="DI13" s="33">
        <v>1.3798763083303561E-2</v>
      </c>
      <c r="DJ13" s="33">
        <v>4.2593750733882975E-2</v>
      </c>
      <c r="DK13" s="33">
        <v>1.2746398448032449E-3</v>
      </c>
      <c r="DL13" s="33">
        <v>7.2836693742645399E-3</v>
      </c>
      <c r="DM13" s="33">
        <v>3.3683581204069071E-2</v>
      </c>
      <c r="DN13" s="33">
        <v>2.0644640025187814E-3</v>
      </c>
      <c r="DO13" s="33">
        <v>5.138781390865218E-3</v>
      </c>
      <c r="DP13" s="33">
        <v>1.7773861571220701E-3</v>
      </c>
      <c r="DQ13" s="33">
        <v>3.6451252303034087E-2</v>
      </c>
      <c r="DR13" s="33">
        <v>0.29113330196725823</v>
      </c>
      <c r="DS13" s="33">
        <v>0.30880230446606244</v>
      </c>
      <c r="DT13" s="33">
        <v>1.347253579791136E-3</v>
      </c>
      <c r="DU13" s="33">
        <v>0.3903780995400099</v>
      </c>
      <c r="DV13" s="33">
        <v>3.8731830071542822E-2</v>
      </c>
      <c r="DW13" s="33">
        <v>1.0953407546392957E-2</v>
      </c>
      <c r="DX13" s="33">
        <v>6.6223150531238657E-3</v>
      </c>
      <c r="DY13" s="33">
        <v>1.1696295583223972E-2</v>
      </c>
      <c r="DZ13" s="33">
        <v>0.62923164291311029</v>
      </c>
      <c r="EA13" s="33">
        <v>1.0883028635461449E-2</v>
      </c>
      <c r="EB13" s="33">
        <v>0.39643626663964826</v>
      </c>
      <c r="EC13" s="33">
        <v>2.0405175830073881</v>
      </c>
      <c r="ED13" s="33">
        <v>1.3060461375525348E-2</v>
      </c>
      <c r="EE13" s="33">
        <v>7.3428724899728248E-3</v>
      </c>
      <c r="EF13" s="33">
        <v>2.452870641387327E-2</v>
      </c>
      <c r="EG13" s="33">
        <v>1.1483012651115796E-2</v>
      </c>
      <c r="EH13" s="33">
        <v>6.4246327802563521E-3</v>
      </c>
      <c r="EI13" s="33">
        <v>1.3186539623325595E-2</v>
      </c>
      <c r="EJ13" s="33">
        <v>1.1808141117726611E-2</v>
      </c>
      <c r="EK13" s="33">
        <v>0.27089728891990694</v>
      </c>
      <c r="EL13" s="33">
        <v>3.3055992374709364E-3</v>
      </c>
      <c r="EM13" s="33">
        <v>9.4900068946822784E-3</v>
      </c>
      <c r="EN13" s="33">
        <v>0</v>
      </c>
      <c r="EO13" s="77">
        <v>219441.6958339648</v>
      </c>
      <c r="EP13" s="33">
        <v>3183.0278467974035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7.0038738240177096</v>
      </c>
      <c r="GI13" s="33">
        <v>-1344.5484206613239</v>
      </c>
      <c r="GJ13" s="33">
        <v>144.99999046861123</v>
      </c>
      <c r="GK13" s="33">
        <v>0</v>
      </c>
      <c r="GL13" s="33">
        <v>0</v>
      </c>
      <c r="GM13" s="33">
        <v>0</v>
      </c>
      <c r="GN13" s="33">
        <v>0</v>
      </c>
      <c r="GO13" s="33">
        <v>-1780.9877259171053</v>
      </c>
      <c r="GP13" s="33">
        <v>74353.816519055908</v>
      </c>
      <c r="GQ13" s="47">
        <f t="shared" si="0"/>
        <v>294005.00791753229</v>
      </c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35">
      <c r="A14" s="1" t="s">
        <v>497</v>
      </c>
      <c r="B14" t="s">
        <v>496</v>
      </c>
      <c r="C14" s="33">
        <v>2503.2555776584632</v>
      </c>
      <c r="D14" s="33">
        <v>74.792063736292789</v>
      </c>
      <c r="E14" s="33">
        <v>1464.5187983615335</v>
      </c>
      <c r="F14" s="33">
        <v>2483.0622416161591</v>
      </c>
      <c r="G14" s="33">
        <v>325.14630351891697</v>
      </c>
      <c r="H14" s="33">
        <v>214.32014266094345</v>
      </c>
      <c r="I14" s="33">
        <v>30.249384590239231</v>
      </c>
      <c r="J14" s="33">
        <v>3281.47274854949</v>
      </c>
      <c r="K14" s="33">
        <v>36.960774371845751</v>
      </c>
      <c r="L14" s="33">
        <v>21640.59749890794</v>
      </c>
      <c r="M14" s="33">
        <v>2722.7665968857405</v>
      </c>
      <c r="N14" s="33">
        <v>1130.3554480601308</v>
      </c>
      <c r="O14" s="33">
        <v>851.46777698357982</v>
      </c>
      <c r="P14" s="33">
        <v>8.8330531368438976</v>
      </c>
      <c r="Q14" s="33">
        <v>2.0940945701973455</v>
      </c>
      <c r="R14" s="33">
        <v>0.15322643200491734</v>
      </c>
      <c r="S14" s="33">
        <v>5.7084366193166369E-2</v>
      </c>
      <c r="T14" s="33">
        <v>4.7289885114095149</v>
      </c>
      <c r="U14" s="33">
        <v>1069404.5304846042</v>
      </c>
      <c r="V14" s="33">
        <v>1.6464330684134776</v>
      </c>
      <c r="W14" s="33">
        <v>167259.87713443118</v>
      </c>
      <c r="X14" s="33">
        <v>83803.613511799558</v>
      </c>
      <c r="Y14" s="33">
        <v>56371.296477943004</v>
      </c>
      <c r="Z14" s="33">
        <v>1.7966552106589393</v>
      </c>
      <c r="AA14" s="33">
        <v>1.06958102450873</v>
      </c>
      <c r="AB14" s="33">
        <v>1.3760334854182956</v>
      </c>
      <c r="AC14" s="33">
        <v>1.6914996388839592</v>
      </c>
      <c r="AD14" s="33">
        <v>3.0044409730918577E-2</v>
      </c>
      <c r="AE14" s="33">
        <v>2.8602267831219725</v>
      </c>
      <c r="AF14" s="33">
        <v>0.78716366086590273</v>
      </c>
      <c r="AG14" s="33">
        <v>5.5732385765039743</v>
      </c>
      <c r="AH14" s="33">
        <v>5.816595541978411</v>
      </c>
      <c r="AI14" s="33">
        <v>3.7885995416094933</v>
      </c>
      <c r="AJ14" s="33">
        <v>3.1817077253346464</v>
      </c>
      <c r="AK14" s="33">
        <v>19.976545188261941</v>
      </c>
      <c r="AL14" s="33">
        <v>4.5036565347245263</v>
      </c>
      <c r="AM14" s="33">
        <v>6.910219599172121E-2</v>
      </c>
      <c r="AN14" s="33">
        <v>7.4960783749102333</v>
      </c>
      <c r="AO14" s="33">
        <v>7.8115523841790893E-2</v>
      </c>
      <c r="AP14" s="33">
        <v>5.441044571630874</v>
      </c>
      <c r="AQ14" s="33">
        <v>1.3610115007897383</v>
      </c>
      <c r="AR14" s="33">
        <v>10.284198878581371</v>
      </c>
      <c r="AS14" s="33">
        <v>4.4435669979028116</v>
      </c>
      <c r="AT14" s="33">
        <v>0.73909241853868057</v>
      </c>
      <c r="AU14" s="33">
        <v>2.8512135272512897</v>
      </c>
      <c r="AV14" s="33">
        <v>17.648083816346841</v>
      </c>
      <c r="AW14" s="33">
        <v>19.195367931257341</v>
      </c>
      <c r="AX14" s="33">
        <v>2.9773999348385085</v>
      </c>
      <c r="AY14" s="33">
        <v>3.4521014138128034</v>
      </c>
      <c r="AZ14" s="33">
        <v>5.287815029574686</v>
      </c>
      <c r="BA14" s="33">
        <v>5.8856982184673807</v>
      </c>
      <c r="BB14" s="33">
        <v>2.2142970976772038</v>
      </c>
      <c r="BC14" s="33">
        <v>16.659619642094913</v>
      </c>
      <c r="BD14" s="33">
        <v>2.7640847047673178</v>
      </c>
      <c r="BE14" s="33">
        <v>2.6619337273343255</v>
      </c>
      <c r="BF14" s="33">
        <v>0.79317213941345688</v>
      </c>
      <c r="BG14" s="33">
        <v>1.1567093394663792</v>
      </c>
      <c r="BH14" s="33">
        <v>3.0044588236657313E-3</v>
      </c>
      <c r="BI14" s="33">
        <v>18.369145212272336</v>
      </c>
      <c r="BJ14" s="33">
        <v>4.4676020482759702</v>
      </c>
      <c r="BK14" s="33">
        <v>4.3233889369761824</v>
      </c>
      <c r="BL14" s="33">
        <v>4.0349627096067682</v>
      </c>
      <c r="BM14" s="33">
        <v>0.48371481483297923</v>
      </c>
      <c r="BN14" s="33">
        <v>0.18026646229167395</v>
      </c>
      <c r="BO14" s="33">
        <v>6.6097676534206035E-2</v>
      </c>
      <c r="BP14" s="33">
        <v>0.22833742802725721</v>
      </c>
      <c r="BQ14" s="33">
        <v>0</v>
      </c>
      <c r="BR14" s="33">
        <v>45.535290728915228</v>
      </c>
      <c r="BS14" s="33">
        <v>24.320940562864788</v>
      </c>
      <c r="BT14" s="33">
        <v>655.32543091852733</v>
      </c>
      <c r="BU14" s="33">
        <v>156.75965634795728</v>
      </c>
      <c r="BV14" s="33">
        <v>9.6081986165921638</v>
      </c>
      <c r="BW14" s="33">
        <v>0.89532307309350323</v>
      </c>
      <c r="BX14" s="33">
        <v>2.9954265233879851</v>
      </c>
      <c r="BY14" s="33">
        <v>2.0249924541347393</v>
      </c>
      <c r="BZ14" s="33">
        <v>10.037833515202982</v>
      </c>
      <c r="CA14" s="33">
        <v>3.9177895551814372</v>
      </c>
      <c r="CB14" s="33">
        <v>45.288926185300987</v>
      </c>
      <c r="CC14" s="33">
        <v>0.48371481463668964</v>
      </c>
      <c r="CD14" s="33">
        <v>11.317724886561551</v>
      </c>
      <c r="CE14" s="33">
        <v>144.4624809451922</v>
      </c>
      <c r="CF14" s="33">
        <v>5.0023923377024104</v>
      </c>
      <c r="CG14" s="33">
        <v>0.50775033337640085</v>
      </c>
      <c r="CH14" s="33">
        <v>7.832574669833396</v>
      </c>
      <c r="CI14" s="33">
        <v>42.059153357459223</v>
      </c>
      <c r="CJ14" s="33">
        <v>3.4190525504206346</v>
      </c>
      <c r="CK14" s="33">
        <v>6.7179275067893922</v>
      </c>
      <c r="CL14" s="33">
        <v>23469.992470486468</v>
      </c>
      <c r="CM14" s="33">
        <v>42528.399271136601</v>
      </c>
      <c r="CN14" s="33">
        <v>12.708781119860785</v>
      </c>
      <c r="CO14" s="33">
        <v>3.0465020025549929</v>
      </c>
      <c r="CP14" s="33">
        <v>58.039772252623699</v>
      </c>
      <c r="CQ14" s="33">
        <v>59.29263542665916</v>
      </c>
      <c r="CR14" s="33">
        <v>14.186981320542742</v>
      </c>
      <c r="CS14" s="33">
        <v>135.60539277244166</v>
      </c>
      <c r="CT14" s="33">
        <v>25.252324251784348</v>
      </c>
      <c r="CU14" s="33">
        <v>6.1350681029521157</v>
      </c>
      <c r="CV14" s="33">
        <v>33.902101987438925</v>
      </c>
      <c r="CW14" s="33">
        <v>12.795909295609865</v>
      </c>
      <c r="CX14" s="33">
        <v>14.658662017075724</v>
      </c>
      <c r="CY14" s="33">
        <v>91.079594094171981</v>
      </c>
      <c r="CZ14" s="33">
        <v>10.635717383434265</v>
      </c>
      <c r="DA14" s="33">
        <v>0.16223979228202468</v>
      </c>
      <c r="DB14" s="33">
        <v>0</v>
      </c>
      <c r="DC14" s="33">
        <v>22.581369915984098</v>
      </c>
      <c r="DD14" s="33">
        <v>21.893354345241487</v>
      </c>
      <c r="DE14" s="33">
        <v>152.71567934112437</v>
      </c>
      <c r="DF14" s="33">
        <v>88.588914022565476</v>
      </c>
      <c r="DG14" s="33">
        <v>57.165478235310054</v>
      </c>
      <c r="DH14" s="33">
        <v>1.5803353571360168</v>
      </c>
      <c r="DI14" s="33">
        <v>37.110841205484562</v>
      </c>
      <c r="DJ14" s="33">
        <v>114.55328246083819</v>
      </c>
      <c r="DK14" s="33">
        <v>3.4280658643734028</v>
      </c>
      <c r="DL14" s="33">
        <v>19.585951192927876</v>
      </c>
      <c r="DM14" s="33">
        <v>90.589870394177595</v>
      </c>
      <c r="DN14" s="33">
        <v>5.5522049509654217</v>
      </c>
      <c r="DO14" s="33">
        <v>13.820423330118407</v>
      </c>
      <c r="DP14" s="33">
        <v>4.7800640722722445</v>
      </c>
      <c r="DQ14" s="33">
        <v>98.031871720087111</v>
      </c>
      <c r="DR14" s="33">
        <v>782.98406677646949</v>
      </c>
      <c r="DS14" s="33">
        <v>830.505287892929</v>
      </c>
      <c r="DT14" s="33">
        <v>3.6233544585108146</v>
      </c>
      <c r="DU14" s="33">
        <v>1049.8984985104273</v>
      </c>
      <c r="DV14" s="33">
        <v>104.16693378210981</v>
      </c>
      <c r="DW14" s="33">
        <v>29.458532656340093</v>
      </c>
      <c r="DX14" s="33">
        <v>17.810319386126061</v>
      </c>
      <c r="DY14" s="33">
        <v>31.456485152481523</v>
      </c>
      <c r="DZ14" s="33">
        <v>1692.2807856689899</v>
      </c>
      <c r="EA14" s="33">
        <v>29.269252945872285</v>
      </c>
      <c r="EB14" s="33">
        <v>1066.1915757761483</v>
      </c>
      <c r="EC14" s="33">
        <v>5487.849727450458</v>
      </c>
      <c r="ED14" s="33">
        <v>35.12490728567019</v>
      </c>
      <c r="EE14" s="33">
        <v>19.748183167879464</v>
      </c>
      <c r="EF14" s="33">
        <v>65.968485620980076</v>
      </c>
      <c r="EG14" s="33">
        <v>30.882637751873382</v>
      </c>
      <c r="EH14" s="33">
        <v>17.27853387231503</v>
      </c>
      <c r="EI14" s="33">
        <v>35.464407900444002</v>
      </c>
      <c r="EJ14" s="33">
        <v>31.75693005932817</v>
      </c>
      <c r="EK14" s="33">
        <v>728.56164058063678</v>
      </c>
      <c r="EL14" s="33">
        <v>8.8901376833682964</v>
      </c>
      <c r="EM14" s="33">
        <v>25.522716689210906</v>
      </c>
      <c r="EN14" s="33">
        <v>0</v>
      </c>
      <c r="EO14" s="77">
        <v>1494324.9407296197</v>
      </c>
      <c r="EP14" s="33">
        <v>383984.47759086813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51.028223574986171</v>
      </c>
      <c r="GI14" s="33">
        <v>0</v>
      </c>
      <c r="GJ14" s="33">
        <v>1004.999934157222</v>
      </c>
      <c r="GK14" s="33">
        <v>0</v>
      </c>
      <c r="GL14" s="33">
        <v>0</v>
      </c>
      <c r="GM14" s="33">
        <v>0</v>
      </c>
      <c r="GN14" s="33">
        <v>0</v>
      </c>
      <c r="GO14" s="33">
        <v>15210.150342248879</v>
      </c>
      <c r="GP14" s="33">
        <v>622365.45941839064</v>
      </c>
      <c r="GQ14" s="47">
        <f t="shared" si="0"/>
        <v>2516941.0562388594</v>
      </c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35">
      <c r="A15" s="1" t="s">
        <v>507</v>
      </c>
      <c r="B15" t="s">
        <v>498</v>
      </c>
      <c r="C15" s="33">
        <v>314.33321330730075</v>
      </c>
      <c r="D15" s="33">
        <v>9.3916218278886365</v>
      </c>
      <c r="E15" s="33">
        <v>183.89928057897924</v>
      </c>
      <c r="F15" s="33">
        <v>311.79754085648983</v>
      </c>
      <c r="G15" s="33">
        <v>40.828544752623394</v>
      </c>
      <c r="H15" s="33">
        <v>26.91212983616489</v>
      </c>
      <c r="I15" s="33">
        <v>3.7984080983119015</v>
      </c>
      <c r="J15" s="33">
        <v>412.05376016683351</v>
      </c>
      <c r="K15" s="33">
        <v>4.6411557326381407</v>
      </c>
      <c r="L15" s="33">
        <v>2717.4083921950919</v>
      </c>
      <c r="M15" s="33">
        <v>341.89762032905941</v>
      </c>
      <c r="N15" s="33">
        <v>141.93846738585472</v>
      </c>
      <c r="O15" s="33">
        <v>106.91860821367735</v>
      </c>
      <c r="P15" s="33">
        <v>1.1091631171707641</v>
      </c>
      <c r="Q15" s="33">
        <v>0.26295465737007567</v>
      </c>
      <c r="R15" s="33">
        <v>1.9240584690549498E-2</v>
      </c>
      <c r="S15" s="33">
        <v>7.1680621159109763E-3</v>
      </c>
      <c r="T15" s="33">
        <v>0.59381728574772785</v>
      </c>
      <c r="U15" s="33">
        <v>134285.09149677848</v>
      </c>
      <c r="V15" s="33">
        <v>0.20674197314553722</v>
      </c>
      <c r="W15" s="33">
        <v>21002.759048986274</v>
      </c>
      <c r="X15" s="33">
        <v>10523.187821117788</v>
      </c>
      <c r="Y15" s="33">
        <v>7078.522222359632</v>
      </c>
      <c r="Z15" s="33">
        <v>0.22560531033315714</v>
      </c>
      <c r="AA15" s="33">
        <v>0.13430688180947381</v>
      </c>
      <c r="AB15" s="33">
        <v>0.17278800052618457</v>
      </c>
      <c r="AC15" s="33">
        <v>0.21240096522683849</v>
      </c>
      <c r="AD15" s="33">
        <v>3.7726650848963722E-3</v>
      </c>
      <c r="AE15" s="33">
        <v>0.35915758747166066</v>
      </c>
      <c r="AF15" s="33">
        <v>9.8843841050245115E-2</v>
      </c>
      <c r="AG15" s="33">
        <v>0.69982944506805722</v>
      </c>
      <c r="AH15" s="33">
        <v>0.73038768619643291</v>
      </c>
      <c r="AI15" s="33">
        <v>0.4757330011621228</v>
      </c>
      <c r="AJ15" s="33">
        <v>0.39952582759626593</v>
      </c>
      <c r="AK15" s="33">
        <v>2.5084471715038306</v>
      </c>
      <c r="AL15" s="33">
        <v>0.56552243540106861</v>
      </c>
      <c r="AM15" s="33">
        <v>8.6771364334081898E-3</v>
      </c>
      <c r="AN15" s="33">
        <v>0.94127970578976783</v>
      </c>
      <c r="AO15" s="33">
        <v>9.8089365786128997E-3</v>
      </c>
      <c r="AP15" s="33">
        <v>0.68322989439750648</v>
      </c>
      <c r="AQ15" s="33">
        <v>0.17090169566461075</v>
      </c>
      <c r="AR15" s="33">
        <v>1.2913829352543233</v>
      </c>
      <c r="AS15" s="33">
        <v>0.55797701506859909</v>
      </c>
      <c r="AT15" s="33">
        <v>9.2807553441424162E-2</v>
      </c>
      <c r="AU15" s="33">
        <v>0.35802579637331572</v>
      </c>
      <c r="AV15" s="33">
        <v>2.2160631617295055</v>
      </c>
      <c r="AW15" s="33">
        <v>2.4103550382717094</v>
      </c>
      <c r="AX15" s="33">
        <v>0.37387097549174658</v>
      </c>
      <c r="AY15" s="33">
        <v>0.43347905935255843</v>
      </c>
      <c r="AZ15" s="33">
        <v>0.66398891881452393</v>
      </c>
      <c r="BA15" s="33">
        <v>0.73906488302200912</v>
      </c>
      <c r="BB15" s="33">
        <v>0.27804844587297278</v>
      </c>
      <c r="BC15" s="33">
        <v>2.0919420915482547</v>
      </c>
      <c r="BD15" s="33">
        <v>0.34708506332054456</v>
      </c>
      <c r="BE15" s="33">
        <v>0.33425800399916328</v>
      </c>
      <c r="BF15" s="33">
        <v>9.9598323365336194E-2</v>
      </c>
      <c r="BG15" s="33">
        <v>0.14524755107287884</v>
      </c>
      <c r="BH15" s="33">
        <v>3.7726875207138097E-4</v>
      </c>
      <c r="BI15" s="33">
        <v>2.3066065660171367</v>
      </c>
      <c r="BJ15" s="33">
        <v>0.56099508713217661</v>
      </c>
      <c r="BK15" s="33">
        <v>0.54288630168880703</v>
      </c>
      <c r="BL15" s="33">
        <v>0.50666873020256209</v>
      </c>
      <c r="BM15" s="33">
        <v>6.0739885012593808E-2</v>
      </c>
      <c r="BN15" s="33">
        <v>2.2635991000331351E-2</v>
      </c>
      <c r="BO15" s="33">
        <v>8.2998600604614996E-3</v>
      </c>
      <c r="BP15" s="33">
        <v>2.8672243845230639E-2</v>
      </c>
      <c r="BQ15" s="33">
        <v>0</v>
      </c>
      <c r="BR15" s="33">
        <v>5.717849108819018</v>
      </c>
      <c r="BS15" s="33">
        <v>3.0539712406745574</v>
      </c>
      <c r="BT15" s="33">
        <v>82.288964696084236</v>
      </c>
      <c r="BU15" s="33">
        <v>19.684250325576691</v>
      </c>
      <c r="BV15" s="33">
        <v>1.2064978397473365</v>
      </c>
      <c r="BW15" s="33">
        <v>0.11242537718754908</v>
      </c>
      <c r="BX15" s="33">
        <v>0.37613456734220319</v>
      </c>
      <c r="BY15" s="33">
        <v>0.25427753098270317</v>
      </c>
      <c r="BZ15" s="33">
        <v>1.260446930283428</v>
      </c>
      <c r="CA15" s="33">
        <v>0.49195534184201639</v>
      </c>
      <c r="CB15" s="33">
        <v>5.6869132068816661</v>
      </c>
      <c r="CC15" s="33">
        <v>6.07398849879228E-2</v>
      </c>
      <c r="CD15" s="33">
        <v>1.4211624021708398</v>
      </c>
      <c r="CE15" s="33">
        <v>18.140098694871376</v>
      </c>
      <c r="CF15" s="33">
        <v>0.6281485000303817</v>
      </c>
      <c r="CG15" s="33">
        <v>6.3758015918999711E-2</v>
      </c>
      <c r="CH15" s="33">
        <v>0.98353341723129939</v>
      </c>
      <c r="CI15" s="33">
        <v>5.2813518633710013</v>
      </c>
      <c r="CJ15" s="33">
        <v>0.42932912616443825</v>
      </c>
      <c r="CK15" s="33">
        <v>0.84356759762908418</v>
      </c>
      <c r="CL15" s="33">
        <v>2947.1180129053892</v>
      </c>
      <c r="CM15" s="33">
        <v>5340.2748939777675</v>
      </c>
      <c r="CN15" s="33">
        <v>1.5958368034893573</v>
      </c>
      <c r="CO15" s="33">
        <v>0.38254809580264904</v>
      </c>
      <c r="CP15" s="33">
        <v>7.2880320901248172</v>
      </c>
      <c r="CQ15" s="33">
        <v>7.4453536429499394</v>
      </c>
      <c r="CR15" s="33">
        <v>1.7814538413747065</v>
      </c>
      <c r="CS15" s="33">
        <v>17.027917507455289</v>
      </c>
      <c r="CT15" s="33">
        <v>3.1709247365129238</v>
      </c>
      <c r="CU15" s="33">
        <v>0.77037816457308739</v>
      </c>
      <c r="CV15" s="33">
        <v>4.2570740308450636</v>
      </c>
      <c r="CW15" s="33">
        <v>1.6067774552560812</v>
      </c>
      <c r="CX15" s="33">
        <v>1.8406826048199652</v>
      </c>
      <c r="CY15" s="33">
        <v>11.436829930869735</v>
      </c>
      <c r="CZ15" s="33">
        <v>1.3355229798748154</v>
      </c>
      <c r="DA15" s="33">
        <v>2.0372388911405231E-2</v>
      </c>
      <c r="DB15" s="33">
        <v>0</v>
      </c>
      <c r="DC15" s="33">
        <v>2.8355340172911512</v>
      </c>
      <c r="DD15" s="33">
        <v>2.7491401643287974</v>
      </c>
      <c r="DE15" s="33">
        <v>19.176449673391133</v>
      </c>
      <c r="DF15" s="33">
        <v>11.124076183244505</v>
      </c>
      <c r="DG15" s="33">
        <v>7.1782473232227844</v>
      </c>
      <c r="DH15" s="33">
        <v>0.19844210871830678</v>
      </c>
      <c r="DI15" s="33">
        <v>4.6599941916904211</v>
      </c>
      <c r="DJ15" s="33">
        <v>14.384412036035544</v>
      </c>
      <c r="DK15" s="33">
        <v>0.43046092456293544</v>
      </c>
      <c r="DL15" s="33">
        <v>2.4594004303477885</v>
      </c>
      <c r="DM15" s="33">
        <v>11.375335512436051</v>
      </c>
      <c r="DN15" s="33">
        <v>0.69718826042413495</v>
      </c>
      <c r="DO15" s="33">
        <v>1.7354252922549018</v>
      </c>
      <c r="DP15" s="33">
        <v>0.60023082447624843</v>
      </c>
      <c r="DQ15" s="33">
        <v>12.309824784121242</v>
      </c>
      <c r="DR15" s="33">
        <v>98.319010963761002</v>
      </c>
      <c r="DS15" s="33">
        <v>104.28623259423321</v>
      </c>
      <c r="DT15" s="33">
        <v>0.45498323892809883</v>
      </c>
      <c r="DU15" s="33">
        <v>131.83535446689473</v>
      </c>
      <c r="DV15" s="33">
        <v>13.080202189429162</v>
      </c>
      <c r="DW15" s="33">
        <v>3.6990967225244922</v>
      </c>
      <c r="DX15" s="33">
        <v>2.2364350199279897</v>
      </c>
      <c r="DY15" s="33">
        <v>3.9499788562837463</v>
      </c>
      <c r="DZ15" s="33">
        <v>212.49905353014535</v>
      </c>
      <c r="EA15" s="33">
        <v>3.6753289413929195</v>
      </c>
      <c r="EB15" s="33">
        <v>133.88126997180345</v>
      </c>
      <c r="EC15" s="33">
        <v>689.1071995111505</v>
      </c>
      <c r="ED15" s="33">
        <v>4.4106212260774527</v>
      </c>
      <c r="EE15" s="33">
        <v>2.4797718367238435</v>
      </c>
      <c r="EF15" s="33">
        <v>8.2836376067069626</v>
      </c>
      <c r="EG15" s="33">
        <v>3.8779210568855702</v>
      </c>
      <c r="EH15" s="33">
        <v>2.1696589155984007</v>
      </c>
      <c r="EI15" s="33">
        <v>4.4532521888039795</v>
      </c>
      <c r="EJ15" s="33">
        <v>3.9877056088808942</v>
      </c>
      <c r="EK15" s="33">
        <v>91.485207639905425</v>
      </c>
      <c r="EL15" s="33">
        <v>1.1163312019519331</v>
      </c>
      <c r="EM15" s="33">
        <v>3.2048778110285276</v>
      </c>
      <c r="EN15" s="33">
        <v>0</v>
      </c>
      <c r="EO15" s="77">
        <v>187642.19499278965</v>
      </c>
      <c r="EP15" s="33">
        <v>48216.330934576734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6.0033204205866086</v>
      </c>
      <c r="GI15" s="33">
        <v>0</v>
      </c>
      <c r="GJ15" s="33">
        <v>125.99999175268883</v>
      </c>
      <c r="GK15" s="33">
        <v>0</v>
      </c>
      <c r="GL15" s="33">
        <v>0</v>
      </c>
      <c r="GM15" s="33">
        <v>0</v>
      </c>
      <c r="GN15" s="33">
        <v>0</v>
      </c>
      <c r="GO15" s="33">
        <v>1909.9372234008215</v>
      </c>
      <c r="GP15" s="33">
        <v>78150.540375373414</v>
      </c>
      <c r="GQ15" s="47">
        <f t="shared" si="0"/>
        <v>316051.00683831394</v>
      </c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35">
      <c r="A16" s="1" t="s">
        <v>499</v>
      </c>
      <c r="B16" t="s">
        <v>500</v>
      </c>
      <c r="C16" s="33">
        <v>4944.5804455587686</v>
      </c>
      <c r="D16" s="33">
        <v>147.73272440845062</v>
      </c>
      <c r="E16" s="33">
        <v>2892.7986910541636</v>
      </c>
      <c r="F16" s="33">
        <v>4904.6931647290385</v>
      </c>
      <c r="G16" s="33">
        <v>642.24624501558264</v>
      </c>
      <c r="H16" s="33">
        <v>423.33774688721968</v>
      </c>
      <c r="I16" s="33">
        <v>59.747707167863346</v>
      </c>
      <c r="J16" s="33">
        <v>6481.766348913191</v>
      </c>
      <c r="K16" s="33">
        <v>73.006483410254816</v>
      </c>
      <c r="L16" s="33">
        <v>559.53145264114221</v>
      </c>
      <c r="M16" s="33">
        <v>79.330753249739729</v>
      </c>
      <c r="N16" s="33">
        <v>2232.7446335959039</v>
      </c>
      <c r="O16" s="33">
        <v>1681.8674449456869</v>
      </c>
      <c r="P16" s="33">
        <v>0</v>
      </c>
      <c r="Q16" s="33">
        <v>0</v>
      </c>
      <c r="R16" s="33">
        <v>7.7572129785803647E-11</v>
      </c>
      <c r="S16" s="33">
        <v>1.8151878369878053E-8</v>
      </c>
      <c r="T16" s="33">
        <v>3.939500611172038E-7</v>
      </c>
      <c r="U16" s="33">
        <v>42753.362232650026</v>
      </c>
      <c r="V16" s="33">
        <v>6.8651334860436229E-8</v>
      </c>
      <c r="W16" s="33">
        <v>4.2587099252406201E-8</v>
      </c>
      <c r="X16" s="33">
        <v>7.5822878259133774E-7</v>
      </c>
      <c r="Y16" s="33">
        <v>7.5733670309880098E-7</v>
      </c>
      <c r="Z16" s="33">
        <v>3.6528715916134938E-7</v>
      </c>
      <c r="AA16" s="33">
        <v>8.7059201258607428E-7</v>
      </c>
      <c r="AB16" s="33">
        <v>7.4236528205014081E-8</v>
      </c>
      <c r="AC16" s="33">
        <v>34180.000000014974</v>
      </c>
      <c r="AD16" s="33">
        <v>2604.0000000223408</v>
      </c>
      <c r="AE16" s="33">
        <v>1.0491630553529943E-7</v>
      </c>
      <c r="AF16" s="33">
        <v>8.3413311158674653E-7</v>
      </c>
      <c r="AG16" s="33">
        <v>5.273314596774039E-6</v>
      </c>
      <c r="AH16" s="33">
        <v>1.3769053036980146E-8</v>
      </c>
      <c r="AI16" s="33">
        <v>106.72347250704114</v>
      </c>
      <c r="AJ16" s="33">
        <v>416.75516491518391</v>
      </c>
      <c r="AK16" s="33">
        <v>4.8758272465386024E-5</v>
      </c>
      <c r="AL16" s="33">
        <v>2.3926347711133277E-6</v>
      </c>
      <c r="AM16" s="33">
        <v>1.5731627920560979E-7</v>
      </c>
      <c r="AN16" s="33">
        <v>1.9126572180636676E-6</v>
      </c>
      <c r="AO16" s="33">
        <v>1.7376157072020016E-7</v>
      </c>
      <c r="AP16" s="33">
        <v>7.937296677878108E-6</v>
      </c>
      <c r="AQ16" s="33">
        <v>4.9824578961421676E-7</v>
      </c>
      <c r="AR16" s="33">
        <v>2.5644570385888827E-6</v>
      </c>
      <c r="AS16" s="33">
        <v>9.3047769678071473E-7</v>
      </c>
      <c r="AT16" s="33">
        <v>4.2936173836442315E-7</v>
      </c>
      <c r="AU16" s="33">
        <v>2.3069951398298004E-7</v>
      </c>
      <c r="AV16" s="33">
        <v>8.2629056926540187E-6</v>
      </c>
      <c r="AW16" s="33">
        <v>3.5127763252203324E-6</v>
      </c>
      <c r="AX16" s="33">
        <v>1.0068862446197313E-7</v>
      </c>
      <c r="AY16" s="33">
        <v>6.8806479120007831E-8</v>
      </c>
      <c r="AZ16" s="33">
        <v>3274.0000017918774</v>
      </c>
      <c r="BA16" s="33">
        <v>1.1205294147559336E-6</v>
      </c>
      <c r="BB16" s="33">
        <v>5019.0000492681929</v>
      </c>
      <c r="BC16" s="33">
        <v>1.4140623538654147E-6</v>
      </c>
      <c r="BD16" s="33">
        <v>9.8206316308827413E-8</v>
      </c>
      <c r="BE16" s="33">
        <v>5.31756949681684E-8</v>
      </c>
      <c r="BF16" s="33">
        <v>4.1501089435404952E-8</v>
      </c>
      <c r="BG16" s="33">
        <v>2.3271638935741094E-10</v>
      </c>
      <c r="BH16" s="33">
        <v>3.7506124751436059E-8</v>
      </c>
      <c r="BI16" s="33">
        <v>3.0524633070713734E-8</v>
      </c>
      <c r="BJ16" s="33">
        <v>5.0034023711843348E-9</v>
      </c>
      <c r="BK16" s="33">
        <v>7.2529941349726407E-9</v>
      </c>
      <c r="BL16" s="33">
        <v>2.3271638935741095E-9</v>
      </c>
      <c r="BM16" s="33">
        <v>3.8786064892901823E-10</v>
      </c>
      <c r="BN16" s="33">
        <v>1.4176306718355617E-7</v>
      </c>
      <c r="BO16" s="33">
        <v>0</v>
      </c>
      <c r="BP16" s="33">
        <v>0</v>
      </c>
      <c r="BQ16" s="33">
        <v>0</v>
      </c>
      <c r="BR16" s="33">
        <v>9.4160929740497753E-7</v>
      </c>
      <c r="BS16" s="33">
        <v>7.5322538022015336E-8</v>
      </c>
      <c r="BT16" s="33">
        <v>3.3433549151616477E-5</v>
      </c>
      <c r="BU16" s="33">
        <v>6.1799388636456186E-6</v>
      </c>
      <c r="BV16" s="33">
        <v>7.7572129785803647E-10</v>
      </c>
      <c r="BW16" s="33">
        <v>7.7572129785803647E-11</v>
      </c>
      <c r="BX16" s="33">
        <v>8.9207949253674186E-10</v>
      </c>
      <c r="BY16" s="33">
        <v>6.2057703828642918E-10</v>
      </c>
      <c r="BZ16" s="33">
        <v>3.0253130616463423E-9</v>
      </c>
      <c r="CA16" s="33">
        <v>1.2023680116799566E-9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1.0472237521083492E-9</v>
      </c>
      <c r="CI16" s="33">
        <v>5.5464072796849608E-9</v>
      </c>
      <c r="CJ16" s="33">
        <v>1.91603160570935E-8</v>
      </c>
      <c r="CK16" s="33">
        <v>3.7622482946114764E-8</v>
      </c>
      <c r="CL16" s="33">
        <v>7.5659201065285728E-6</v>
      </c>
      <c r="CM16" s="33">
        <v>4.4102858668420805E-6</v>
      </c>
      <c r="CN16" s="33">
        <v>1.1583846140914057E-6</v>
      </c>
      <c r="CO16" s="33">
        <v>4.5379695924695132E-9</v>
      </c>
      <c r="CP16" s="33">
        <v>6.6706601566706123E-6</v>
      </c>
      <c r="CQ16" s="33">
        <v>2.9907430420072986E-5</v>
      </c>
      <c r="CR16" s="33">
        <v>3.23749998685594E-5</v>
      </c>
      <c r="CS16" s="33">
        <v>9.5405962423559901E-7</v>
      </c>
      <c r="CT16" s="33">
        <v>1.4574445674481254E-5</v>
      </c>
      <c r="CU16" s="33">
        <v>3.8425354489397838E-6</v>
      </c>
      <c r="CV16" s="33">
        <v>5.5427226035201352E-6</v>
      </c>
      <c r="CW16" s="33">
        <v>1.2954545674229208E-8</v>
      </c>
      <c r="CX16" s="33">
        <v>5.0770958944808487E-8</v>
      </c>
      <c r="CY16" s="33">
        <v>5.3326960621250713E-7</v>
      </c>
      <c r="CZ16" s="33">
        <v>6.7402423570884784E-7</v>
      </c>
      <c r="DA16" s="33">
        <v>8.0597442847449984E-8</v>
      </c>
      <c r="DB16" s="33">
        <v>0</v>
      </c>
      <c r="DC16" s="33">
        <v>1.1860778644249377E-7</v>
      </c>
      <c r="DD16" s="33">
        <v>2.3972503128355828E-6</v>
      </c>
      <c r="DE16" s="33">
        <v>4.2457165935014979E-6</v>
      </c>
      <c r="DF16" s="33">
        <v>1.6354532122740981E-6</v>
      </c>
      <c r="DG16" s="33">
        <v>2.6729804481592217E-6</v>
      </c>
      <c r="DH16" s="33">
        <v>0</v>
      </c>
      <c r="DI16" s="33">
        <v>5.3621734714436764E-7</v>
      </c>
      <c r="DJ16" s="33">
        <v>2.912057752159069E-7</v>
      </c>
      <c r="DK16" s="33">
        <v>8.1450736275093833E-9</v>
      </c>
      <c r="DL16" s="33">
        <v>1.5530871248675319E-5</v>
      </c>
      <c r="DM16" s="33">
        <v>5.2206043345845848E-7</v>
      </c>
      <c r="DN16" s="33">
        <v>2.4124932363384931E-7</v>
      </c>
      <c r="DO16" s="33">
        <v>1.0825190711608899E-7</v>
      </c>
      <c r="DP16" s="33">
        <v>13.000000559023553</v>
      </c>
      <c r="DQ16" s="33">
        <v>8.1020986676080479E-6</v>
      </c>
      <c r="DR16" s="33">
        <v>6662.0000076505121</v>
      </c>
      <c r="DS16" s="33">
        <v>0</v>
      </c>
      <c r="DT16" s="33">
        <v>64.00000001679436</v>
      </c>
      <c r="DU16" s="33">
        <v>2.4823081531457167E-9</v>
      </c>
      <c r="DV16" s="33">
        <v>43.000000007989932</v>
      </c>
      <c r="DW16" s="33">
        <v>25.000000001939302</v>
      </c>
      <c r="DX16" s="33">
        <v>26</v>
      </c>
      <c r="DY16" s="33">
        <v>3.7234622297185751E-9</v>
      </c>
      <c r="DZ16" s="33">
        <v>43.000000005468834</v>
      </c>
      <c r="EA16" s="33">
        <v>1.1635819467870548E-9</v>
      </c>
      <c r="EB16" s="33">
        <v>43.000000002559879</v>
      </c>
      <c r="EC16" s="33">
        <v>119.00000000539126</v>
      </c>
      <c r="ED16" s="33">
        <v>2.1487092090018678E-6</v>
      </c>
      <c r="EE16" s="33">
        <v>1.6472441760015404E-7</v>
      </c>
      <c r="EF16" s="33">
        <v>0</v>
      </c>
      <c r="EG16" s="33">
        <v>1.207681702570284E-6</v>
      </c>
      <c r="EH16" s="33">
        <v>6.6847782842916287E-7</v>
      </c>
      <c r="EI16" s="33">
        <v>0</v>
      </c>
      <c r="EJ16" s="33">
        <v>1.8267460843258899E-6</v>
      </c>
      <c r="EK16" s="33">
        <v>1.9410874036301646E-6</v>
      </c>
      <c r="EL16" s="33">
        <v>3.7447945654096711E-7</v>
      </c>
      <c r="EM16" s="33">
        <v>4.4949170604383923E-7</v>
      </c>
      <c r="EN16" s="33">
        <v>0</v>
      </c>
      <c r="EO16" s="77">
        <v>120515.2250557113</v>
      </c>
      <c r="EP16" s="33">
        <v>106879.77211753911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100.05534034311015</v>
      </c>
      <c r="GI16" s="33">
        <v>1634.1471789198658</v>
      </c>
      <c r="GJ16" s="33">
        <v>1984.9998700114684</v>
      </c>
      <c r="GK16" s="33">
        <v>0</v>
      </c>
      <c r="GL16" s="33">
        <v>0</v>
      </c>
      <c r="GM16" s="33">
        <v>0</v>
      </c>
      <c r="GN16" s="33">
        <v>0</v>
      </c>
      <c r="GO16" s="33">
        <v>1185918.9909618774</v>
      </c>
      <c r="GP16" s="33">
        <v>3267871.9201620035</v>
      </c>
      <c r="GQ16" s="47">
        <f t="shared" si="0"/>
        <v>4684905.1106864056</v>
      </c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35">
      <c r="A17" s="1" t="s">
        <v>501</v>
      </c>
      <c r="B17" t="s">
        <v>502</v>
      </c>
      <c r="C17" s="33">
        <v>822469.97344625008</v>
      </c>
      <c r="D17" s="33">
        <v>46525.921926257899</v>
      </c>
      <c r="E17" s="33">
        <v>129811.34091052062</v>
      </c>
      <c r="F17" s="33">
        <v>2150559.5750741209</v>
      </c>
      <c r="G17" s="33">
        <v>279330.37406694988</v>
      </c>
      <c r="H17" s="33">
        <v>123464.14878680953</v>
      </c>
      <c r="I17" s="33">
        <v>14613.015364093078</v>
      </c>
      <c r="J17" s="33">
        <v>704858.31766505551</v>
      </c>
      <c r="K17" s="33">
        <v>13016.111624091393</v>
      </c>
      <c r="L17" s="33">
        <v>41960.673131144133</v>
      </c>
      <c r="M17" s="33">
        <v>9166.3583757224023</v>
      </c>
      <c r="N17" s="33">
        <v>161246.37730608354</v>
      </c>
      <c r="O17" s="33">
        <v>1661.2523613818673</v>
      </c>
      <c r="P17" s="33">
        <v>0</v>
      </c>
      <c r="Q17" s="33">
        <v>0</v>
      </c>
      <c r="R17" s="33">
        <v>7.6601467056471374E-11</v>
      </c>
      <c r="S17" s="33">
        <v>1.7924743291214302E-8</v>
      </c>
      <c r="T17" s="33">
        <v>3.8902055044628986E-7</v>
      </c>
      <c r="U17" s="33">
        <v>2.8559707969999506E-6</v>
      </c>
      <c r="V17" s="33">
        <v>6.7792298344977168E-8</v>
      </c>
      <c r="W17" s="33">
        <v>4.2054205414002788E-8</v>
      </c>
      <c r="X17" s="33">
        <v>7.4874103974347949E-7</v>
      </c>
      <c r="Y17" s="33">
        <v>7.4786012287233006E-7</v>
      </c>
      <c r="Z17" s="33">
        <v>3.6071630836892368E-7</v>
      </c>
      <c r="AA17" s="33">
        <v>8.5969826477477824E-7</v>
      </c>
      <c r="AB17" s="33">
        <v>7.33076039730431E-8</v>
      </c>
      <c r="AC17" s="33">
        <v>1.4784083141898975E-8</v>
      </c>
      <c r="AD17" s="33">
        <v>2.2061222512263755E-8</v>
      </c>
      <c r="AE17" s="33">
        <v>1.0360348419387753E-7</v>
      </c>
      <c r="AF17" s="33">
        <v>8.2369557525823672E-7</v>
      </c>
      <c r="AG17" s="33">
        <v>5.2073294297653959E-6</v>
      </c>
      <c r="AH17" s="33">
        <v>1.3596760402523669E-8</v>
      </c>
      <c r="AI17" s="33">
        <v>1.7566248425390015E-6</v>
      </c>
      <c r="AJ17" s="33">
        <v>1.1575056183235749E-5</v>
      </c>
      <c r="AK17" s="33">
        <v>4.8148158524213308E-5</v>
      </c>
      <c r="AL17" s="33">
        <v>2.3626956498898031E-6</v>
      </c>
      <c r="AM17" s="33">
        <v>1.5534777519052394E-7</v>
      </c>
      <c r="AN17" s="33">
        <v>1.8887240724778866E-6</v>
      </c>
      <c r="AO17" s="33">
        <v>1.7158728620649588E-7</v>
      </c>
      <c r="AP17" s="33">
        <v>7.8379770114187366E-6</v>
      </c>
      <c r="AQ17" s="33">
        <v>4.9201122290371561E-7</v>
      </c>
      <c r="AR17" s="33">
        <v>2.5323678994198872E-6</v>
      </c>
      <c r="AS17" s="33">
        <v>9.1883459734237413E-7</v>
      </c>
      <c r="AT17" s="33">
        <v>4.2398912015756905E-7</v>
      </c>
      <c r="AU17" s="33">
        <v>2.2781276302594588E-7</v>
      </c>
      <c r="AV17" s="33">
        <v>8.1595116693882751E-6</v>
      </c>
      <c r="AW17" s="33">
        <v>3.4688208341852496E-6</v>
      </c>
      <c r="AX17" s="33">
        <v>9.9428704239299839E-8</v>
      </c>
      <c r="AY17" s="33">
        <v>6.7945501279090112E-8</v>
      </c>
      <c r="AZ17" s="33">
        <v>1.7694555882709605E-6</v>
      </c>
      <c r="BA17" s="33">
        <v>1.106508191630729E-6</v>
      </c>
      <c r="BB17" s="33">
        <v>4.8651698267909022E-5</v>
      </c>
      <c r="BC17" s="33">
        <v>1.3963681429724166E-6</v>
      </c>
      <c r="BD17" s="33">
        <v>9.6977457293492759E-8</v>
      </c>
      <c r="BE17" s="33">
        <v>5.2510305667211128E-8</v>
      </c>
      <c r="BF17" s="33">
        <v>4.0981784875212185E-8</v>
      </c>
      <c r="BG17" s="33">
        <v>2.2980440116941414E-10</v>
      </c>
      <c r="BH17" s="33">
        <v>3.7036809321803908E-8</v>
      </c>
      <c r="BI17" s="33">
        <v>3.0142677286721487E-8</v>
      </c>
      <c r="BJ17" s="33">
        <v>4.9407946251424038E-9</v>
      </c>
      <c r="BK17" s="33">
        <v>7.1622371697800732E-9</v>
      </c>
      <c r="BL17" s="33">
        <v>2.2980440116941411E-9</v>
      </c>
      <c r="BM17" s="33">
        <v>3.8300733528235688E-10</v>
      </c>
      <c r="BN17" s="33">
        <v>1.3998918104570144E-7</v>
      </c>
      <c r="BO17" s="33">
        <v>0</v>
      </c>
      <c r="BP17" s="33">
        <v>0</v>
      </c>
      <c r="BQ17" s="33">
        <v>0</v>
      </c>
      <c r="BR17" s="33">
        <v>9.2982690786497783E-7</v>
      </c>
      <c r="BS17" s="33">
        <v>7.4380024511833703E-8</v>
      </c>
      <c r="BT17" s="33">
        <v>3.3015194000605634E-5</v>
      </c>
      <c r="BU17" s="33">
        <v>6.1026090759879053E-6</v>
      </c>
      <c r="BV17" s="33">
        <v>7.6601467056471377E-10</v>
      </c>
      <c r="BW17" s="33">
        <v>7.6601467056471374E-11</v>
      </c>
      <c r="BX17" s="33">
        <v>8.8091687114942082E-10</v>
      </c>
      <c r="BY17" s="33">
        <v>6.1281173645177099E-10</v>
      </c>
      <c r="BZ17" s="33">
        <v>2.9874572152023834E-9</v>
      </c>
      <c r="CA17" s="33">
        <v>1.1873227393753064E-9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1.0341198052623635E-9</v>
      </c>
      <c r="CI17" s="33">
        <v>5.4770048945377036E-9</v>
      </c>
      <c r="CJ17" s="33">
        <v>1.892056236294843E-8</v>
      </c>
      <c r="CK17" s="33">
        <v>3.7151711522388616E-8</v>
      </c>
      <c r="CL17" s="33">
        <v>7.4712474878858793E-6</v>
      </c>
      <c r="CM17" s="33">
        <v>4.355099808028624E-6</v>
      </c>
      <c r="CN17" s="33">
        <v>1.1438897075542871E-6</v>
      </c>
      <c r="CO17" s="33">
        <v>4.4811858228035756E-9</v>
      </c>
      <c r="CP17" s="33">
        <v>6.5871899565871427E-6</v>
      </c>
      <c r="CQ17" s="33">
        <v>2.9533197714086673E-5</v>
      </c>
      <c r="CR17" s="33">
        <v>3.1969890381153028E-5</v>
      </c>
      <c r="CS17" s="33">
        <v>9.4212144332754141E-7</v>
      </c>
      <c r="CT17" s="33">
        <v>1.4392075134237484E-5</v>
      </c>
      <c r="CU17" s="33">
        <v>3.7944536706423094E-6</v>
      </c>
      <c r="CV17" s="33">
        <v>5.4733663248525211E-6</v>
      </c>
      <c r="CW17" s="33">
        <v>1.279244499843072E-8</v>
      </c>
      <c r="CX17" s="33">
        <v>5.0135660188460513E-8</v>
      </c>
      <c r="CY17" s="33">
        <v>5.2659678527971246E-7</v>
      </c>
      <c r="CZ17" s="33">
        <v>6.6559014725367977E-7</v>
      </c>
      <c r="DA17" s="33">
        <v>7.9588924271673762E-8</v>
      </c>
      <c r="DB17" s="33">
        <v>0</v>
      </c>
      <c r="DC17" s="33">
        <v>1.1712364312934474E-7</v>
      </c>
      <c r="DD17" s="33">
        <v>2.367253437179663E-6</v>
      </c>
      <c r="DE17" s="33">
        <v>4.1925897956683198E-6</v>
      </c>
      <c r="DF17" s="33">
        <v>1.6149887299515859E-6</v>
      </c>
      <c r="DG17" s="33">
        <v>2.6395333518318908E-6</v>
      </c>
      <c r="DH17" s="33">
        <v>0</v>
      </c>
      <c r="DI17" s="33">
        <v>5.2950764102785833E-7</v>
      </c>
      <c r="DJ17" s="33">
        <v>2.8756190732999355E-7</v>
      </c>
      <c r="DK17" s="33">
        <v>8.0431540409294947E-9</v>
      </c>
      <c r="DL17" s="33">
        <v>1.5336532922310248E-5</v>
      </c>
      <c r="DM17" s="33">
        <v>5.1552787329005232E-7</v>
      </c>
      <c r="DN17" s="33">
        <v>2.3823056254562597E-7</v>
      </c>
      <c r="DO17" s="33">
        <v>1.068973472773058E-7</v>
      </c>
      <c r="DP17" s="33">
        <v>5.5202847234246094E-7</v>
      </c>
      <c r="DQ17" s="33">
        <v>8.0007168281802096E-6</v>
      </c>
      <c r="DR17" s="33">
        <v>7.5547813877109609E-6</v>
      </c>
      <c r="DS17" s="33">
        <v>0</v>
      </c>
      <c r="DT17" s="33">
        <v>1.6584217617726052E-8</v>
      </c>
      <c r="DU17" s="33">
        <v>2.451246945807084E-9</v>
      </c>
      <c r="DV17" s="33">
        <v>7.8899511068165514E-9</v>
      </c>
      <c r="DW17" s="33">
        <v>1.9150366764117845E-9</v>
      </c>
      <c r="DX17" s="33">
        <v>0</v>
      </c>
      <c r="DY17" s="33">
        <v>3.6768704187106262E-9</v>
      </c>
      <c r="DZ17" s="33">
        <v>5.400403427481232E-9</v>
      </c>
      <c r="EA17" s="33">
        <v>1.1490220058470705E-9</v>
      </c>
      <c r="EB17" s="33">
        <v>2.5278484128635552E-9</v>
      </c>
      <c r="EC17" s="33">
        <v>5.3238019604247604E-9</v>
      </c>
      <c r="ED17" s="33">
        <v>2.1218223367307288E-6</v>
      </c>
      <c r="EE17" s="33">
        <v>1.6266321529441697E-7</v>
      </c>
      <c r="EF17" s="33">
        <v>0</v>
      </c>
      <c r="EG17" s="33">
        <v>1.1925699398686746E-6</v>
      </c>
      <c r="EH17" s="33">
        <v>6.6011314235914204E-7</v>
      </c>
      <c r="EI17" s="33">
        <v>0</v>
      </c>
      <c r="EJ17" s="33">
        <v>1.8038879477128445E-6</v>
      </c>
      <c r="EK17" s="33">
        <v>1.9167985101540832E-6</v>
      </c>
      <c r="EL17" s="33">
        <v>3.6979358221511556E-7</v>
      </c>
      <c r="EM17" s="33">
        <v>4.438672008587234E-7</v>
      </c>
      <c r="EN17" s="33">
        <v>0</v>
      </c>
      <c r="EO17" s="77">
        <v>4498683.4403944258</v>
      </c>
      <c r="EP17" s="33">
        <v>38575.614759125572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99.054786939679033</v>
      </c>
      <c r="GI17" s="33">
        <v>0</v>
      </c>
      <c r="GJ17" s="33">
        <v>1959.9998717084927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2840.9996425161212</v>
      </c>
      <c r="GQ17" s="47">
        <f t="shared" si="0"/>
        <v>4542159.1094547166</v>
      </c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35">
      <c r="A18" s="1" t="s">
        <v>0</v>
      </c>
      <c r="B18" s="22" t="s">
        <v>111</v>
      </c>
      <c r="C18" s="33">
        <v>321151.49018794385</v>
      </c>
      <c r="D18" s="33">
        <v>9224.8775153047536</v>
      </c>
      <c r="E18" s="33">
        <v>115830.78122045168</v>
      </c>
      <c r="F18" s="33">
        <v>24927.948087398949</v>
      </c>
      <c r="G18" s="33">
        <v>3267.278031878307</v>
      </c>
      <c r="H18" s="33">
        <v>2152.9799776956088</v>
      </c>
      <c r="I18" s="33">
        <v>306.99647356724779</v>
      </c>
      <c r="J18" s="33">
        <v>32916.404369141463</v>
      </c>
      <c r="K18" s="33">
        <v>371.0396037723379</v>
      </c>
      <c r="L18" s="33">
        <v>2842.4345933708828</v>
      </c>
      <c r="M18" s="33">
        <v>405.05942035305497</v>
      </c>
      <c r="N18" s="33">
        <v>11333.727882352565</v>
      </c>
      <c r="O18" s="33">
        <v>8658.9497543175858</v>
      </c>
      <c r="P18" s="33">
        <v>1447259.2205022061</v>
      </c>
      <c r="Q18" s="33">
        <v>13.658286838942519</v>
      </c>
      <c r="R18" s="33">
        <v>2.830273998886442</v>
      </c>
      <c r="S18" s="33">
        <v>1724.9098118409499</v>
      </c>
      <c r="T18" s="33">
        <v>82.083774373800068</v>
      </c>
      <c r="U18" s="33">
        <v>61.508335183378087</v>
      </c>
      <c r="V18" s="33">
        <v>161.00818489565498</v>
      </c>
      <c r="W18" s="33">
        <v>46.677373038471906</v>
      </c>
      <c r="X18" s="33">
        <v>221.00266792540336</v>
      </c>
      <c r="Y18" s="33">
        <v>331.42519696416844</v>
      </c>
      <c r="Z18" s="33">
        <v>79.331601016563297</v>
      </c>
      <c r="AA18" s="33">
        <v>20.597587133576372</v>
      </c>
      <c r="AB18" s="33">
        <v>15.84627048635185</v>
      </c>
      <c r="AC18" s="33">
        <v>29.153444395124989</v>
      </c>
      <c r="AD18" s="33">
        <v>0.36252685900069331</v>
      </c>
      <c r="AE18" s="33">
        <v>194642.90247565502</v>
      </c>
      <c r="AF18" s="33">
        <v>4449.6687395149111</v>
      </c>
      <c r="AG18" s="33">
        <v>28.394277181039513</v>
      </c>
      <c r="AH18" s="33">
        <v>35.295661619556249</v>
      </c>
      <c r="AI18" s="33">
        <v>259.17756215502942</v>
      </c>
      <c r="AJ18" s="33">
        <v>180.00915650907737</v>
      </c>
      <c r="AK18" s="33">
        <v>986.98112215121557</v>
      </c>
      <c r="AL18" s="33">
        <v>106.06786301972372</v>
      </c>
      <c r="AM18" s="33">
        <v>0.69124896266048608</v>
      </c>
      <c r="AN18" s="33">
        <v>2586.016489523633</v>
      </c>
      <c r="AO18" s="33">
        <v>15.463958593232864</v>
      </c>
      <c r="AP18" s="33">
        <v>5084.2909209583258</v>
      </c>
      <c r="AQ18" s="33">
        <v>153.77922461294781</v>
      </c>
      <c r="AR18" s="33">
        <v>116.03086768941996</v>
      </c>
      <c r="AS18" s="33">
        <v>46.333497078969643</v>
      </c>
      <c r="AT18" s="33">
        <v>9.9708693949481138</v>
      </c>
      <c r="AU18" s="33">
        <v>23.261168718195613</v>
      </c>
      <c r="AV18" s="33">
        <v>175.3758824056799</v>
      </c>
      <c r="AW18" s="33">
        <v>616.00491569222618</v>
      </c>
      <c r="AX18" s="33">
        <v>60.631194707219699</v>
      </c>
      <c r="AY18" s="33">
        <v>26.989877620285483</v>
      </c>
      <c r="AZ18" s="33">
        <v>26516.309240566079</v>
      </c>
      <c r="BA18" s="33">
        <v>59.217771588727402</v>
      </c>
      <c r="BB18" s="33">
        <v>19.889959625199019</v>
      </c>
      <c r="BC18" s="33">
        <v>198.99885749912528</v>
      </c>
      <c r="BD18" s="33">
        <v>147957.12288428692</v>
      </c>
      <c r="BE18" s="33">
        <v>21.408901261757986</v>
      </c>
      <c r="BF18" s="33">
        <v>169927.76860379841</v>
      </c>
      <c r="BG18" s="33">
        <v>23.633021026945521</v>
      </c>
      <c r="BH18" s="33">
        <v>87.354984844543281</v>
      </c>
      <c r="BI18" s="33">
        <v>432.51151062566976</v>
      </c>
      <c r="BJ18" s="33">
        <v>78.310408684734753</v>
      </c>
      <c r="BK18" s="33">
        <v>119.63491455850209</v>
      </c>
      <c r="BL18" s="33">
        <v>95.388433045436443</v>
      </c>
      <c r="BM18" s="33">
        <v>6.3325944368365477</v>
      </c>
      <c r="BN18" s="33">
        <v>4898.6900212402415</v>
      </c>
      <c r="BO18" s="33">
        <v>587.11793712861424</v>
      </c>
      <c r="BP18" s="33">
        <v>1486.9157958364601</v>
      </c>
      <c r="BQ18" s="33">
        <v>375.52432225407529</v>
      </c>
      <c r="BR18" s="33">
        <v>326.17975292191318</v>
      </c>
      <c r="BS18" s="33">
        <v>94.627669967711526</v>
      </c>
      <c r="BT18" s="33">
        <v>3398.6578297385963</v>
      </c>
      <c r="BU18" s="33">
        <v>2032.0061749039762</v>
      </c>
      <c r="BV18" s="33">
        <v>29.253935863284241</v>
      </c>
      <c r="BW18" s="33">
        <v>2.7288597328637398</v>
      </c>
      <c r="BX18" s="33">
        <v>24.663483224233662</v>
      </c>
      <c r="BY18" s="33">
        <v>16.671572789157288</v>
      </c>
      <c r="BZ18" s="33">
        <v>82.623484778035831</v>
      </c>
      <c r="CA18" s="33">
        <v>32.253233638875187</v>
      </c>
      <c r="CB18" s="33">
        <v>122.26713734316309</v>
      </c>
      <c r="CC18" s="33">
        <v>1.299734558796698</v>
      </c>
      <c r="CD18" s="33">
        <v>16.324199785999067</v>
      </c>
      <c r="CE18" s="33">
        <v>208.40048827055935</v>
      </c>
      <c r="CF18" s="33">
        <v>1.612137125395366</v>
      </c>
      <c r="CG18" s="33">
        <v>0.16436105182989633</v>
      </c>
      <c r="CH18" s="33">
        <v>83.691801545106443</v>
      </c>
      <c r="CI18" s="33">
        <v>449.3983225380282</v>
      </c>
      <c r="CJ18" s="33">
        <v>21.379759231291693</v>
      </c>
      <c r="CK18" s="33">
        <v>41.982009089742668</v>
      </c>
      <c r="CL18" s="33">
        <v>264.91387943201465</v>
      </c>
      <c r="CM18" s="33">
        <v>828.97769568784577</v>
      </c>
      <c r="CN18" s="33">
        <v>70.502731466494964</v>
      </c>
      <c r="CO18" s="33">
        <v>57.522871096807755</v>
      </c>
      <c r="CP18" s="33">
        <v>80.618384246029336</v>
      </c>
      <c r="CQ18" s="33">
        <v>68.936055908627026</v>
      </c>
      <c r="CR18" s="33">
        <v>197.43725640913965</v>
      </c>
      <c r="CS18" s="33">
        <v>1401.8051033455008</v>
      </c>
      <c r="CT18" s="33">
        <v>115.63324552781599</v>
      </c>
      <c r="CU18" s="33">
        <v>152.901239769331</v>
      </c>
      <c r="CV18" s="33">
        <v>120.29130767754837</v>
      </c>
      <c r="CW18" s="33">
        <v>32.506186463322614</v>
      </c>
      <c r="CX18" s="33">
        <v>115.60177213491239</v>
      </c>
      <c r="CY18" s="33">
        <v>46.220426000760426</v>
      </c>
      <c r="CZ18" s="33">
        <v>103.8208493650053</v>
      </c>
      <c r="DA18" s="33">
        <v>1.5515217020254755</v>
      </c>
      <c r="DB18" s="33">
        <v>1.3277109080443399</v>
      </c>
      <c r="DC18" s="33">
        <v>108.44915217726529</v>
      </c>
      <c r="DD18" s="33">
        <v>320.3385243352493</v>
      </c>
      <c r="DE18" s="33">
        <v>241.18527254513972</v>
      </c>
      <c r="DF18" s="33">
        <v>1518.767898190589</v>
      </c>
      <c r="DG18" s="33">
        <v>1444.9294800295222</v>
      </c>
      <c r="DH18" s="33">
        <v>0.1944480389992238</v>
      </c>
      <c r="DI18" s="33">
        <v>227.13881386038614</v>
      </c>
      <c r="DJ18" s="33">
        <v>237.28257182509367</v>
      </c>
      <c r="DK18" s="33">
        <v>25.116933218289194</v>
      </c>
      <c r="DL18" s="33">
        <v>851.66884629012065</v>
      </c>
      <c r="DM18" s="33">
        <v>286.01845071904148</v>
      </c>
      <c r="DN18" s="33">
        <v>17.804614933686782</v>
      </c>
      <c r="DO18" s="33">
        <v>51.394884930355531</v>
      </c>
      <c r="DP18" s="33">
        <v>30767.407002105236</v>
      </c>
      <c r="DQ18" s="33">
        <v>306.41446217845419</v>
      </c>
      <c r="DR18" s="33">
        <v>7778.2525718220913</v>
      </c>
      <c r="DS18" s="33">
        <v>668.28189903989983</v>
      </c>
      <c r="DT18" s="33">
        <v>41.568136672831685</v>
      </c>
      <c r="DU18" s="33">
        <v>1856.6083557594252</v>
      </c>
      <c r="DV18" s="33">
        <v>2750.7254400846782</v>
      </c>
      <c r="DW18" s="33">
        <v>22.714909513665472</v>
      </c>
      <c r="DX18" s="33">
        <v>128.00951316117678</v>
      </c>
      <c r="DY18" s="33">
        <v>71.276743795679721</v>
      </c>
      <c r="DZ18" s="33">
        <v>702.31476049129913</v>
      </c>
      <c r="EA18" s="33">
        <v>288.66603910785955</v>
      </c>
      <c r="EB18" s="33">
        <v>1312.6030381803512</v>
      </c>
      <c r="EC18" s="33">
        <v>1866.2151158142756</v>
      </c>
      <c r="ED18" s="33">
        <v>40.38614271804289</v>
      </c>
      <c r="EE18" s="33">
        <v>7.1153181586502647</v>
      </c>
      <c r="EF18" s="33">
        <v>168.43899243652868</v>
      </c>
      <c r="EG18" s="33">
        <v>83.514065229085759</v>
      </c>
      <c r="EH18" s="33">
        <v>23.426695451244161</v>
      </c>
      <c r="EI18" s="33">
        <v>251.79025317248363</v>
      </c>
      <c r="EJ18" s="33">
        <v>122.60758054527983</v>
      </c>
      <c r="EK18" s="33">
        <v>1408.5093641154504</v>
      </c>
      <c r="EL18" s="33">
        <v>61.691347134706412</v>
      </c>
      <c r="EM18" s="33">
        <v>187.82038635526274</v>
      </c>
      <c r="EN18" s="33">
        <v>0</v>
      </c>
      <c r="EO18" s="77">
        <v>2612828.4523001518</v>
      </c>
      <c r="EP18" s="33">
        <v>256358.97541069175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13</v>
      </c>
      <c r="FS18" s="33">
        <v>0</v>
      </c>
      <c r="FT18" s="33">
        <v>0</v>
      </c>
      <c r="FU18" s="33">
        <v>0</v>
      </c>
      <c r="FV18" s="33">
        <v>672496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628.9999588086813</v>
      </c>
      <c r="GK18" s="33">
        <v>0</v>
      </c>
      <c r="GL18" s="33">
        <v>0</v>
      </c>
      <c r="GM18" s="33">
        <v>0</v>
      </c>
      <c r="GN18" s="33">
        <v>0</v>
      </c>
      <c r="GO18" s="33">
        <v>611621.64574916475</v>
      </c>
      <c r="GP18" s="33">
        <v>365091.92653999006</v>
      </c>
      <c r="GQ18" s="47">
        <f t="shared" si="0"/>
        <v>4519038.9999588067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35">
      <c r="A19" s="1" t="s">
        <v>1</v>
      </c>
      <c r="B19" s="22" t="s">
        <v>112</v>
      </c>
      <c r="C19" s="33">
        <v>0.3320310291465543</v>
      </c>
      <c r="D19" s="33">
        <v>1.0375969660829822E-2</v>
      </c>
      <c r="E19" s="33">
        <v>0.19714342355576661</v>
      </c>
      <c r="F19" s="33">
        <v>0.32943703673134678</v>
      </c>
      <c r="G19" s="33">
        <v>4.4097871058526736E-2</v>
      </c>
      <c r="H19" s="33">
        <v>2.8533916567282006E-2</v>
      </c>
      <c r="I19" s="33">
        <v>5.187984830414911E-3</v>
      </c>
      <c r="J19" s="33">
        <v>0.43319673333964498</v>
      </c>
      <c r="K19" s="33">
        <v>5.187984830414911E-3</v>
      </c>
      <c r="L19" s="33">
        <v>3.6315893812904371E-2</v>
      </c>
      <c r="M19" s="33">
        <v>5.187984830414911E-3</v>
      </c>
      <c r="N19" s="33">
        <v>13411.204382984402</v>
      </c>
      <c r="O19" s="33">
        <v>0.11413566626912802</v>
      </c>
      <c r="P19" s="33">
        <v>7.626337700709918</v>
      </c>
      <c r="Q19" s="33">
        <v>14534.532715801286</v>
      </c>
      <c r="R19" s="33">
        <v>0.13229361317558022</v>
      </c>
      <c r="S19" s="33">
        <v>4.9285855888941653E-2</v>
      </c>
      <c r="T19" s="33">
        <v>4.0829440615365344</v>
      </c>
      <c r="U19" s="33">
        <v>2678.6818458513899</v>
      </c>
      <c r="V19" s="33">
        <v>1004492.9599171684</v>
      </c>
      <c r="W19" s="33">
        <v>1.4007559042120259</v>
      </c>
      <c r="X19" s="33">
        <v>4.350125280302902</v>
      </c>
      <c r="Y19" s="33">
        <v>43295.541314044713</v>
      </c>
      <c r="Z19" s="33">
        <v>2.3344731701846415</v>
      </c>
      <c r="AA19" s="33">
        <v>0.92346129981385394</v>
      </c>
      <c r="AB19" s="33">
        <v>1.1880485261650144</v>
      </c>
      <c r="AC19" s="33">
        <v>1.4604177297617973</v>
      </c>
      <c r="AD19" s="33">
        <v>2.5939924152074554E-2</v>
      </c>
      <c r="AE19" s="33">
        <v>2.4694807792774975</v>
      </c>
      <c r="AF19" s="33">
        <v>0.6796260127843532</v>
      </c>
      <c r="AG19" s="33">
        <v>4.8118559302098287</v>
      </c>
      <c r="AH19" s="33">
        <v>5.0219693158416332</v>
      </c>
      <c r="AI19" s="33">
        <v>3.2710244355766007</v>
      </c>
      <c r="AJ19" s="33">
        <v>13464.734725109163</v>
      </c>
      <c r="AK19" s="33">
        <v>20.641606960906898</v>
      </c>
      <c r="AL19" s="33">
        <v>3.8883946303959749</v>
      </c>
      <c r="AM19" s="33">
        <v>5.9661825549771466E-2</v>
      </c>
      <c r="AN19" s="33">
        <v>6.4720110759426008</v>
      </c>
      <c r="AO19" s="33">
        <v>6.7443802795393831E-2</v>
      </c>
      <c r="AP19" s="33">
        <v>4.6977202639407007</v>
      </c>
      <c r="AQ19" s="33">
        <v>1.1750785640889772</v>
      </c>
      <c r="AR19" s="33">
        <v>8.8792360372551187</v>
      </c>
      <c r="AS19" s="33">
        <v>3.8365147820918262</v>
      </c>
      <c r="AT19" s="33">
        <v>0.63812213414103391</v>
      </c>
      <c r="AU19" s="33">
        <v>2.4616988020318749</v>
      </c>
      <c r="AV19" s="33">
        <v>15.237111446928592</v>
      </c>
      <c r="AW19" s="33">
        <v>16.573017540760432</v>
      </c>
      <c r="AX19" s="33">
        <v>2.570646483470588</v>
      </c>
      <c r="AY19" s="33">
        <v>2.980497285073366</v>
      </c>
      <c r="AZ19" s="33">
        <v>4.5654266507651204</v>
      </c>
      <c r="BA19" s="33">
        <v>5.081631141391405</v>
      </c>
      <c r="BB19" s="33">
        <v>1.9117724100078946</v>
      </c>
      <c r="BC19" s="33">
        <v>14.38368794232534</v>
      </c>
      <c r="BD19" s="33">
        <v>2.386473021990859</v>
      </c>
      <c r="BE19" s="33">
        <v>2.2982772798738051</v>
      </c>
      <c r="BF19" s="33">
        <v>0.68481399761476824</v>
      </c>
      <c r="BG19" s="33">
        <v>0.99868707985487015</v>
      </c>
      <c r="BH19" s="33">
        <v>2.5939924152074555E-3</v>
      </c>
      <c r="BI19" s="33">
        <v>15.859669626578381</v>
      </c>
      <c r="BJ19" s="33">
        <v>3.8572667214134859</v>
      </c>
      <c r="BK19" s="33">
        <v>3.7327550854835279</v>
      </c>
      <c r="BL19" s="33">
        <v>3.4837318136236122</v>
      </c>
      <c r="BM19" s="33">
        <v>0.41763277884840033</v>
      </c>
      <c r="BN19" s="33">
        <v>0.1556395449124473</v>
      </c>
      <c r="BO19" s="33">
        <v>5.7067833134564011E-2</v>
      </c>
      <c r="BP19" s="33">
        <v>0.19714342355576661</v>
      </c>
      <c r="BQ19" s="33">
        <v>0</v>
      </c>
      <c r="BR19" s="33">
        <v>39.314549044884188</v>
      </c>
      <c r="BS19" s="33">
        <v>20.99836860110435</v>
      </c>
      <c r="BT19" s="33">
        <v>565.79903161263496</v>
      </c>
      <c r="BU19" s="33">
        <v>135.34414825586418</v>
      </c>
      <c r="BV19" s="33">
        <v>8.2955877438334422</v>
      </c>
      <c r="BW19" s="33">
        <v>0.77300973973182163</v>
      </c>
      <c r="BX19" s="33">
        <v>2.5862104379618329</v>
      </c>
      <c r="BY19" s="33">
        <v>1.7483508878498248</v>
      </c>
      <c r="BZ19" s="33">
        <v>8.6665286592081081</v>
      </c>
      <c r="CA19" s="33">
        <v>3.3825661094305217</v>
      </c>
      <c r="CB19" s="33">
        <v>39.101841666837181</v>
      </c>
      <c r="CC19" s="33">
        <v>0.41763277884840033</v>
      </c>
      <c r="CD19" s="33">
        <v>9.7715694280864849</v>
      </c>
      <c r="CE19" s="33">
        <v>124.72693730042006</v>
      </c>
      <c r="CF19" s="33">
        <v>4.3189973713204122</v>
      </c>
      <c r="CG19" s="33">
        <v>0.43838471817005997</v>
      </c>
      <c r="CH19" s="33">
        <v>6.7625382264458347</v>
      </c>
      <c r="CI19" s="33">
        <v>36.313299820489163</v>
      </c>
      <c r="CJ19" s="33">
        <v>2.951963368506084</v>
      </c>
      <c r="CK19" s="33">
        <v>5.8001670404038697</v>
      </c>
      <c r="CL19" s="33">
        <v>24988.061517410082</v>
      </c>
      <c r="CM19" s="33">
        <v>68785.614030126409</v>
      </c>
      <c r="CN19" s="33">
        <v>10.972587916327535</v>
      </c>
      <c r="CO19" s="33">
        <v>2.6303083090203594</v>
      </c>
      <c r="CP19" s="33">
        <v>50.110745476977627</v>
      </c>
      <c r="CQ19" s="33">
        <v>51.192440314119125</v>
      </c>
      <c r="CR19" s="33">
        <v>12.248832184609602</v>
      </c>
      <c r="CS19" s="33">
        <v>117.07984766038848</v>
      </c>
      <c r="CT19" s="33">
        <v>21.802506249818659</v>
      </c>
      <c r="CU19" s="33">
        <v>5.2969325118536235</v>
      </c>
      <c r="CV19" s="33">
        <v>29.270610413200924</v>
      </c>
      <c r="CW19" s="33">
        <v>11.047813696368552</v>
      </c>
      <c r="CX19" s="33">
        <v>12.656088993797173</v>
      </c>
      <c r="CY19" s="33">
        <v>78.636880067014005</v>
      </c>
      <c r="CZ19" s="33">
        <v>9.1827331498343927</v>
      </c>
      <c r="DA19" s="33">
        <v>0.14007559042120257</v>
      </c>
      <c r="DB19" s="33">
        <v>0</v>
      </c>
      <c r="DC19" s="33">
        <v>19.496446992699234</v>
      </c>
      <c r="DD19" s="33">
        <v>18.902422729616728</v>
      </c>
      <c r="DE19" s="33">
        <v>131.85263446499494</v>
      </c>
      <c r="DF19" s="33">
        <v>76.486460354807022</v>
      </c>
      <c r="DG19" s="33">
        <v>49.35589368415225</v>
      </c>
      <c r="DH19" s="33">
        <v>1.3644400103991214</v>
      </c>
      <c r="DI19" s="33">
        <v>32.040994312642489</v>
      </c>
      <c r="DJ19" s="33">
        <v>98.903742807029857</v>
      </c>
      <c r="DK19" s="33">
        <v>2.9597453457517067</v>
      </c>
      <c r="DL19" s="33">
        <v>16.910236554737402</v>
      </c>
      <c r="DM19" s="33">
        <v>78.214059303335191</v>
      </c>
      <c r="DN19" s="33">
        <v>4.7936979833033773</v>
      </c>
      <c r="DO19" s="33">
        <v>11.932365109954294</v>
      </c>
      <c r="DP19" s="33">
        <v>4.1270419325950609</v>
      </c>
      <c r="DQ19" s="33">
        <v>84.639378515804054</v>
      </c>
      <c r="DR19" s="33">
        <v>676.01776933479971</v>
      </c>
      <c r="DS19" s="33">
        <v>717.04694736613601</v>
      </c>
      <c r="DT19" s="33">
        <v>3.1283548527401912</v>
      </c>
      <c r="DU19" s="33">
        <v>906.46805550183001</v>
      </c>
      <c r="DV19" s="33">
        <v>89.93631102765768</v>
      </c>
      <c r="DW19" s="33">
        <v>25.434095631109102</v>
      </c>
      <c r="DX19" s="33">
        <v>15.377187037349794</v>
      </c>
      <c r="DY19" s="33">
        <v>27.159100587222056</v>
      </c>
      <c r="DZ19" s="33">
        <v>1461.0921677897513</v>
      </c>
      <c r="EA19" s="33">
        <v>25.270674108951027</v>
      </c>
      <c r="EB19" s="33">
        <v>920.53527636950002</v>
      </c>
      <c r="EC19" s="33">
        <v>4738.1346657696331</v>
      </c>
      <c r="ED19" s="33">
        <v>30.326365326190359</v>
      </c>
      <c r="EE19" s="33">
        <v>17.050312145158603</v>
      </c>
      <c r="EF19" s="33">
        <v>56.956291460710091</v>
      </c>
      <c r="EG19" s="33">
        <v>26.663648035917429</v>
      </c>
      <c r="EH19" s="33">
        <v>14.918050379858075</v>
      </c>
      <c r="EI19" s="33">
        <v>30.619486469108804</v>
      </c>
      <c r="EJ19" s="33">
        <v>27.418499828742803</v>
      </c>
      <c r="EK19" s="33">
        <v>629.03019072573181</v>
      </c>
      <c r="EL19" s="33">
        <v>7.6756235565988602</v>
      </c>
      <c r="EM19" s="33">
        <v>22.035965567187333</v>
      </c>
      <c r="EN19" s="33">
        <v>0</v>
      </c>
      <c r="EO19" s="77">
        <v>1198373.0070358294</v>
      </c>
      <c r="EP19" s="33">
        <v>128471.93317318043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541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-21813.772242251554</v>
      </c>
      <c r="GP19" s="33">
        <v>3857033.8320332426</v>
      </c>
      <c r="GQ19" s="47">
        <f t="shared" si="0"/>
        <v>5162606.0000000009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35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7369194.9506971892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3818010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11187204.950697189</v>
      </c>
      <c r="EP20" s="33">
        <v>16461.999999999996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1356.0000000000005</v>
      </c>
      <c r="GM20" s="33">
        <v>0</v>
      </c>
      <c r="GN20" s="33">
        <v>0</v>
      </c>
      <c r="GO20" s="33">
        <v>-98698.950697189837</v>
      </c>
      <c r="GP20" s="33">
        <v>7961583</v>
      </c>
      <c r="GQ20" s="47">
        <f t="shared" si="0"/>
        <v>19067907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35">
      <c r="A21" s="1" t="s">
        <v>3</v>
      </c>
      <c r="B21" s="22" t="s">
        <v>114</v>
      </c>
      <c r="C21" s="33">
        <v>2.101009111216229</v>
      </c>
      <c r="D21" s="33">
        <v>6.2427829470794206E-2</v>
      </c>
      <c r="E21" s="33">
        <v>1.3930603650455544</v>
      </c>
      <c r="F21" s="33">
        <v>2.0782711456447376</v>
      </c>
      <c r="G21" s="33">
        <v>0.27229159662793218</v>
      </c>
      <c r="H21" s="33">
        <v>0.17931397826717485</v>
      </c>
      <c r="I21" s="33">
        <v>2.558043739030668E-2</v>
      </c>
      <c r="J21" s="33">
        <v>2.7464302343727223</v>
      </c>
      <c r="K21" s="33">
        <v>3.0992539453585776E-2</v>
      </c>
      <c r="L21" s="33">
        <v>162610.68533649409</v>
      </c>
      <c r="M21" s="33">
        <v>20422.189975546316</v>
      </c>
      <c r="N21" s="33">
        <v>0.94615795446161144</v>
      </c>
      <c r="O21" s="33">
        <v>0.71238565686885014</v>
      </c>
      <c r="P21" s="33">
        <v>1.9293593727463183</v>
      </c>
      <c r="Q21" s="33">
        <v>1.7292361179888787</v>
      </c>
      <c r="R21" s="33">
        <v>4.4254595212022814</v>
      </c>
      <c r="S21" s="33">
        <v>192097.28875760268</v>
      </c>
      <c r="T21" s="33">
        <v>248.72601529109846</v>
      </c>
      <c r="U21" s="33">
        <v>1500.3956096920053</v>
      </c>
      <c r="V21" s="33">
        <v>357.87720782843985</v>
      </c>
      <c r="W21" s="33">
        <v>368.00770989078671</v>
      </c>
      <c r="X21" s="33">
        <v>496.49581862579589</v>
      </c>
      <c r="Y21" s="33">
        <v>15244.463918200265</v>
      </c>
      <c r="Z21" s="33">
        <v>3240.3142998234484</v>
      </c>
      <c r="AA21" s="33">
        <v>2.6350996883858024</v>
      </c>
      <c r="AB21" s="33">
        <v>24.448744514708157</v>
      </c>
      <c r="AC21" s="33">
        <v>2.3122457810003612</v>
      </c>
      <c r="AD21" s="33">
        <v>4.5918220759713926E-2</v>
      </c>
      <c r="AE21" s="33">
        <v>11.459554584853159</v>
      </c>
      <c r="AF21" s="33">
        <v>15340.042196647446</v>
      </c>
      <c r="AG21" s="33">
        <v>3.4198278076658859</v>
      </c>
      <c r="AH21" s="33">
        <v>306.16814239691695</v>
      </c>
      <c r="AI21" s="33">
        <v>5873.0994827956611</v>
      </c>
      <c r="AJ21" s="33">
        <v>17462.880227978574</v>
      </c>
      <c r="AK21" s="33">
        <v>1216.6564149822477</v>
      </c>
      <c r="AL21" s="33">
        <v>12488.703228621576</v>
      </c>
      <c r="AM21" s="33">
        <v>4180.1467978842884</v>
      </c>
      <c r="AN21" s="33">
        <v>443488.54707773909</v>
      </c>
      <c r="AO21" s="33">
        <v>7463.7233054723392</v>
      </c>
      <c r="AP21" s="33">
        <v>28836.244583182688</v>
      </c>
      <c r="AQ21" s="33">
        <v>98.160801643348762</v>
      </c>
      <c r="AR21" s="33">
        <v>14.117983447302239</v>
      </c>
      <c r="AS21" s="33">
        <v>6.0843467972591156</v>
      </c>
      <c r="AT21" s="33">
        <v>1.2879534171929135</v>
      </c>
      <c r="AU21" s="33">
        <v>10.825621419391847</v>
      </c>
      <c r="AV21" s="33">
        <v>2354.3397268565404</v>
      </c>
      <c r="AW21" s="33">
        <v>1868.4452177917344</v>
      </c>
      <c r="AX21" s="33">
        <v>5.5881418521032833</v>
      </c>
      <c r="AY21" s="33">
        <v>24.561277129046307</v>
      </c>
      <c r="AZ21" s="33">
        <v>16.409935739572603</v>
      </c>
      <c r="BA21" s="33">
        <v>7.608331511428708</v>
      </c>
      <c r="BB21" s="33">
        <v>118.25152566899222</v>
      </c>
      <c r="BC21" s="33">
        <v>336.63785004488926</v>
      </c>
      <c r="BD21" s="33">
        <v>130.32188152986888</v>
      </c>
      <c r="BE21" s="33">
        <v>24.825840654165169</v>
      </c>
      <c r="BF21" s="33">
        <v>13.738254822168537</v>
      </c>
      <c r="BG21" s="33">
        <v>2.9921083089618956</v>
      </c>
      <c r="BH21" s="33">
        <v>11.129778487474727</v>
      </c>
      <c r="BI21" s="33">
        <v>35.337693484978502</v>
      </c>
      <c r="BJ21" s="33">
        <v>6.694536105495736</v>
      </c>
      <c r="BK21" s="33">
        <v>10.618339183840902</v>
      </c>
      <c r="BL21" s="33">
        <v>52.919214015786331</v>
      </c>
      <c r="BM21" s="33">
        <v>10045.411512601198</v>
      </c>
      <c r="BN21" s="33">
        <v>103348.47587394505</v>
      </c>
      <c r="BO21" s="33">
        <v>243422.80803333624</v>
      </c>
      <c r="BP21" s="33">
        <v>89530.419281680719</v>
      </c>
      <c r="BQ21" s="33">
        <v>181200.63883252334</v>
      </c>
      <c r="BR21" s="33">
        <v>41.765942327487942</v>
      </c>
      <c r="BS21" s="33">
        <v>11.980535084586601</v>
      </c>
      <c r="BT21" s="33">
        <v>1385.9128812355054</v>
      </c>
      <c r="BU21" s="33">
        <v>258.08198538478689</v>
      </c>
      <c r="BV21" s="33">
        <v>3.7666937596023016</v>
      </c>
      <c r="BW21" s="33">
        <v>0.35136009793631434</v>
      </c>
      <c r="BX21" s="33">
        <v>3.1225721417093704</v>
      </c>
      <c r="BY21" s="33">
        <v>2.1107395203103989</v>
      </c>
      <c r="BZ21" s="33">
        <v>10.460719983191238</v>
      </c>
      <c r="CA21" s="33">
        <v>4.0834884482917371</v>
      </c>
      <c r="CB21" s="33">
        <v>16.597880876765643</v>
      </c>
      <c r="CC21" s="33">
        <v>0.17648372861089437</v>
      </c>
      <c r="CD21" s="33">
        <v>2.0667596309905485</v>
      </c>
      <c r="CE21" s="33">
        <v>26.384981921486027</v>
      </c>
      <c r="CF21" s="33">
        <v>0.20410800983004346</v>
      </c>
      <c r="CG21" s="33">
        <v>2.0809276490264733E-2</v>
      </c>
      <c r="CH21" s="33">
        <v>375.94365402972073</v>
      </c>
      <c r="CI21" s="33">
        <v>2018.368241231633</v>
      </c>
      <c r="CJ21" s="33">
        <v>2.74382587539613</v>
      </c>
      <c r="CK21" s="33">
        <v>5.3878558719476146</v>
      </c>
      <c r="CL21" s="33">
        <v>1139.7495121117686</v>
      </c>
      <c r="CM21" s="33">
        <v>3702.2141238862478</v>
      </c>
      <c r="CN21" s="33">
        <v>8.9261465296751172</v>
      </c>
      <c r="CO21" s="33">
        <v>7.2828040210290341</v>
      </c>
      <c r="CP21" s="33">
        <v>13353.923256090975</v>
      </c>
      <c r="CQ21" s="33">
        <v>8.7277942771721708</v>
      </c>
      <c r="CR21" s="33">
        <v>25.24604289786236</v>
      </c>
      <c r="CS21" s="33">
        <v>177.4784820139165</v>
      </c>
      <c r="CT21" s="33">
        <v>14.639990136746674</v>
      </c>
      <c r="CU21" s="33">
        <v>19.358382893273298</v>
      </c>
      <c r="CV21" s="33">
        <v>15.229733887492049</v>
      </c>
      <c r="CW21" s="33">
        <v>4.1155140723937755</v>
      </c>
      <c r="CX21" s="33">
        <v>14.636005381674069</v>
      </c>
      <c r="CY21" s="33">
        <v>5.8518341994006171</v>
      </c>
      <c r="CZ21" s="33">
        <v>12.048275920820865</v>
      </c>
      <c r="DA21" s="33">
        <v>25.365342830382652</v>
      </c>
      <c r="DB21" s="33">
        <v>6.0408431021749944</v>
      </c>
      <c r="DC21" s="33">
        <v>13.730432895544537</v>
      </c>
      <c r="DD21" s="33">
        <v>40.55713229600476</v>
      </c>
      <c r="DE21" s="33">
        <v>170.94349672687696</v>
      </c>
      <c r="DF21" s="33">
        <v>324.83742251014837</v>
      </c>
      <c r="DG21" s="33">
        <v>182.93833438098989</v>
      </c>
      <c r="DH21" s="33">
        <v>238.27467601073144</v>
      </c>
      <c r="DI21" s="33">
        <v>28.757387024897408</v>
      </c>
      <c r="DJ21" s="33">
        <v>30.04165882644552</v>
      </c>
      <c r="DK21" s="33">
        <v>3.1799821314591084</v>
      </c>
      <c r="DL21" s="33">
        <v>107.87411581479122</v>
      </c>
      <c r="DM21" s="33">
        <v>32.326679071772716</v>
      </c>
      <c r="DN21" s="33">
        <v>2.2541907029241388</v>
      </c>
      <c r="DO21" s="33">
        <v>6.5069574500409377</v>
      </c>
      <c r="DP21" s="33">
        <v>266150.2547124995</v>
      </c>
      <c r="DQ21" s="33">
        <v>38.844238491444273</v>
      </c>
      <c r="DR21" s="33">
        <v>6694.3254426356525</v>
      </c>
      <c r="DS21" s="33">
        <v>4158.9390683558786</v>
      </c>
      <c r="DT21" s="33">
        <v>215.93146705346044</v>
      </c>
      <c r="DU21" s="33">
        <v>1001.6730328068089</v>
      </c>
      <c r="DV21" s="33">
        <v>906.72789940742371</v>
      </c>
      <c r="DW21" s="33">
        <v>304.02302272924851</v>
      </c>
      <c r="DX21" s="33">
        <v>6665.0041608052561</v>
      </c>
      <c r="DY21" s="33">
        <v>9.0241419877569324</v>
      </c>
      <c r="DZ21" s="33">
        <v>983.9716989169998</v>
      </c>
      <c r="EA21" s="33">
        <v>16.232268747054945</v>
      </c>
      <c r="EB21" s="33">
        <v>9598.3946973860457</v>
      </c>
      <c r="EC21" s="33">
        <v>6414.3902560689048</v>
      </c>
      <c r="ED21" s="33">
        <v>5.0802675505275383</v>
      </c>
      <c r="EE21" s="33">
        <v>10628.05326234755</v>
      </c>
      <c r="EF21" s="33">
        <v>19.161654059503633</v>
      </c>
      <c r="EG21" s="33">
        <v>10.573473793393806</v>
      </c>
      <c r="EH21" s="33">
        <v>2.9659860257081587</v>
      </c>
      <c r="EI21" s="33">
        <v>12.293854900110233</v>
      </c>
      <c r="EJ21" s="33">
        <v>3548.8498851604472</v>
      </c>
      <c r="EK21" s="33">
        <v>171.026573217286</v>
      </c>
      <c r="EL21" s="33">
        <v>7.8212785897967052</v>
      </c>
      <c r="EM21" s="33">
        <v>23.882529301485153</v>
      </c>
      <c r="EN21" s="33">
        <v>0</v>
      </c>
      <c r="EO21" s="77">
        <v>1907484.2923085208</v>
      </c>
      <c r="EP21" s="33">
        <v>130445.25000589786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0.60173882757776553</v>
      </c>
      <c r="GI21" s="33">
        <v>0</v>
      </c>
      <c r="GJ21" s="33">
        <v>2403.9998425656681</v>
      </c>
      <c r="GK21" s="33">
        <v>0</v>
      </c>
      <c r="GL21" s="33">
        <v>653.00000000000034</v>
      </c>
      <c r="GM21" s="33">
        <v>0</v>
      </c>
      <c r="GN21" s="33">
        <v>0</v>
      </c>
      <c r="GO21" s="33">
        <v>44655.252892078883</v>
      </c>
      <c r="GP21" s="33">
        <v>769722.68611103157</v>
      </c>
      <c r="GQ21" s="47">
        <f t="shared" si="0"/>
        <v>2855365.0828989223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35">
      <c r="A22" s="1" t="s">
        <v>4</v>
      </c>
      <c r="B22" s="22" t="s">
        <v>115</v>
      </c>
      <c r="C22" s="33">
        <v>4.905972099727609E-9</v>
      </c>
      <c r="D22" s="33">
        <v>1.4697451493306071E-10</v>
      </c>
      <c r="E22" s="33">
        <v>2.869413842174143E-9</v>
      </c>
      <c r="F22" s="33">
        <v>4.8669029248719846E-9</v>
      </c>
      <c r="G22" s="33">
        <v>6.3812985597518765E-10</v>
      </c>
      <c r="H22" s="33">
        <v>4.198385932897979E-10</v>
      </c>
      <c r="I22" s="33">
        <v>6.015412636500797E-11</v>
      </c>
      <c r="J22" s="33">
        <v>6.4296699190969345E-9</v>
      </c>
      <c r="K22" s="33">
        <v>7.2557039017586929E-11</v>
      </c>
      <c r="L22" s="33">
        <v>5.5503034120290855E-10</v>
      </c>
      <c r="M22" s="33">
        <v>7.8758495343876414E-11</v>
      </c>
      <c r="N22" s="33">
        <v>2.2151601997506027E-9</v>
      </c>
      <c r="O22" s="33">
        <v>1.6694320430371283E-9</v>
      </c>
      <c r="P22" s="33">
        <v>0</v>
      </c>
      <c r="Q22" s="33">
        <v>0</v>
      </c>
      <c r="R22" s="33">
        <v>1378476.690209484</v>
      </c>
      <c r="S22" s="33">
        <v>114309.00000000029</v>
      </c>
      <c r="T22" s="33">
        <v>695995.30979052244</v>
      </c>
      <c r="U22" s="33">
        <v>4.6242399388242775E-8</v>
      </c>
      <c r="V22" s="33">
        <v>1.0976577697532383E-9</v>
      </c>
      <c r="W22" s="33">
        <v>6.8091990462658508E-10</v>
      </c>
      <c r="X22" s="33">
        <v>1.2123226972263307E-8</v>
      </c>
      <c r="Y22" s="33">
        <v>1.2108963622712842E-8</v>
      </c>
      <c r="Z22" s="33">
        <v>5.8405315680994335E-9</v>
      </c>
      <c r="AA22" s="33">
        <v>1.391978886998937E-8</v>
      </c>
      <c r="AB22" s="33">
        <v>1.1869587408518068E-9</v>
      </c>
      <c r="AC22" s="33">
        <v>2.39376214194774E-10</v>
      </c>
      <c r="AD22" s="33">
        <v>3.5720388439427415E-10</v>
      </c>
      <c r="AE22" s="33">
        <v>1.6774939362613047E-9</v>
      </c>
      <c r="AF22" s="33">
        <v>1.3336851975318159E-8</v>
      </c>
      <c r="AG22" s="33">
        <v>8.4314380066599155E-8</v>
      </c>
      <c r="AH22" s="33">
        <v>2.201516995832766E-10</v>
      </c>
      <c r="AI22" s="33">
        <v>2.8442359294894077E-8</v>
      </c>
      <c r="AJ22" s="33">
        <v>1.8741731236495755E-7</v>
      </c>
      <c r="AK22" s="33">
        <v>7.7959003594291176E-7</v>
      </c>
      <c r="AL22" s="33">
        <v>3.8255543785614554E-8</v>
      </c>
      <c r="AM22" s="33">
        <v>2.5153106859430137E-9</v>
      </c>
      <c r="AN22" s="33">
        <v>3.0581241581831321E-8</v>
      </c>
      <c r="AO22" s="33">
        <v>2.7782524341776875E-9</v>
      </c>
      <c r="AP22" s="33">
        <v>1.2690846269808583E-7</v>
      </c>
      <c r="AQ22" s="33">
        <v>7.966390796751467E-9</v>
      </c>
      <c r="AR22" s="33">
        <v>4.1002788938160794E-8</v>
      </c>
      <c r="AS22" s="33">
        <v>1.4877293726768465E-8</v>
      </c>
      <c r="AT22" s="33">
        <v>6.8650121532024557E-9</v>
      </c>
      <c r="AU22" s="33">
        <v>3.6886262228769834E-9</v>
      </c>
      <c r="AV22" s="33">
        <v>1.3211458528400585E-7</v>
      </c>
      <c r="AW22" s="33">
        <v>5.6165349655938578E-8</v>
      </c>
      <c r="AX22" s="33">
        <v>1.6098980623047494E-9</v>
      </c>
      <c r="AY22" s="33">
        <v>1.100138352283754E-9</v>
      </c>
      <c r="AZ22" s="33">
        <v>2.8650108081824775E-8</v>
      </c>
      <c r="BA22" s="33">
        <v>1.7916007326650311E-8</v>
      </c>
      <c r="BB22" s="33">
        <v>7.8774309057508447E-7</v>
      </c>
      <c r="BC22" s="33">
        <v>2.2609269474386193E-8</v>
      </c>
      <c r="BD22" s="33">
        <v>1.5702087418164968E-9</v>
      </c>
      <c r="BE22" s="33">
        <v>8.5021966233428789E-10</v>
      </c>
      <c r="BF22" s="33">
        <v>6.6355582691297453E-10</v>
      </c>
      <c r="BG22" s="33">
        <v>3.7208737957736885E-12</v>
      </c>
      <c r="BH22" s="33">
        <v>5.996808267521928E-10</v>
      </c>
      <c r="BI22" s="33">
        <v>4.8805461287898221E-10</v>
      </c>
      <c r="BJ22" s="33">
        <v>7.9998786609134309E-11</v>
      </c>
      <c r="BK22" s="33">
        <v>1.159672333016133E-10</v>
      </c>
      <c r="BL22" s="33">
        <v>3.7208737957736889E-11</v>
      </c>
      <c r="BM22" s="33">
        <v>6.2014563262894817E-12</v>
      </c>
      <c r="BN22" s="33">
        <v>2.2666322872588055E-9</v>
      </c>
      <c r="BO22" s="33">
        <v>0</v>
      </c>
      <c r="BP22" s="33">
        <v>0</v>
      </c>
      <c r="BQ22" s="33">
        <v>0</v>
      </c>
      <c r="BR22" s="33">
        <v>1.5055275523332973E-8</v>
      </c>
      <c r="BS22" s="33">
        <v>1.2043228185654173E-9</v>
      </c>
      <c r="BT22" s="33">
        <v>5.3456491518052065E-7</v>
      </c>
      <c r="BU22" s="33">
        <v>9.8810284229300826E-8</v>
      </c>
      <c r="BV22" s="33">
        <v>1.2402912652578963E-11</v>
      </c>
      <c r="BW22" s="33">
        <v>1.2402912652578962E-12</v>
      </c>
      <c r="BX22" s="33">
        <v>1.4263349550465807E-11</v>
      </c>
      <c r="BY22" s="33">
        <v>9.9223301220631694E-12</v>
      </c>
      <c r="BZ22" s="33">
        <v>4.8371359345057952E-11</v>
      </c>
      <c r="CA22" s="33">
        <v>1.9224514611497392E-11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1.6743932080981599E-11</v>
      </c>
      <c r="CI22" s="33">
        <v>8.8680825465939584E-11</v>
      </c>
      <c r="CJ22" s="33">
        <v>3.0635194251870038E-10</v>
      </c>
      <c r="CK22" s="33">
        <v>6.0154126365007973E-10</v>
      </c>
      <c r="CL22" s="33">
        <v>1.2097056826566365E-7</v>
      </c>
      <c r="CM22" s="33">
        <v>7.0515519594972429E-8</v>
      </c>
      <c r="CN22" s="33">
        <v>1.8521269464096165E-8</v>
      </c>
      <c r="CO22" s="33">
        <v>7.2557039017586929E-11</v>
      </c>
      <c r="CP22" s="33">
        <v>1.0665636677332228E-7</v>
      </c>
      <c r="CQ22" s="33">
        <v>4.7818623542695773E-7</v>
      </c>
      <c r="CR22" s="33">
        <v>5.1763990057481141E-7</v>
      </c>
      <c r="CS22" s="33">
        <v>1.5254342271406865E-8</v>
      </c>
      <c r="CT22" s="33">
        <v>2.3302902364481669E-7</v>
      </c>
      <c r="CU22" s="33">
        <v>6.1437827824549892E-8</v>
      </c>
      <c r="CV22" s="33">
        <v>8.8621911630839837E-8</v>
      </c>
      <c r="CW22" s="33">
        <v>2.0712864129806869E-10</v>
      </c>
      <c r="CX22" s="33">
        <v>8.1177063311129315E-10</v>
      </c>
      <c r="CY22" s="33">
        <v>8.5263823030154083E-9</v>
      </c>
      <c r="CZ22" s="33">
        <v>1.077689080382586E-8</v>
      </c>
      <c r="DA22" s="33">
        <v>1.2886626246029543E-9</v>
      </c>
      <c r="DB22" s="33">
        <v>0</v>
      </c>
      <c r="DC22" s="33">
        <v>1.8964053445793236E-9</v>
      </c>
      <c r="DD22" s="33">
        <v>3.8329341115897399E-8</v>
      </c>
      <c r="DE22" s="33">
        <v>6.7884241675727814E-8</v>
      </c>
      <c r="DF22" s="33">
        <v>2.6149060745432226E-8</v>
      </c>
      <c r="DG22" s="33">
        <v>4.2737956418256592E-8</v>
      </c>
      <c r="DH22" s="33">
        <v>0</v>
      </c>
      <c r="DI22" s="33">
        <v>8.5735133710952074E-9</v>
      </c>
      <c r="DJ22" s="33">
        <v>4.6560534097781427E-9</v>
      </c>
      <c r="DK22" s="33">
        <v>1.302305828520791E-10</v>
      </c>
      <c r="DL22" s="33">
        <v>2.4832119479981391E-7</v>
      </c>
      <c r="DM22" s="33">
        <v>8.3471602151856414E-9</v>
      </c>
      <c r="DN22" s="33">
        <v>3.8573058349520578E-9</v>
      </c>
      <c r="DO22" s="33">
        <v>1.7308264606673942E-9</v>
      </c>
      <c r="DP22" s="33">
        <v>8.9381590030810292E-9</v>
      </c>
      <c r="DQ22" s="33">
        <v>1.2954346149112624E-7</v>
      </c>
      <c r="DR22" s="33">
        <v>1.2232310589042738E-7</v>
      </c>
      <c r="DS22" s="33">
        <v>0</v>
      </c>
      <c r="DT22" s="33">
        <v>2.6852305892833453E-10</v>
      </c>
      <c r="DU22" s="33">
        <v>3.9689320488252678E-11</v>
      </c>
      <c r="DV22" s="33">
        <v>1.2775000032156331E-10</v>
      </c>
      <c r="DW22" s="33">
        <v>3.1007281631447409E-11</v>
      </c>
      <c r="DX22" s="33">
        <v>0</v>
      </c>
      <c r="DY22" s="33">
        <v>5.9533980732379016E-11</v>
      </c>
      <c r="DZ22" s="33">
        <v>8.7440534200681689E-11</v>
      </c>
      <c r="EA22" s="33">
        <v>1.8604368978868444E-11</v>
      </c>
      <c r="EB22" s="33">
        <v>4.0929611753510579E-11</v>
      </c>
      <c r="EC22" s="33">
        <v>8.6200242935423795E-11</v>
      </c>
      <c r="ED22" s="33">
        <v>3.4355447902011096E-8</v>
      </c>
      <c r="EE22" s="33">
        <v>2.6337585017751426E-9</v>
      </c>
      <c r="EF22" s="33">
        <v>0</v>
      </c>
      <c r="EG22" s="33">
        <v>1.9309474563167557E-8</v>
      </c>
      <c r="EH22" s="33">
        <v>1.0688209978359921E-8</v>
      </c>
      <c r="EI22" s="33">
        <v>0</v>
      </c>
      <c r="EJ22" s="33">
        <v>2.9207619005558201E-8</v>
      </c>
      <c r="EK22" s="33">
        <v>3.103580833054834E-8</v>
      </c>
      <c r="EL22" s="33">
        <v>5.9875060830324942E-9</v>
      </c>
      <c r="EM22" s="33">
        <v>7.1868677365368796E-9</v>
      </c>
      <c r="EN22" s="33">
        <v>0</v>
      </c>
      <c r="EO22" s="77">
        <v>2188781.0000057872</v>
      </c>
      <c r="EP22" s="33">
        <v>5118.9999999999982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41858</v>
      </c>
      <c r="GI22" s="33">
        <v>0</v>
      </c>
      <c r="GJ22" s="33">
        <v>114363.99251201663</v>
      </c>
      <c r="GK22" s="33">
        <v>0</v>
      </c>
      <c r="GL22" s="33">
        <v>5916.0000000000018</v>
      </c>
      <c r="GM22" s="33">
        <v>0</v>
      </c>
      <c r="GN22" s="33">
        <v>0</v>
      </c>
      <c r="GO22" s="33">
        <v>0</v>
      </c>
      <c r="GP22" s="33">
        <v>5262278.9999942118</v>
      </c>
      <c r="GQ22" s="47">
        <f t="shared" si="0"/>
        <v>7618316.9925120156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35">
      <c r="A23" s="1" t="s">
        <v>5</v>
      </c>
      <c r="B23" s="22" t="s">
        <v>116</v>
      </c>
      <c r="C23" s="33">
        <v>726.46277427336622</v>
      </c>
      <c r="D23" s="33">
        <v>28.447517017994755</v>
      </c>
      <c r="E23" s="33">
        <v>56.905126656179888</v>
      </c>
      <c r="F23" s="33">
        <v>15586.305343026133</v>
      </c>
      <c r="G23" s="33">
        <v>1768.9607681880152</v>
      </c>
      <c r="H23" s="33">
        <v>1132.5045186382074</v>
      </c>
      <c r="I23" s="33">
        <v>20.250900026002927</v>
      </c>
      <c r="J23" s="33">
        <v>36298.905142402458</v>
      </c>
      <c r="K23" s="33">
        <v>416.39843739629248</v>
      </c>
      <c r="L23" s="33">
        <v>4603.5302216523096</v>
      </c>
      <c r="M23" s="33">
        <v>403.34106025430566</v>
      </c>
      <c r="N23" s="33">
        <v>13633.984578121317</v>
      </c>
      <c r="O23" s="33">
        <v>5.611974697429357</v>
      </c>
      <c r="P23" s="33">
        <v>143.02316541547714</v>
      </c>
      <c r="Q23" s="33">
        <v>5516.2490179867436</v>
      </c>
      <c r="R23" s="33">
        <v>4.1304233481925747</v>
      </c>
      <c r="S23" s="33">
        <v>4.8155107391972569</v>
      </c>
      <c r="T23" s="33">
        <v>124.08909277023474</v>
      </c>
      <c r="U23" s="33">
        <v>2275875.0910342867</v>
      </c>
      <c r="V23" s="33">
        <v>10151.979608295402</v>
      </c>
      <c r="W23" s="33">
        <v>17577.201377251171</v>
      </c>
      <c r="X23" s="33">
        <v>52043.658192582407</v>
      </c>
      <c r="Y23" s="33">
        <v>803807.45023299591</v>
      </c>
      <c r="Z23" s="33">
        <v>397.11626874783985</v>
      </c>
      <c r="AA23" s="33">
        <v>66.751197942117642</v>
      </c>
      <c r="AB23" s="33">
        <v>343.08904550558805</v>
      </c>
      <c r="AC23" s="33">
        <v>9881.0043379288491</v>
      </c>
      <c r="AD23" s="33">
        <v>73998.781009377053</v>
      </c>
      <c r="AE23" s="33">
        <v>80.025072455692012</v>
      </c>
      <c r="AF23" s="33">
        <v>37.579095455197276</v>
      </c>
      <c r="AG23" s="33">
        <v>121.86343823322491</v>
      </c>
      <c r="AH23" s="33">
        <v>245800.65113357588</v>
      </c>
      <c r="AI23" s="33">
        <v>440.77250543394462</v>
      </c>
      <c r="AJ23" s="33">
        <v>149949.95056887905</v>
      </c>
      <c r="AK23" s="33">
        <v>27972.717064902186</v>
      </c>
      <c r="AL23" s="33">
        <v>373.74718960855103</v>
      </c>
      <c r="AM23" s="33">
        <v>2.3718543191131474</v>
      </c>
      <c r="AN23" s="33">
        <v>245.42698781771952</v>
      </c>
      <c r="AO23" s="33">
        <v>12.516040699234493</v>
      </c>
      <c r="AP23" s="33">
        <v>196.43940538483471</v>
      </c>
      <c r="AQ23" s="33">
        <v>47.326749783019743</v>
      </c>
      <c r="AR23" s="33">
        <v>229.36219318141269</v>
      </c>
      <c r="AS23" s="33">
        <v>98.721084521684418</v>
      </c>
      <c r="AT23" s="33">
        <v>18.537428175240581</v>
      </c>
      <c r="AU23" s="33">
        <v>60.400994482598946</v>
      </c>
      <c r="AV23" s="33">
        <v>2066.4280074862882</v>
      </c>
      <c r="AW23" s="33">
        <v>586.73549139985755</v>
      </c>
      <c r="AX23" s="33">
        <v>73.858736560081823</v>
      </c>
      <c r="AY23" s="33">
        <v>65.574560669584471</v>
      </c>
      <c r="AZ23" s="33">
        <v>32578.083534764221</v>
      </c>
      <c r="BA23" s="33">
        <v>128.55462795576017</v>
      </c>
      <c r="BB23" s="33">
        <v>916.83961451466837</v>
      </c>
      <c r="BC23" s="33">
        <v>800.45135911703039</v>
      </c>
      <c r="BD23" s="33">
        <v>703.71028801413433</v>
      </c>
      <c r="BE23" s="33">
        <v>371.71029687840416</v>
      </c>
      <c r="BF23" s="33">
        <v>81.749420934388681</v>
      </c>
      <c r="BG23" s="33">
        <v>32.638869027783038</v>
      </c>
      <c r="BH23" s="33">
        <v>56.816020365467836</v>
      </c>
      <c r="BI23" s="33">
        <v>456.48224718414082</v>
      </c>
      <c r="BJ23" s="33">
        <v>101.36760427058654</v>
      </c>
      <c r="BK23" s="33">
        <v>119.12870256296712</v>
      </c>
      <c r="BL23" s="33">
        <v>130.58166009985382</v>
      </c>
      <c r="BM23" s="33">
        <v>9.8322865200837644</v>
      </c>
      <c r="BN23" s="33">
        <v>36.895948393887636</v>
      </c>
      <c r="BO23" s="33">
        <v>19.70091662238212</v>
      </c>
      <c r="BP23" s="33">
        <v>47.569671091501391</v>
      </c>
      <c r="BQ23" s="33">
        <v>13.3722946930624</v>
      </c>
      <c r="BR23" s="33">
        <v>903.53606269553541</v>
      </c>
      <c r="BS23" s="33">
        <v>427.52810694853781</v>
      </c>
      <c r="BT23" s="33">
        <v>16998.899550918042</v>
      </c>
      <c r="BU23" s="33">
        <v>3683.9637456923106</v>
      </c>
      <c r="BV23" s="33">
        <v>164.19694310087507</v>
      </c>
      <c r="BW23" s="33">
        <v>15.302277041740279</v>
      </c>
      <c r="BX23" s="33">
        <v>61.022402348455778</v>
      </c>
      <c r="BY23" s="33">
        <v>41.251806471383404</v>
      </c>
      <c r="BZ23" s="33">
        <v>204.47313282193443</v>
      </c>
      <c r="CA23" s="33">
        <v>79.809613318487322</v>
      </c>
      <c r="CB23" s="33">
        <v>770.86786226982963</v>
      </c>
      <c r="CC23" s="33">
        <v>8.2292966146301954</v>
      </c>
      <c r="CD23" s="33">
        <v>181.12696487398927</v>
      </c>
      <c r="CE23" s="33">
        <v>2311.975117875224</v>
      </c>
      <c r="CF23" s="33">
        <v>76.453933009082107</v>
      </c>
      <c r="CG23" s="33">
        <v>7.7606553838000627</v>
      </c>
      <c r="CH23" s="33">
        <v>173.94829306769188</v>
      </c>
      <c r="CI23" s="33">
        <v>934.05186466726002</v>
      </c>
      <c r="CJ23" s="33">
        <v>65.606810419485129</v>
      </c>
      <c r="CK23" s="33">
        <v>128.89036437124105</v>
      </c>
      <c r="CL23" s="33">
        <v>126541.70733746026</v>
      </c>
      <c r="CM23" s="33">
        <v>797404.9948889924</v>
      </c>
      <c r="CN23" s="33">
        <v>237.03645740090749</v>
      </c>
      <c r="CO23" s="33">
        <v>82.926737177065021</v>
      </c>
      <c r="CP23" s="33">
        <v>946.06197675585668</v>
      </c>
      <c r="CQ23" s="33">
        <v>938.24254973078837</v>
      </c>
      <c r="CR23" s="33">
        <v>342.95742021336821</v>
      </c>
      <c r="CS23" s="33">
        <v>2946.0115496591648</v>
      </c>
      <c r="CT23" s="33">
        <v>455.08017064942715</v>
      </c>
      <c r="CU23" s="33">
        <v>190.83535916214487</v>
      </c>
      <c r="CV23" s="33">
        <v>588.48132957874031</v>
      </c>
      <c r="CW23" s="33">
        <v>213.82012499759512</v>
      </c>
      <c r="CX23" s="33">
        <v>295.34819947179517</v>
      </c>
      <c r="CY23" s="33">
        <v>1402.8569443408267</v>
      </c>
      <c r="CZ23" s="33">
        <v>221.55183537738239</v>
      </c>
      <c r="DA23" s="33">
        <v>3.4438502615954119</v>
      </c>
      <c r="DB23" s="33">
        <v>0.85394952093507925</v>
      </c>
      <c r="DC23" s="33">
        <v>410.19171041089811</v>
      </c>
      <c r="DD23" s="33">
        <v>536.10090693173356</v>
      </c>
      <c r="DE23" s="33">
        <v>3170.9496340737969</v>
      </c>
      <c r="DF23" s="33">
        <v>2985.7701943237566</v>
      </c>
      <c r="DG23" s="33">
        <v>1791.176546760091</v>
      </c>
      <c r="DH23" s="33">
        <v>23.872617754910127</v>
      </c>
      <c r="DI23" s="33">
        <v>705.57826653210577</v>
      </c>
      <c r="DJ23" s="33">
        <v>1879.6359269444122</v>
      </c>
      <c r="DK23" s="33">
        <v>67.836583151082479</v>
      </c>
      <c r="DL23" s="33">
        <v>843.44407099681894</v>
      </c>
      <c r="DM23" s="33">
        <v>1530.0939596786595</v>
      </c>
      <c r="DN23" s="33">
        <v>95.1573187715085</v>
      </c>
      <c r="DO23" s="33">
        <v>241.41457310224757</v>
      </c>
      <c r="DP23" s="33">
        <v>124.56230833144394</v>
      </c>
      <c r="DQ23" s="33">
        <v>1675.4392490229975</v>
      </c>
      <c r="DR23" s="33">
        <v>11829.786376349051</v>
      </c>
      <c r="DS23" s="33">
        <v>13509.322385601516</v>
      </c>
      <c r="DT23" s="33">
        <v>68.543546957883905</v>
      </c>
      <c r="DU23" s="33">
        <v>15922.069991718567</v>
      </c>
      <c r="DV23" s="33">
        <v>1598.1172081101859</v>
      </c>
      <c r="DW23" s="33">
        <v>456.78216733084105</v>
      </c>
      <c r="DX23" s="33">
        <v>269.97280839165961</v>
      </c>
      <c r="DY23" s="33">
        <v>520.0858943808779</v>
      </c>
      <c r="DZ23" s="33">
        <v>25632.973335637653</v>
      </c>
      <c r="EA23" s="33">
        <v>523.72873016318204</v>
      </c>
      <c r="EB23" s="33">
        <v>16301.45574401625</v>
      </c>
      <c r="EC23" s="33">
        <v>83006.472207247265</v>
      </c>
      <c r="ED23" s="33">
        <v>555.35800917875224</v>
      </c>
      <c r="EE23" s="33">
        <v>470.64202951034366</v>
      </c>
      <c r="EF23" s="33">
        <v>1091.9215767041303</v>
      </c>
      <c r="EG23" s="33">
        <v>519.30523020684484</v>
      </c>
      <c r="EH23" s="33">
        <v>275.56113346719332</v>
      </c>
      <c r="EI23" s="33">
        <v>597.12892300398937</v>
      </c>
      <c r="EJ23" s="33">
        <v>567.2632381981432</v>
      </c>
      <c r="EK23" s="33">
        <v>11852.738493381663</v>
      </c>
      <c r="EL23" s="33">
        <v>3401.1680798998118</v>
      </c>
      <c r="EM23" s="33">
        <v>506.44895322937811</v>
      </c>
      <c r="EN23" s="33">
        <v>0</v>
      </c>
      <c r="EO23" s="77">
        <v>4955311.7042576857</v>
      </c>
      <c r="EP23" s="33">
        <v>6321158.8958247742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172.68844605073789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5.0382878105663753</v>
      </c>
      <c r="GI23" s="33">
        <v>0</v>
      </c>
      <c r="GJ23" s="33">
        <v>20419.998663007595</v>
      </c>
      <c r="GK23" s="33">
        <v>0</v>
      </c>
      <c r="GL23" s="33">
        <v>75011.000000000029</v>
      </c>
      <c r="GM23" s="33">
        <v>0</v>
      </c>
      <c r="GN23" s="33">
        <v>0</v>
      </c>
      <c r="GO23" s="33">
        <v>-436889.41121525824</v>
      </c>
      <c r="GP23" s="33">
        <v>27627284.063520543</v>
      </c>
      <c r="GQ23" s="47">
        <f t="shared" si="0"/>
        <v>38562473.977784619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35">
      <c r="A24" s="1" t="s">
        <v>6</v>
      </c>
      <c r="B24" s="22" t="s">
        <v>117</v>
      </c>
      <c r="C24" s="33">
        <v>2958.5897136116919</v>
      </c>
      <c r="D24" s="33">
        <v>70.084750160133026</v>
      </c>
      <c r="E24" s="33">
        <v>35.269151868330582</v>
      </c>
      <c r="F24" s="33">
        <v>67171.113571008784</v>
      </c>
      <c r="G24" s="33">
        <v>7474.0711928622077</v>
      </c>
      <c r="H24" s="33">
        <v>4882.4605945082822</v>
      </c>
      <c r="I24" s="33">
        <v>82.464476749284643</v>
      </c>
      <c r="J24" s="33">
        <v>156552.83329956554</v>
      </c>
      <c r="K24" s="33">
        <v>1772.2882250418579</v>
      </c>
      <c r="L24" s="33">
        <v>19842.02771569218</v>
      </c>
      <c r="M24" s="33">
        <v>1734.2657841818852</v>
      </c>
      <c r="N24" s="33">
        <v>303906.54619884543</v>
      </c>
      <c r="O24" s="33">
        <v>3.3480486499738129</v>
      </c>
      <c r="P24" s="33">
        <v>78.289622357969222</v>
      </c>
      <c r="Q24" s="33">
        <v>45727.316459903523</v>
      </c>
      <c r="R24" s="33">
        <v>2.389003846239822</v>
      </c>
      <c r="S24" s="33">
        <v>3.8741223435889776</v>
      </c>
      <c r="T24" s="33">
        <v>71.603272622947884</v>
      </c>
      <c r="U24" s="33">
        <v>15248.541351044947</v>
      </c>
      <c r="V24" s="33">
        <v>993768.39917066996</v>
      </c>
      <c r="W24" s="33">
        <v>3037.6978843754041</v>
      </c>
      <c r="X24" s="33">
        <v>14154.054755997191</v>
      </c>
      <c r="Y24" s="33">
        <v>437649.05562642001</v>
      </c>
      <c r="Z24" s="33">
        <v>98.180565114937252</v>
      </c>
      <c r="AA24" s="33">
        <v>17.518778614657329</v>
      </c>
      <c r="AB24" s="33">
        <v>20.116425737875705</v>
      </c>
      <c r="AC24" s="33">
        <v>22.753649463779102</v>
      </c>
      <c r="AD24" s="33">
        <v>0.39067710966348473</v>
      </c>
      <c r="AE24" s="33">
        <v>48.080928942089756</v>
      </c>
      <c r="AF24" s="33">
        <v>23.817814501538457</v>
      </c>
      <c r="AG24" s="33">
        <v>56.974258580477105</v>
      </c>
      <c r="AH24" s="33">
        <v>61.868304136331155</v>
      </c>
      <c r="AI24" s="33">
        <v>140.68762096702903</v>
      </c>
      <c r="AJ24" s="33">
        <v>170.49008099494824</v>
      </c>
      <c r="AK24" s="33">
        <v>57093.04272324386</v>
      </c>
      <c r="AL24" s="33">
        <v>233.19028506905505</v>
      </c>
      <c r="AM24" s="33">
        <v>3.4151632199011264</v>
      </c>
      <c r="AN24" s="33">
        <v>126.28147729620491</v>
      </c>
      <c r="AO24" s="33">
        <v>6.8752447860226447</v>
      </c>
      <c r="AP24" s="33">
        <v>137.27923604011772</v>
      </c>
      <c r="AQ24" s="33">
        <v>31.754897676949774</v>
      </c>
      <c r="AR24" s="33">
        <v>133.2730032614264</v>
      </c>
      <c r="AS24" s="33">
        <v>61.911966808470581</v>
      </c>
      <c r="AT24" s="33">
        <v>11.539865271021995</v>
      </c>
      <c r="AU24" s="33">
        <v>36.30498653979771</v>
      </c>
      <c r="AV24" s="33">
        <v>1340.245543647686</v>
      </c>
      <c r="AW24" s="33">
        <v>313.32839967322087</v>
      </c>
      <c r="AX24" s="33">
        <v>43.337204050980745</v>
      </c>
      <c r="AY24" s="33">
        <v>36.666370003966939</v>
      </c>
      <c r="AZ24" s="33">
        <v>103.04919408658867</v>
      </c>
      <c r="BA24" s="33">
        <v>72.582702721424639</v>
      </c>
      <c r="BB24" s="33">
        <v>97.355690670120453</v>
      </c>
      <c r="BC24" s="33">
        <v>186.93691010160265</v>
      </c>
      <c r="BD24" s="33">
        <v>438.14696715827552</v>
      </c>
      <c r="BE24" s="33">
        <v>10761.987455455754</v>
      </c>
      <c r="BF24" s="33">
        <v>50.292906547011739</v>
      </c>
      <c r="BG24" s="33">
        <v>18.950761280702366</v>
      </c>
      <c r="BH24" s="33">
        <v>35.59987163037632</v>
      </c>
      <c r="BI24" s="33">
        <v>266.31686629144042</v>
      </c>
      <c r="BJ24" s="33">
        <v>58.371546238922477</v>
      </c>
      <c r="BK24" s="33">
        <v>70.031654669319224</v>
      </c>
      <c r="BL24" s="33">
        <v>74.457242816401433</v>
      </c>
      <c r="BM24" s="33">
        <v>5.5829609239753335</v>
      </c>
      <c r="BN24" s="33">
        <v>22.937522329338378</v>
      </c>
      <c r="BO24" s="33">
        <v>12.28822103935641</v>
      </c>
      <c r="BP24" s="33">
        <v>29.578658233062871</v>
      </c>
      <c r="BQ24" s="33">
        <v>8.4011103461062859</v>
      </c>
      <c r="BR24" s="33">
        <v>511.01195661643271</v>
      </c>
      <c r="BS24" s="33">
        <v>235.90803560623741</v>
      </c>
      <c r="BT24" s="33">
        <v>10390.972359826123</v>
      </c>
      <c r="BU24" s="33">
        <v>3129.2226961647502</v>
      </c>
      <c r="BV24" s="33">
        <v>90.182864003210426</v>
      </c>
      <c r="BW24" s="33">
        <v>8.4047174162684826</v>
      </c>
      <c r="BX24" s="33">
        <v>34.311554153320564</v>
      </c>
      <c r="BY24" s="33">
        <v>23.194913754988363</v>
      </c>
      <c r="BZ24" s="33">
        <v>114.9696760492223</v>
      </c>
      <c r="CA24" s="33">
        <v>44.874989134414683</v>
      </c>
      <c r="CB24" s="33">
        <v>422.5250140093595</v>
      </c>
      <c r="CC24" s="33">
        <v>4.511050772308149</v>
      </c>
      <c r="CD24" s="33">
        <v>98.582432450017237</v>
      </c>
      <c r="CE24" s="33">
        <v>1258.3463970709072</v>
      </c>
      <c r="CF24" s="33">
        <v>41.319984242172069</v>
      </c>
      <c r="CG24" s="33">
        <v>4.1945112718059843</v>
      </c>
      <c r="CH24" s="33">
        <v>98.530490846347845</v>
      </c>
      <c r="CI24" s="33">
        <v>529.07884231695857</v>
      </c>
      <c r="CJ24" s="33">
        <v>36.716517350790518</v>
      </c>
      <c r="CK24" s="33">
        <v>72.130911012641036</v>
      </c>
      <c r="CL24" s="33">
        <v>102972.48818191187</v>
      </c>
      <c r="CM24" s="33">
        <v>445840.06818391779</v>
      </c>
      <c r="CN24" s="33">
        <v>133.03477395300274</v>
      </c>
      <c r="CO24" s="33">
        <v>48.004255750986367</v>
      </c>
      <c r="CP24" s="33">
        <v>504.30056781891653</v>
      </c>
      <c r="CQ24" s="33">
        <v>509.76387241507189</v>
      </c>
      <c r="CR24" s="33">
        <v>196.77075075094979</v>
      </c>
      <c r="CS24" s="33">
        <v>1668.5814065990592</v>
      </c>
      <c r="CT24" s="33">
        <v>251.96582745724908</v>
      </c>
      <c r="CU24" s="33">
        <v>111.64678227858101</v>
      </c>
      <c r="CV24" s="33">
        <v>324.15016288883152</v>
      </c>
      <c r="CW24" s="33">
        <v>117.13526493852844</v>
      </c>
      <c r="CX24" s="33">
        <v>167.37838286199224</v>
      </c>
      <c r="CY24" s="33">
        <v>758.93757159665586</v>
      </c>
      <c r="CZ24" s="33">
        <v>124.89581845162098</v>
      </c>
      <c r="DA24" s="33">
        <v>1.9455527051581747</v>
      </c>
      <c r="DB24" s="33">
        <v>0.53649162840407372</v>
      </c>
      <c r="DC24" s="33">
        <v>227.35433335858747</v>
      </c>
      <c r="DD24" s="33">
        <v>307.38110366556793</v>
      </c>
      <c r="DE24" s="33">
        <v>1786.4921557026114</v>
      </c>
      <c r="DF24" s="33">
        <v>1756.425267132124</v>
      </c>
      <c r="DG24" s="33">
        <v>1048.4762625031008</v>
      </c>
      <c r="DH24" s="33">
        <v>12.884731591254498</v>
      </c>
      <c r="DI24" s="33">
        <v>393.40373208843289</v>
      </c>
      <c r="DJ24" s="33">
        <v>1026.9259855491018</v>
      </c>
      <c r="DK24" s="33">
        <v>38.011113019320995</v>
      </c>
      <c r="DL24" s="33">
        <v>503.50906741111805</v>
      </c>
      <c r="DM24" s="33">
        <v>839.48260736274995</v>
      </c>
      <c r="DN24" s="33">
        <v>52.320621233935221</v>
      </c>
      <c r="DO24" s="33">
        <v>133.09454142875478</v>
      </c>
      <c r="DP24" s="33">
        <v>69.947942406194969</v>
      </c>
      <c r="DQ24" s="33">
        <v>920.77870087010911</v>
      </c>
      <c r="DR24" s="33">
        <v>6383.2970687979277</v>
      </c>
      <c r="DS24" s="33">
        <v>7201.8628815072097</v>
      </c>
      <c r="DT24" s="33">
        <v>36.211667808300547</v>
      </c>
      <c r="DU24" s="33">
        <v>8588.741406185045</v>
      </c>
      <c r="DV24" s="33">
        <v>865.75029950560634</v>
      </c>
      <c r="DW24" s="33">
        <v>248.17776302890911</v>
      </c>
      <c r="DX24" s="33">
        <v>147.00380164498876</v>
      </c>
      <c r="DY24" s="33">
        <v>284.46762518757566</v>
      </c>
      <c r="DZ24" s="33">
        <v>13835.882859264133</v>
      </c>
      <c r="EA24" s="33">
        <v>289.6956943439871</v>
      </c>
      <c r="EB24" s="33">
        <v>8705.6078558527224</v>
      </c>
      <c r="EC24" s="33">
        <v>44658.453473734691</v>
      </c>
      <c r="ED24" s="33">
        <v>301.69614654792264</v>
      </c>
      <c r="EE24" s="33">
        <v>163.38101445517287</v>
      </c>
      <c r="EF24" s="33">
        <v>598.02248533962575</v>
      </c>
      <c r="EG24" s="33">
        <v>284.74837894721281</v>
      </c>
      <c r="EH24" s="33">
        <v>149.89960447425437</v>
      </c>
      <c r="EI24" s="33">
        <v>329.00855643559936</v>
      </c>
      <c r="EJ24" s="33">
        <v>286.41091523342789</v>
      </c>
      <c r="EK24" s="33">
        <v>6468.2575574063776</v>
      </c>
      <c r="EL24" s="33">
        <v>99.076793057543512</v>
      </c>
      <c r="EM24" s="33">
        <v>283.74129511246093</v>
      </c>
      <c r="EN24" s="33">
        <v>0</v>
      </c>
      <c r="EO24" s="77">
        <v>2829015.2547768056</v>
      </c>
      <c r="EP24" s="33">
        <v>279866.79883522925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1291.5949037665546</v>
      </c>
      <c r="GI24" s="33">
        <v>0</v>
      </c>
      <c r="GJ24" s="33">
        <v>12397.99918822793</v>
      </c>
      <c r="GK24" s="33">
        <v>0</v>
      </c>
      <c r="GL24" s="33">
        <v>8909.0000000000036</v>
      </c>
      <c r="GM24" s="33">
        <v>0</v>
      </c>
      <c r="GN24" s="33">
        <v>0</v>
      </c>
      <c r="GO24" s="33">
        <v>304771.53872565675</v>
      </c>
      <c r="GP24" s="33">
        <v>9875862.8182493951</v>
      </c>
      <c r="GQ24" s="47">
        <f t="shared" si="0"/>
        <v>13312115.004679082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35">
      <c r="A25" s="1" t="s">
        <v>7</v>
      </c>
      <c r="B25" s="22" t="s">
        <v>118</v>
      </c>
      <c r="C25" s="33">
        <v>359.4674899832176</v>
      </c>
      <c r="D25" s="33">
        <v>10.723440684601234</v>
      </c>
      <c r="E25" s="33">
        <v>210.32291675471313</v>
      </c>
      <c r="F25" s="33">
        <v>33580.165757758405</v>
      </c>
      <c r="G25" s="33">
        <v>5121.1963000932519</v>
      </c>
      <c r="H25" s="33">
        <v>2126.6665321202322</v>
      </c>
      <c r="I25" s="33">
        <v>102.6988491411109</v>
      </c>
      <c r="J25" s="33">
        <v>56019.264029177233</v>
      </c>
      <c r="K25" s="33">
        <v>746.05020340583451</v>
      </c>
      <c r="L25" s="33">
        <v>41.027265573972741</v>
      </c>
      <c r="M25" s="33">
        <v>5.7811653412925441</v>
      </c>
      <c r="N25" s="33">
        <v>162.99567343674622</v>
      </c>
      <c r="O25" s="33">
        <v>122.24597780990462</v>
      </c>
      <c r="P25" s="33">
        <v>513.06751100951249</v>
      </c>
      <c r="Q25" s="33">
        <v>335.27078788956766</v>
      </c>
      <c r="R25" s="33">
        <v>63.352632398789758</v>
      </c>
      <c r="S25" s="33">
        <v>38.579226893841643</v>
      </c>
      <c r="T25" s="33">
        <v>1843.4790138433009</v>
      </c>
      <c r="U25" s="33">
        <v>62255.452338022827</v>
      </c>
      <c r="V25" s="33">
        <v>42993.066961874727</v>
      </c>
      <c r="W25" s="33">
        <v>3957714.8312814916</v>
      </c>
      <c r="X25" s="33">
        <v>312323.37003251963</v>
      </c>
      <c r="Y25" s="33">
        <v>255845.75428394039</v>
      </c>
      <c r="Z25" s="33">
        <v>24719.948164896869</v>
      </c>
      <c r="AA25" s="33">
        <v>460.07691164439836</v>
      </c>
      <c r="AB25" s="33">
        <v>375.8949902780202</v>
      </c>
      <c r="AC25" s="33">
        <v>418.86098784993243</v>
      </c>
      <c r="AD25" s="33">
        <v>150.00952845499211</v>
      </c>
      <c r="AE25" s="33">
        <v>2274.3961956645935</v>
      </c>
      <c r="AF25" s="33">
        <v>462.20051468450674</v>
      </c>
      <c r="AG25" s="33">
        <v>671.64147005651796</v>
      </c>
      <c r="AH25" s="33">
        <v>873.92505641341381</v>
      </c>
      <c r="AI25" s="33">
        <v>5673.2045535425168</v>
      </c>
      <c r="AJ25" s="33">
        <v>118737.13848830923</v>
      </c>
      <c r="AK25" s="33">
        <v>110128.92731598984</v>
      </c>
      <c r="AL25" s="33">
        <v>9497.6059418026271</v>
      </c>
      <c r="AM25" s="33">
        <v>16.153122026195295</v>
      </c>
      <c r="AN25" s="33">
        <v>3224.5557981930679</v>
      </c>
      <c r="AO25" s="33">
        <v>17.756699204496186</v>
      </c>
      <c r="AP25" s="33">
        <v>3257.8902864017696</v>
      </c>
      <c r="AQ25" s="33">
        <v>871.85464280060501</v>
      </c>
      <c r="AR25" s="33">
        <v>2480.768935751842</v>
      </c>
      <c r="AS25" s="33">
        <v>1078.6796073016724</v>
      </c>
      <c r="AT25" s="33">
        <v>193.73254107750998</v>
      </c>
      <c r="AU25" s="33">
        <v>554.85954524520093</v>
      </c>
      <c r="AV25" s="33">
        <v>70686.636462164781</v>
      </c>
      <c r="AW25" s="33">
        <v>7665.5584569329294</v>
      </c>
      <c r="AX25" s="33">
        <v>979.53927367199537</v>
      </c>
      <c r="AY25" s="33">
        <v>511.95515357504752</v>
      </c>
      <c r="AZ25" s="33">
        <v>2809.5003864286659</v>
      </c>
      <c r="BA25" s="33">
        <v>1383.0692593278329</v>
      </c>
      <c r="BB25" s="33">
        <v>250.37040181649456</v>
      </c>
      <c r="BC25" s="33">
        <v>2987.9647263532684</v>
      </c>
      <c r="BD25" s="33">
        <v>21903.397041844873</v>
      </c>
      <c r="BE25" s="33">
        <v>4218.3708702524018</v>
      </c>
      <c r="BF25" s="33">
        <v>2319.7845136274454</v>
      </c>
      <c r="BG25" s="33">
        <v>526.36396580142969</v>
      </c>
      <c r="BH25" s="33">
        <v>1853.8583642362428</v>
      </c>
      <c r="BI25" s="33">
        <v>6317.6139650926507</v>
      </c>
      <c r="BJ25" s="33">
        <v>1218.0465825562687</v>
      </c>
      <c r="BK25" s="33">
        <v>1872.6423176100361</v>
      </c>
      <c r="BL25" s="33">
        <v>1857.9144270809875</v>
      </c>
      <c r="BM25" s="33">
        <v>94.172487056944249</v>
      </c>
      <c r="BN25" s="33">
        <v>1131.57347136412</v>
      </c>
      <c r="BO25" s="33">
        <v>618.56727578460038</v>
      </c>
      <c r="BP25" s="33">
        <v>1460.8706325777644</v>
      </c>
      <c r="BQ25" s="33">
        <v>441.21574980705049</v>
      </c>
      <c r="BR25" s="33">
        <v>7899.7848495941107</v>
      </c>
      <c r="BS25" s="33">
        <v>2530.3840765424584</v>
      </c>
      <c r="BT25" s="33">
        <v>244124.6290243883</v>
      </c>
      <c r="BU25" s="33">
        <v>46488.153244584617</v>
      </c>
      <c r="BV25" s="33">
        <v>827.12994739306259</v>
      </c>
      <c r="BW25" s="33">
        <v>77.135833936295143</v>
      </c>
      <c r="BX25" s="33">
        <v>587.7153480597899</v>
      </c>
      <c r="BY25" s="33">
        <v>397.2773939296265</v>
      </c>
      <c r="BZ25" s="33">
        <v>1968.9314735389205</v>
      </c>
      <c r="CA25" s="33">
        <v>768.58665960767735</v>
      </c>
      <c r="CB25" s="33">
        <v>3567.1862417153734</v>
      </c>
      <c r="CC25" s="33">
        <v>37.969180056495944</v>
      </c>
      <c r="CD25" s="33">
        <v>589.45240336442407</v>
      </c>
      <c r="CE25" s="33">
        <v>7524.6507142805676</v>
      </c>
      <c r="CF25" s="33">
        <v>141.6302555663122</v>
      </c>
      <c r="CG25" s="33">
        <v>14.391105454560153</v>
      </c>
      <c r="CH25" s="33">
        <v>1933.0304270368131</v>
      </c>
      <c r="CI25" s="33">
        <v>10379.620171586836</v>
      </c>
      <c r="CJ25" s="33">
        <v>527.12687349150417</v>
      </c>
      <c r="CK25" s="33">
        <v>1035.1732965536473</v>
      </c>
      <c r="CL25" s="33">
        <v>164360.15221697811</v>
      </c>
      <c r="CM25" s="33">
        <v>756584.88141999219</v>
      </c>
      <c r="CN25" s="33">
        <v>1769.0666729553702</v>
      </c>
      <c r="CO25" s="33">
        <v>1286.1338654332797</v>
      </c>
      <c r="CP25" s="33">
        <v>2957.1024133143542</v>
      </c>
      <c r="CQ25" s="33">
        <v>2736.1344091149153</v>
      </c>
      <c r="CR25" s="33">
        <v>4494.5353355942661</v>
      </c>
      <c r="CS25" s="33">
        <v>32660.158675474217</v>
      </c>
      <c r="CT25" s="33">
        <v>2996.1515443283047</v>
      </c>
      <c r="CU25" s="33">
        <v>3376.5171281698331</v>
      </c>
      <c r="CV25" s="33">
        <v>3280.7423584963381</v>
      </c>
      <c r="CW25" s="33">
        <v>964.59826271582619</v>
      </c>
      <c r="CX25" s="33">
        <v>2768.0014286309834</v>
      </c>
      <c r="CY25" s="33">
        <v>2936.6518736287476</v>
      </c>
      <c r="CZ25" s="33">
        <v>2247.8699874126364</v>
      </c>
      <c r="DA25" s="33">
        <v>36.409284312153673</v>
      </c>
      <c r="DB25" s="33">
        <v>28.17586561057583</v>
      </c>
      <c r="DC25" s="33">
        <v>2786.3405540340154</v>
      </c>
      <c r="DD25" s="33">
        <v>7268.1526598104883</v>
      </c>
      <c r="DE25" s="33">
        <v>31922.583602224808</v>
      </c>
      <c r="DF25" s="33">
        <v>56350.281783410515</v>
      </c>
      <c r="DG25" s="33">
        <v>31890.944497025161</v>
      </c>
      <c r="DH25" s="33">
        <v>35.444184419057564</v>
      </c>
      <c r="DI25" s="33">
        <v>5617.0971130239577</v>
      </c>
      <c r="DJ25" s="33">
        <v>7495.3157780019792</v>
      </c>
      <c r="DK25" s="33">
        <v>606.62843167324161</v>
      </c>
      <c r="DL25" s="33">
        <v>18494.170696487763</v>
      </c>
      <c r="DM25" s="33">
        <v>7357.3411046902556</v>
      </c>
      <c r="DN25" s="33">
        <v>497.06343458184369</v>
      </c>
      <c r="DO25" s="33">
        <v>1387.4424434186851</v>
      </c>
      <c r="DP25" s="33">
        <v>1384.1143568910013</v>
      </c>
      <c r="DQ25" s="33">
        <v>8607.6191398808878</v>
      </c>
      <c r="DR25" s="33">
        <v>17644.521372638614</v>
      </c>
      <c r="DS25" s="33">
        <v>41577.427437937236</v>
      </c>
      <c r="DT25" s="33">
        <v>420.1962867085324</v>
      </c>
      <c r="DU25" s="33">
        <v>25380.656266005346</v>
      </c>
      <c r="DV25" s="33">
        <v>3144.3602452642685</v>
      </c>
      <c r="DW25" s="33">
        <v>1048.8064479110933</v>
      </c>
      <c r="DX25" s="33">
        <v>428.88051305985999</v>
      </c>
      <c r="DY25" s="33">
        <v>2188.0696052449157</v>
      </c>
      <c r="DZ25" s="33">
        <v>40276.503332115855</v>
      </c>
      <c r="EA25" s="33">
        <v>3349.3001883291431</v>
      </c>
      <c r="EB25" s="33">
        <v>30247.518702488946</v>
      </c>
      <c r="EC25" s="33">
        <v>131779.32141321732</v>
      </c>
      <c r="ED25" s="33">
        <v>1605.78641524978</v>
      </c>
      <c r="EE25" s="33">
        <v>575.08321276009383</v>
      </c>
      <c r="EF25" s="33">
        <v>4628.3703011091393</v>
      </c>
      <c r="EG25" s="33">
        <v>2435.4400642029018</v>
      </c>
      <c r="EH25" s="33">
        <v>868.17616192513003</v>
      </c>
      <c r="EI25" s="33">
        <v>2822.1898688408369</v>
      </c>
      <c r="EJ25" s="33">
        <v>2093.8222121862113</v>
      </c>
      <c r="EK25" s="33">
        <v>44311.513550424032</v>
      </c>
      <c r="EL25" s="33">
        <v>1500.077548510076</v>
      </c>
      <c r="EM25" s="33">
        <v>4533.8689234995018</v>
      </c>
      <c r="EN25" s="33">
        <v>0</v>
      </c>
      <c r="EO25" s="77">
        <v>7013247.5678657684</v>
      </c>
      <c r="EP25" s="33">
        <v>6705658.0904678181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161693.98941310856</v>
      </c>
      <c r="GK25" s="33">
        <v>0</v>
      </c>
      <c r="GL25" s="33">
        <v>104789.00000000003</v>
      </c>
      <c r="GM25" s="33">
        <v>0</v>
      </c>
      <c r="GN25" s="33">
        <v>0</v>
      </c>
      <c r="GO25" s="33">
        <v>141373.21045917453</v>
      </c>
      <c r="GP25" s="33">
        <v>20914446.419700008</v>
      </c>
      <c r="GQ25" s="47">
        <f t="shared" si="0"/>
        <v>35041208.277905881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35">
      <c r="A26" s="1" t="s">
        <v>8</v>
      </c>
      <c r="B26" s="22" t="s">
        <v>119</v>
      </c>
      <c r="C26" s="33">
        <v>1723.4157695272122</v>
      </c>
      <c r="D26" s="33">
        <v>45.141765806302772</v>
      </c>
      <c r="E26" s="33">
        <v>21.676490901526591</v>
      </c>
      <c r="F26" s="33">
        <v>30662.579295752003</v>
      </c>
      <c r="G26" s="33">
        <v>3697.7478410957028</v>
      </c>
      <c r="H26" s="33">
        <v>2118.6936288155775</v>
      </c>
      <c r="I26" s="33">
        <v>63.763470394767914</v>
      </c>
      <c r="J26" s="33">
        <v>64663.423807617524</v>
      </c>
      <c r="K26" s="33">
        <v>735.81873289658904</v>
      </c>
      <c r="L26" s="33">
        <v>8010.4666722445281</v>
      </c>
      <c r="M26" s="33">
        <v>701.55383768627996</v>
      </c>
      <c r="N26" s="33">
        <v>12512.859206140169</v>
      </c>
      <c r="O26" s="33">
        <v>4.9461806206394083</v>
      </c>
      <c r="P26" s="33">
        <v>330.39567604851266</v>
      </c>
      <c r="Q26" s="33">
        <v>78.331257310653442</v>
      </c>
      <c r="R26" s="33">
        <v>5.7320581939740176</v>
      </c>
      <c r="S26" s="33">
        <v>2.2545338216626769</v>
      </c>
      <c r="T26" s="33">
        <v>176.90560812189636</v>
      </c>
      <c r="U26" s="33">
        <v>39046.810878292687</v>
      </c>
      <c r="V26" s="33">
        <v>34353.360830215795</v>
      </c>
      <c r="W26" s="33">
        <v>26042.114996385633</v>
      </c>
      <c r="X26" s="33">
        <v>625723.00862082967</v>
      </c>
      <c r="Y26" s="33">
        <v>276496.15407168347</v>
      </c>
      <c r="Z26" s="33">
        <v>7334.7300841281049</v>
      </c>
      <c r="AA26" s="33">
        <v>43.201846130187697</v>
      </c>
      <c r="AB26" s="33">
        <v>1926.0050122783082</v>
      </c>
      <c r="AC26" s="33">
        <v>63.328625832672849</v>
      </c>
      <c r="AD26" s="33">
        <v>1.1353322836858473</v>
      </c>
      <c r="AE26" s="33">
        <v>280.92801711583638</v>
      </c>
      <c r="AF26" s="33">
        <v>68277.463989896743</v>
      </c>
      <c r="AG26" s="33">
        <v>209.52418425231937</v>
      </c>
      <c r="AH26" s="33">
        <v>217.70491220387945</v>
      </c>
      <c r="AI26" s="33">
        <v>39010.491653630081</v>
      </c>
      <c r="AJ26" s="33">
        <v>82504.122006549034</v>
      </c>
      <c r="AK26" s="33">
        <v>466403.94782289414</v>
      </c>
      <c r="AL26" s="33">
        <v>185.42480470890189</v>
      </c>
      <c r="AM26" s="33">
        <v>2.6132464096684545</v>
      </c>
      <c r="AN26" s="33">
        <v>3401.5686652960649</v>
      </c>
      <c r="AO26" s="33">
        <v>3.0132712600748235</v>
      </c>
      <c r="AP26" s="33">
        <v>205.52049780145731</v>
      </c>
      <c r="AQ26" s="33">
        <v>51.143445734571152</v>
      </c>
      <c r="AR26" s="33">
        <v>385.23419180645163</v>
      </c>
      <c r="AS26" s="33">
        <v>166.49742214440448</v>
      </c>
      <c r="AT26" s="33">
        <v>27.720321265631824</v>
      </c>
      <c r="AU26" s="33">
        <v>106.78816136457733</v>
      </c>
      <c r="AV26" s="33">
        <v>663.53573159190853</v>
      </c>
      <c r="AW26" s="33">
        <v>718.3137597885916</v>
      </c>
      <c r="AX26" s="33">
        <v>111.49795064208826</v>
      </c>
      <c r="AY26" s="33">
        <v>129.47872400683826</v>
      </c>
      <c r="AZ26" s="33">
        <v>198.41342478418093</v>
      </c>
      <c r="BA26" s="33">
        <v>221.19875358523618</v>
      </c>
      <c r="BB26" s="33">
        <v>87.300259388681695</v>
      </c>
      <c r="BC26" s="33">
        <v>623.30827460605815</v>
      </c>
      <c r="BD26" s="33">
        <v>103.45130945832408</v>
      </c>
      <c r="BE26" s="33">
        <v>99.572839175642542</v>
      </c>
      <c r="BF26" s="33">
        <v>29.697605947908603</v>
      </c>
      <c r="BG26" s="33">
        <v>43.27204230032654</v>
      </c>
      <c r="BH26" s="33">
        <v>0.13636695216178407</v>
      </c>
      <c r="BI26" s="33">
        <v>687.15609574323832</v>
      </c>
      <c r="BJ26" s="33">
        <v>167.1206930898974</v>
      </c>
      <c r="BK26" s="33">
        <v>161.7350570237486</v>
      </c>
      <c r="BL26" s="33">
        <v>150.94665295150637</v>
      </c>
      <c r="BM26" s="33">
        <v>18.09395158850948</v>
      </c>
      <c r="BN26" s="33">
        <v>6.7572774746345718</v>
      </c>
      <c r="BO26" s="33">
        <v>2.4803033355839679</v>
      </c>
      <c r="BP26" s="33">
        <v>8.5595730230274416</v>
      </c>
      <c r="BQ26" s="33">
        <v>5.7094459564903336E-3</v>
      </c>
      <c r="BR26" s="33">
        <v>1708.1546977181749</v>
      </c>
      <c r="BS26" s="33">
        <v>909.72636796611994</v>
      </c>
      <c r="BT26" s="33">
        <v>24548.510462875678</v>
      </c>
      <c r="BU26" s="33">
        <v>12753.132958122646</v>
      </c>
      <c r="BV26" s="33">
        <v>359.39306374384995</v>
      </c>
      <c r="BW26" s="33">
        <v>33.489410734167159</v>
      </c>
      <c r="BX26" s="33">
        <v>112.04769693499379</v>
      </c>
      <c r="BY26" s="33">
        <v>75.747389455190216</v>
      </c>
      <c r="BZ26" s="33">
        <v>375.47778191779128</v>
      </c>
      <c r="CA26" s="33">
        <v>146.54984504575759</v>
      </c>
      <c r="CB26" s="33">
        <v>1695.5172358229102</v>
      </c>
      <c r="CC26" s="33">
        <v>18.10910074736044</v>
      </c>
      <c r="CD26" s="33">
        <v>423.33262824794571</v>
      </c>
      <c r="CE26" s="33">
        <v>5403.5314040973726</v>
      </c>
      <c r="CF26" s="33">
        <v>187.1721973808088</v>
      </c>
      <c r="CG26" s="33">
        <v>18.998345473365063</v>
      </c>
      <c r="CH26" s="33">
        <v>292.99243534984981</v>
      </c>
      <c r="CI26" s="33">
        <v>1573.3030655193375</v>
      </c>
      <c r="CJ26" s="33">
        <v>128.16421305859151</v>
      </c>
      <c r="CK26" s="33">
        <v>251.8232104981266</v>
      </c>
      <c r="CL26" s="33">
        <v>471915.24542328605</v>
      </c>
      <c r="CM26" s="33">
        <v>1189355.1490694315</v>
      </c>
      <c r="CN26" s="33">
        <v>475.43549413822734</v>
      </c>
      <c r="CO26" s="33">
        <v>113.96714748054808</v>
      </c>
      <c r="CP26" s="33">
        <v>2170.9415246939561</v>
      </c>
      <c r="CQ26" s="33">
        <v>2217.8001669280293</v>
      </c>
      <c r="CR26" s="33">
        <v>532.18629183151859</v>
      </c>
      <c r="CS26" s="33">
        <v>5072.5686176519112</v>
      </c>
      <c r="CT26" s="33">
        <v>944.56945880617923</v>
      </c>
      <c r="CU26" s="33">
        <v>229.51801618292703</v>
      </c>
      <c r="CV26" s="33">
        <v>1268.1070901687538</v>
      </c>
      <c r="CW26" s="33">
        <v>478.62707676078242</v>
      </c>
      <c r="CX26" s="33">
        <v>548.32429210239798</v>
      </c>
      <c r="CY26" s="33">
        <v>3406.7535332524726</v>
      </c>
      <c r="CZ26" s="33">
        <v>397.84446467122723</v>
      </c>
      <c r="DA26" s="33">
        <v>6.068841901328657</v>
      </c>
      <c r="DB26" s="33">
        <v>3.6460299082992207E-4</v>
      </c>
      <c r="DC26" s="33">
        <v>844.66326812688089</v>
      </c>
      <c r="DD26" s="33">
        <v>818.98689932980722</v>
      </c>
      <c r="DE26" s="33">
        <v>5712.2429696051404</v>
      </c>
      <c r="DF26" s="33">
        <v>3313.994082405241</v>
      </c>
      <c r="DG26" s="33">
        <v>2138.6141298135858</v>
      </c>
      <c r="DH26" s="33">
        <v>59.111025629264788</v>
      </c>
      <c r="DI26" s="33">
        <v>1388.1561548385357</v>
      </c>
      <c r="DJ26" s="33">
        <v>4284.8157679592068</v>
      </c>
      <c r="DK26" s="33">
        <v>128.23026190831646</v>
      </c>
      <c r="DL26" s="33">
        <v>732.82657204261989</v>
      </c>
      <c r="DM26" s="33">
        <v>3388.4932506030218</v>
      </c>
      <c r="DN26" s="33">
        <v>207.70466028761632</v>
      </c>
      <c r="DO26" s="33">
        <v>516.95318247416151</v>
      </c>
      <c r="DP26" s="33">
        <v>179.02243648070197</v>
      </c>
      <c r="DQ26" s="33">
        <v>3666.867876960167</v>
      </c>
      <c r="DR26" s="33">
        <v>29288.08540759762</v>
      </c>
      <c r="DS26" s="33">
        <v>37002.139793356349</v>
      </c>
      <c r="DT26" s="33">
        <v>135.53851315320989</v>
      </c>
      <c r="DU26" s="33">
        <v>39273.961337277411</v>
      </c>
      <c r="DV26" s="33">
        <v>3898.0268279815082</v>
      </c>
      <c r="DW26" s="33">
        <v>1102.1993768429916</v>
      </c>
      <c r="DX26" s="33">
        <v>666.63732255473974</v>
      </c>
      <c r="DY26" s="33">
        <v>1176.6178433099769</v>
      </c>
      <c r="DZ26" s="33">
        <v>63301.289370397339</v>
      </c>
      <c r="EA26" s="33">
        <v>1094.8222512705117</v>
      </c>
      <c r="EB26" s="33">
        <v>39885.355532816859</v>
      </c>
      <c r="EC26" s="33">
        <v>205283.76049134129</v>
      </c>
      <c r="ED26" s="33">
        <v>1313.8229166054277</v>
      </c>
      <c r="EE26" s="33">
        <v>738.66293227896585</v>
      </c>
      <c r="EF26" s="33">
        <v>2467.5265866984701</v>
      </c>
      <c r="EG26" s="33">
        <v>1155.1570050090095</v>
      </c>
      <c r="EH26" s="33">
        <v>646.29265198564894</v>
      </c>
      <c r="EI26" s="33">
        <v>1326.5372649857736</v>
      </c>
      <c r="EJ26" s="33">
        <v>1187.85436162168</v>
      </c>
      <c r="EK26" s="33">
        <v>27251.488209650386</v>
      </c>
      <c r="EL26" s="33">
        <v>332.57547730106143</v>
      </c>
      <c r="EM26" s="33">
        <v>954.7031861530819</v>
      </c>
      <c r="EN26" s="33">
        <v>0</v>
      </c>
      <c r="EO26" s="77">
        <v>4019269.312684549</v>
      </c>
      <c r="EP26" s="33">
        <v>5985103.6581013296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1000.4387069277601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1294</v>
      </c>
      <c r="GI26" s="33">
        <v>0</v>
      </c>
      <c r="GJ26" s="33">
        <v>29299.998081566344</v>
      </c>
      <c r="GK26" s="33">
        <v>0</v>
      </c>
      <c r="GL26" s="33">
        <v>4982.0000000000027</v>
      </c>
      <c r="GM26" s="33">
        <v>0</v>
      </c>
      <c r="GN26" s="33">
        <v>0</v>
      </c>
      <c r="GO26" s="33">
        <v>55779.050955646228</v>
      </c>
      <c r="GP26" s="33">
        <v>3562955.5503061949</v>
      </c>
      <c r="GQ26" s="47">
        <f t="shared" si="0"/>
        <v>13659684.008836213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35">
      <c r="A27" s="1" t="s">
        <v>9</v>
      </c>
      <c r="B27" s="22" t="s">
        <v>120</v>
      </c>
      <c r="C27" s="33">
        <v>127326.42928459925</v>
      </c>
      <c r="D27" s="33">
        <v>3138.9147587714001</v>
      </c>
      <c r="E27" s="33">
        <v>37687.403408511258</v>
      </c>
      <c r="F27" s="33">
        <v>2104032.3299173755</v>
      </c>
      <c r="G27" s="33">
        <v>237889.28105237664</v>
      </c>
      <c r="H27" s="33">
        <v>151648.92730300807</v>
      </c>
      <c r="I27" s="33">
        <v>3042.331218204808</v>
      </c>
      <c r="J27" s="33">
        <v>4796427.7317293659</v>
      </c>
      <c r="K27" s="33">
        <v>54382.324624536661</v>
      </c>
      <c r="L27" s="33">
        <v>604862.48487626947</v>
      </c>
      <c r="M27" s="33">
        <v>52899.373957305717</v>
      </c>
      <c r="N27" s="33">
        <v>954242.88691799412</v>
      </c>
      <c r="O27" s="33">
        <v>13.536821219487498</v>
      </c>
      <c r="P27" s="33">
        <v>1536.8229652407456</v>
      </c>
      <c r="Q27" s="33">
        <v>624799.86554098234</v>
      </c>
      <c r="R27" s="33">
        <v>8.2924798581771597</v>
      </c>
      <c r="S27" s="33">
        <v>22.463869043830275</v>
      </c>
      <c r="T27" s="33">
        <v>246.34054854881524</v>
      </c>
      <c r="U27" s="33">
        <v>136451.2207658643</v>
      </c>
      <c r="V27" s="33">
        <v>54266.046971210788</v>
      </c>
      <c r="W27" s="33">
        <v>458113.6594892107</v>
      </c>
      <c r="X27" s="33">
        <v>516884.55509893363</v>
      </c>
      <c r="Y27" s="33">
        <v>2091528.630448757</v>
      </c>
      <c r="Z27" s="33">
        <v>342487.15332905907</v>
      </c>
      <c r="AA27" s="33">
        <v>129.3955465369487</v>
      </c>
      <c r="AB27" s="33">
        <v>518.68025509131326</v>
      </c>
      <c r="AC27" s="33">
        <v>65.062347660082764</v>
      </c>
      <c r="AD27" s="33">
        <v>1.2611265640746185</v>
      </c>
      <c r="AE27" s="33">
        <v>151.3205617579294</v>
      </c>
      <c r="AF27" s="33">
        <v>110.69288288093779</v>
      </c>
      <c r="AG27" s="33">
        <v>147.44920956909394</v>
      </c>
      <c r="AH27" s="33">
        <v>218151.56776092324</v>
      </c>
      <c r="AI27" s="33">
        <v>90034.686690791103</v>
      </c>
      <c r="AJ27" s="33">
        <v>286596.32920166216</v>
      </c>
      <c r="AK27" s="33">
        <v>71342.809531553896</v>
      </c>
      <c r="AL27" s="33">
        <v>19692.380817031637</v>
      </c>
      <c r="AM27" s="33">
        <v>2.5934335032723319</v>
      </c>
      <c r="AN27" s="33">
        <v>2791.507941229459</v>
      </c>
      <c r="AO27" s="33">
        <v>114.66949370648823</v>
      </c>
      <c r="AP27" s="33">
        <v>556.20150062747086</v>
      </c>
      <c r="AQ27" s="33">
        <v>388.9203909273096</v>
      </c>
      <c r="AR27" s="33">
        <v>391.95155400937915</v>
      </c>
      <c r="AS27" s="33">
        <v>169.05390261047572</v>
      </c>
      <c r="AT27" s="33">
        <v>29.495441781555169</v>
      </c>
      <c r="AU27" s="33">
        <v>95.581952811100876</v>
      </c>
      <c r="AV27" s="33">
        <v>6091.1830761298916</v>
      </c>
      <c r="AW27" s="33">
        <v>1022.4708193996265</v>
      </c>
      <c r="AX27" s="33">
        <v>137.64449601245977</v>
      </c>
      <c r="AY27" s="33">
        <v>100.46150328071228</v>
      </c>
      <c r="AZ27" s="33">
        <v>366.4965582734178</v>
      </c>
      <c r="BA27" s="33">
        <v>225.84221730402137</v>
      </c>
      <c r="BB27" s="33">
        <v>286.10962869548007</v>
      </c>
      <c r="BC27" s="33">
        <v>533.44594854822412</v>
      </c>
      <c r="BD27" s="33">
        <v>2008.0476561579317</v>
      </c>
      <c r="BE27" s="33">
        <v>502.26343361659247</v>
      </c>
      <c r="BF27" s="33">
        <v>230.96935205026767</v>
      </c>
      <c r="BG27" s="33">
        <v>67.129774024589096</v>
      </c>
      <c r="BH27" s="33">
        <v>175.58808244123864</v>
      </c>
      <c r="BI27" s="33">
        <v>1142.8869957091626</v>
      </c>
      <c r="BJ27" s="33">
        <v>226.73926880334415</v>
      </c>
      <c r="BK27" s="33">
        <v>305.72935465270803</v>
      </c>
      <c r="BL27" s="33">
        <v>256.93589448784724</v>
      </c>
      <c r="BM27" s="33">
        <v>19.879394774583925</v>
      </c>
      <c r="BN27" s="33">
        <v>1888.9354804649938</v>
      </c>
      <c r="BO27" s="33">
        <v>59.521023113174053</v>
      </c>
      <c r="BP27" s="33">
        <v>142.40271197278011</v>
      </c>
      <c r="BQ27" s="33">
        <v>8054.0456272179945</v>
      </c>
      <c r="BR27" s="33">
        <v>1432.7535672780202</v>
      </c>
      <c r="BS27" s="33">
        <v>605.62977451588426</v>
      </c>
      <c r="BT27" s="33">
        <v>31984.688002766787</v>
      </c>
      <c r="BU27" s="33">
        <v>6753.9385307353314</v>
      </c>
      <c r="BV27" s="33">
        <v>222.92415637593976</v>
      </c>
      <c r="BW27" s="33">
        <v>20.778580901117586</v>
      </c>
      <c r="BX27" s="33">
        <v>100.63814326049174</v>
      </c>
      <c r="BY27" s="33">
        <v>68.030942017399141</v>
      </c>
      <c r="BZ27" s="33">
        <v>337.19336636055334</v>
      </c>
      <c r="CA27" s="33">
        <v>131.61755683062452</v>
      </c>
      <c r="CB27" s="33">
        <v>1019.4702439071468</v>
      </c>
      <c r="CC27" s="33">
        <v>10.876260710144757</v>
      </c>
      <c r="CD27" s="33">
        <v>226.24481181960309</v>
      </c>
      <c r="CE27" s="33">
        <v>2887.9177122875417</v>
      </c>
      <c r="CF27" s="33">
        <v>88.780832965160499</v>
      </c>
      <c r="CG27" s="33">
        <v>9.0128175319597066</v>
      </c>
      <c r="CH27" s="33">
        <v>300.57931507841107</v>
      </c>
      <c r="CI27" s="33">
        <v>1614.013086734941</v>
      </c>
      <c r="CJ27" s="33">
        <v>101.30359046051073</v>
      </c>
      <c r="CK27" s="33">
        <v>198.99428044508278</v>
      </c>
      <c r="CL27" s="33">
        <v>184546.90017633699</v>
      </c>
      <c r="CM27" s="33">
        <v>1082751.6118854191</v>
      </c>
      <c r="CN27" s="33">
        <v>358.58321997044192</v>
      </c>
      <c r="CO27" s="33">
        <v>167.34590455555104</v>
      </c>
      <c r="CP27" s="33">
        <v>5102.8799951273495</v>
      </c>
      <c r="CQ27" s="33">
        <v>1152.0484796885767</v>
      </c>
      <c r="CR27" s="33">
        <v>638.18464542739162</v>
      </c>
      <c r="CS27" s="33">
        <v>5127.4715436257229</v>
      </c>
      <c r="CT27" s="33">
        <v>663.50113976120281</v>
      </c>
      <c r="CU27" s="33">
        <v>411.2545325611124</v>
      </c>
      <c r="CV27" s="33">
        <v>820.74887325659097</v>
      </c>
      <c r="CW27" s="33">
        <v>283.94358385190344</v>
      </c>
      <c r="CX27" s="33">
        <v>482.28149458394256</v>
      </c>
      <c r="CY27" s="33">
        <v>1650.1099700126556</v>
      </c>
      <c r="CZ27" s="33">
        <v>372.53649570648963</v>
      </c>
      <c r="DA27" s="33">
        <v>5.8831771391904315</v>
      </c>
      <c r="DB27" s="33">
        <v>2.6605836171693205</v>
      </c>
      <c r="DC27" s="33">
        <v>603.4329625759641</v>
      </c>
      <c r="DD27" s="33">
        <v>1016.1923710300288</v>
      </c>
      <c r="DE27" s="33">
        <v>5175.2059920625734</v>
      </c>
      <c r="DF27" s="33">
        <v>6521.0718385432938</v>
      </c>
      <c r="DG27" s="33">
        <v>7412.7435545226272</v>
      </c>
      <c r="DH27" s="33">
        <v>27.47029961626988</v>
      </c>
      <c r="DI27" s="33">
        <v>1089.6911230966541</v>
      </c>
      <c r="DJ27" s="33">
        <v>2434.659578616373</v>
      </c>
      <c r="DK27" s="33">
        <v>363.89232452007849</v>
      </c>
      <c r="DL27" s="33">
        <v>2041.3537910917776</v>
      </c>
      <c r="DM27" s="33">
        <v>2060.4270419930931</v>
      </c>
      <c r="DN27" s="33">
        <v>130.61776790804481</v>
      </c>
      <c r="DO27" s="33">
        <v>339.38039843498268</v>
      </c>
      <c r="DP27" s="33">
        <v>1438.1550907156816</v>
      </c>
      <c r="DQ27" s="33">
        <v>2290.7770414830857</v>
      </c>
      <c r="DR27" s="33">
        <v>13468.675053148711</v>
      </c>
      <c r="DS27" s="33">
        <v>20112.034163937791</v>
      </c>
      <c r="DT27" s="33">
        <v>810.0039512779922</v>
      </c>
      <c r="DU27" s="33">
        <v>19831.931634565728</v>
      </c>
      <c r="DV27" s="33">
        <v>1997.5926138905115</v>
      </c>
      <c r="DW27" s="33">
        <v>722.4391946491146</v>
      </c>
      <c r="DX27" s="33">
        <v>397.5487863107528</v>
      </c>
      <c r="DY27" s="33">
        <v>680.72603007160149</v>
      </c>
      <c r="DZ27" s="33">
        <v>30582.006889482454</v>
      </c>
      <c r="EA27" s="33">
        <v>1418.2381178280698</v>
      </c>
      <c r="EB27" s="33">
        <v>54047.694080381079</v>
      </c>
      <c r="EC27" s="33">
        <v>136233.99078786699</v>
      </c>
      <c r="ED27" s="33">
        <v>681.04878696413482</v>
      </c>
      <c r="EE27" s="33">
        <v>36727.866345308954</v>
      </c>
      <c r="EF27" s="33">
        <v>1431.3565635947268</v>
      </c>
      <c r="EG27" s="33">
        <v>695.43069019546499</v>
      </c>
      <c r="EH27" s="33">
        <v>342.40747801444638</v>
      </c>
      <c r="EI27" s="33">
        <v>801.01652241671002</v>
      </c>
      <c r="EJ27" s="33">
        <v>10490.678704551647</v>
      </c>
      <c r="EK27" s="33">
        <v>15165.214571088101</v>
      </c>
      <c r="EL27" s="33">
        <v>275.6387314877158</v>
      </c>
      <c r="EM27" s="33">
        <v>812.85295905087958</v>
      </c>
      <c r="EN27" s="33">
        <v>0</v>
      </c>
      <c r="EO27" s="77">
        <v>15782590.142322525</v>
      </c>
      <c r="EP27" s="33">
        <v>5022551.886534038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23768.833960666921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389.53026403703603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63210.127205187295</v>
      </c>
      <c r="GI27" s="33">
        <v>0</v>
      </c>
      <c r="GJ27" s="33">
        <v>155850.98979560166</v>
      </c>
      <c r="GK27" s="33">
        <v>0</v>
      </c>
      <c r="GL27" s="33">
        <v>40651.000000000015</v>
      </c>
      <c r="GM27" s="33">
        <v>0</v>
      </c>
      <c r="GN27" s="33">
        <v>0</v>
      </c>
      <c r="GO27" s="33">
        <v>-243250.29860152423</v>
      </c>
      <c r="GP27" s="33">
        <v>14118563.553507926</v>
      </c>
      <c r="GQ27" s="47">
        <f t="shared" si="0"/>
        <v>34964325.76498846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35">
      <c r="A28" s="1" t="s">
        <v>10</v>
      </c>
      <c r="B28" s="22" t="s">
        <v>121</v>
      </c>
      <c r="C28" s="33">
        <v>85.949611228967328</v>
      </c>
      <c r="D28" s="33">
        <v>2.089324224909765</v>
      </c>
      <c r="E28" s="33">
        <v>19.592107965214687</v>
      </c>
      <c r="F28" s="33">
        <v>1490.7354632213955</v>
      </c>
      <c r="G28" s="33">
        <v>166.40515171211123</v>
      </c>
      <c r="H28" s="33">
        <v>108.67739738809838</v>
      </c>
      <c r="I28" s="33">
        <v>2.054234945297515</v>
      </c>
      <c r="J28" s="33">
        <v>3460.9382912877318</v>
      </c>
      <c r="K28" s="33">
        <v>39.117914872752429</v>
      </c>
      <c r="L28" s="33">
        <v>436.17295385080087</v>
      </c>
      <c r="M28" s="33">
        <v>38.273258218915522</v>
      </c>
      <c r="N28" s="33">
        <v>693.23107658939443</v>
      </c>
      <c r="O28" s="33">
        <v>10.320022815704721</v>
      </c>
      <c r="P28" s="33">
        <v>97.187750555382493</v>
      </c>
      <c r="Q28" s="33">
        <v>33.716308511625385</v>
      </c>
      <c r="R28" s="33">
        <v>6.3300357921669193</v>
      </c>
      <c r="S28" s="33">
        <v>15.388034461468953</v>
      </c>
      <c r="T28" s="33">
        <v>121.94028545205931</v>
      </c>
      <c r="U28" s="33">
        <v>503.14558512316484</v>
      </c>
      <c r="V28" s="33">
        <v>5630.1639186187585</v>
      </c>
      <c r="W28" s="33">
        <v>1396.4410972846536</v>
      </c>
      <c r="X28" s="33">
        <v>57010.923228208412</v>
      </c>
      <c r="Y28" s="33">
        <v>32200.701042540673</v>
      </c>
      <c r="Z28" s="33">
        <v>168710.44531356066</v>
      </c>
      <c r="AA28" s="33">
        <v>30.762177551741882</v>
      </c>
      <c r="AB28" s="33">
        <v>1337.0677695013369</v>
      </c>
      <c r="AC28" s="33">
        <v>34.317614815482123</v>
      </c>
      <c r="AD28" s="33">
        <v>0.62622135565918635</v>
      </c>
      <c r="AE28" s="33">
        <v>111.44141460394616</v>
      </c>
      <c r="AF28" s="33">
        <v>82.558449309242491</v>
      </c>
      <c r="AG28" s="33">
        <v>82.693616129728213</v>
      </c>
      <c r="AH28" s="33">
        <v>88.7230487045193</v>
      </c>
      <c r="AI28" s="33">
        <v>312.78806666495149</v>
      </c>
      <c r="AJ28" s="33">
        <v>1594.164096185475</v>
      </c>
      <c r="AK28" s="33">
        <v>4406.8446112376041</v>
      </c>
      <c r="AL28" s="33">
        <v>501.97469597467011</v>
      </c>
      <c r="AM28" s="33">
        <v>5.758576256178749</v>
      </c>
      <c r="AN28" s="33">
        <v>272.5920359364415</v>
      </c>
      <c r="AO28" s="33">
        <v>60.631243114046583</v>
      </c>
      <c r="AP28" s="33">
        <v>455.16918341610665</v>
      </c>
      <c r="AQ28" s="33">
        <v>55.291678321707678</v>
      </c>
      <c r="AR28" s="33">
        <v>225.57021413870081</v>
      </c>
      <c r="AS28" s="33">
        <v>95.392696321673824</v>
      </c>
      <c r="AT28" s="33">
        <v>24.900854716917969</v>
      </c>
      <c r="AU28" s="33">
        <v>60.948881566826344</v>
      </c>
      <c r="AV28" s="33">
        <v>2903.0952295262796</v>
      </c>
      <c r="AW28" s="33">
        <v>656.9955861737518</v>
      </c>
      <c r="AX28" s="33">
        <v>74.502796553516262</v>
      </c>
      <c r="AY28" s="33">
        <v>53.32938863215751</v>
      </c>
      <c r="AZ28" s="33">
        <v>184.85932289276127</v>
      </c>
      <c r="BA28" s="33">
        <v>116.3987705012337</v>
      </c>
      <c r="BB28" s="33">
        <v>30.789913705214371</v>
      </c>
      <c r="BC28" s="33">
        <v>285.59678497432941</v>
      </c>
      <c r="BD28" s="33">
        <v>997.51053404198569</v>
      </c>
      <c r="BE28" s="33">
        <v>210.06189090429132</v>
      </c>
      <c r="BF28" s="33">
        <v>112.14184691110646</v>
      </c>
      <c r="BG28" s="33">
        <v>33.42632059335039</v>
      </c>
      <c r="BH28" s="33">
        <v>86.319660929953017</v>
      </c>
      <c r="BI28" s="33">
        <v>437.91238357770607</v>
      </c>
      <c r="BJ28" s="33">
        <v>92.154506942932485</v>
      </c>
      <c r="BK28" s="33">
        <v>120.21255018913401</v>
      </c>
      <c r="BL28" s="33">
        <v>199.35877309804533</v>
      </c>
      <c r="BM28" s="33">
        <v>8.290874552457062</v>
      </c>
      <c r="BN28" s="33">
        <v>54.437449681998977</v>
      </c>
      <c r="BO28" s="33">
        <v>30.834877278020873</v>
      </c>
      <c r="BP28" s="33">
        <v>66.90756993950319</v>
      </c>
      <c r="BQ28" s="33">
        <v>19.606520724160617</v>
      </c>
      <c r="BR28" s="33">
        <v>754.7563864496766</v>
      </c>
      <c r="BS28" s="33">
        <v>317.84755134651311</v>
      </c>
      <c r="BT28" s="33">
        <v>16949.819809188983</v>
      </c>
      <c r="BU28" s="33">
        <v>3424.5598660712599</v>
      </c>
      <c r="BV28" s="33">
        <v>124.16137105386238</v>
      </c>
      <c r="BW28" s="33">
        <v>11.572990019792533</v>
      </c>
      <c r="BX28" s="33">
        <v>51.451665695879157</v>
      </c>
      <c r="BY28" s="33">
        <v>34.781215083476546</v>
      </c>
      <c r="BZ28" s="33">
        <v>172.39341205835547</v>
      </c>
      <c r="CA28" s="33">
        <v>67.290372382351833</v>
      </c>
      <c r="CB28" s="33">
        <v>589.87853273757185</v>
      </c>
      <c r="CC28" s="33">
        <v>6.2938202639736129</v>
      </c>
      <c r="CD28" s="33">
        <v>121.79385379409733</v>
      </c>
      <c r="CE28" s="33">
        <v>1554.6423510443544</v>
      </c>
      <c r="CF28" s="33">
        <v>49.254119351200053</v>
      </c>
      <c r="CG28" s="33">
        <v>5.0002575775174982</v>
      </c>
      <c r="CH28" s="33">
        <v>164.40265538434571</v>
      </c>
      <c r="CI28" s="33">
        <v>882.78322771385251</v>
      </c>
      <c r="CJ28" s="33">
        <v>53.878302470203401</v>
      </c>
      <c r="CK28" s="33">
        <v>105.83574219279383</v>
      </c>
      <c r="CL28" s="33">
        <v>65097.488745319242</v>
      </c>
      <c r="CM28" s="33">
        <v>466373.97789229848</v>
      </c>
      <c r="CN28" s="33">
        <v>186.2520600317184</v>
      </c>
      <c r="CO28" s="33">
        <v>84.045375439417995</v>
      </c>
      <c r="CP28" s="33">
        <v>620.31117009850811</v>
      </c>
      <c r="CQ28" s="33">
        <v>620.89636811966704</v>
      </c>
      <c r="CR28" s="33">
        <v>332.51844347574752</v>
      </c>
      <c r="CS28" s="33">
        <v>2601.9995998158156</v>
      </c>
      <c r="CT28" s="33">
        <v>346.04949903381151</v>
      </c>
      <c r="CU28" s="33">
        <v>203.04718024535006</v>
      </c>
      <c r="CV28" s="33">
        <v>431.23131225283112</v>
      </c>
      <c r="CW28" s="33">
        <v>151.09692325016871</v>
      </c>
      <c r="CX28" s="33">
        <v>247.18925382272477</v>
      </c>
      <c r="CY28" s="33">
        <v>897.61377355389254</v>
      </c>
      <c r="CZ28" s="33">
        <v>189.43954299480313</v>
      </c>
      <c r="DA28" s="33">
        <v>2.9854097058453877</v>
      </c>
      <c r="DB28" s="33">
        <v>1.2527503584877846</v>
      </c>
      <c r="DC28" s="33">
        <v>314.26647297566916</v>
      </c>
      <c r="DD28" s="33">
        <v>507.77390175933607</v>
      </c>
      <c r="DE28" s="33">
        <v>2707.649174854716</v>
      </c>
      <c r="DF28" s="33">
        <v>3252.3074848861997</v>
      </c>
      <c r="DG28" s="33">
        <v>1899.7433300884784</v>
      </c>
      <c r="DH28" s="33">
        <v>14.925436424045015</v>
      </c>
      <c r="DI28" s="33">
        <v>562.17300920565538</v>
      </c>
      <c r="DJ28" s="33">
        <v>1297.875143280155</v>
      </c>
      <c r="DK28" s="33">
        <v>55.934993038090354</v>
      </c>
      <c r="DL28" s="33">
        <v>988.86874755455767</v>
      </c>
      <c r="DM28" s="33">
        <v>1091.2440193962559</v>
      </c>
      <c r="DN28" s="33">
        <v>69.352891889758311</v>
      </c>
      <c r="DO28" s="33">
        <v>178.07409046568029</v>
      </c>
      <c r="DP28" s="33">
        <v>169.84504796249047</v>
      </c>
      <c r="DQ28" s="33">
        <v>1210.3340035711572</v>
      </c>
      <c r="DR28" s="33">
        <v>7376.5166933314322</v>
      </c>
      <c r="DS28" s="33">
        <v>8839.7346664407905</v>
      </c>
      <c r="DT28" s="33">
        <v>49.590459249200265</v>
      </c>
      <c r="DU28" s="33">
        <v>9967.9641866723759</v>
      </c>
      <c r="DV28" s="33">
        <v>1017.5158354411337</v>
      </c>
      <c r="DW28" s="33">
        <v>294.63713953021653</v>
      </c>
      <c r="DX28" s="33">
        <v>169.07252078794602</v>
      </c>
      <c r="DY28" s="33">
        <v>362.25139566300328</v>
      </c>
      <c r="DZ28" s="33">
        <v>16039.057203692775</v>
      </c>
      <c r="EA28" s="33">
        <v>395.95119713651496</v>
      </c>
      <c r="EB28" s="33">
        <v>10084.747583223638</v>
      </c>
      <c r="EC28" s="33">
        <v>51559.868827233207</v>
      </c>
      <c r="ED28" s="33">
        <v>367.26234969620907</v>
      </c>
      <c r="EE28" s="33">
        <v>192.09750736634476</v>
      </c>
      <c r="EF28" s="33">
        <v>761.509235959531</v>
      </c>
      <c r="EG28" s="33">
        <v>368.41813645845019</v>
      </c>
      <c r="EH28" s="33">
        <v>184.21140321263255</v>
      </c>
      <c r="EI28" s="33">
        <v>424.77111879485449</v>
      </c>
      <c r="EJ28" s="33">
        <v>360.99835290545701</v>
      </c>
      <c r="EK28" s="33">
        <v>8104.772948558486</v>
      </c>
      <c r="EL28" s="33">
        <v>142.26104582857869</v>
      </c>
      <c r="EM28" s="33">
        <v>421.40608099855075</v>
      </c>
      <c r="EN28" s="33">
        <v>0</v>
      </c>
      <c r="EO28" s="77">
        <v>984529.67654380726</v>
      </c>
      <c r="EP28" s="33">
        <v>1545357.5119974199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1346.8951675122025</v>
      </c>
      <c r="GI28" s="33">
        <v>0</v>
      </c>
      <c r="GJ28" s="33">
        <v>6452.9995774581075</v>
      </c>
      <c r="GK28" s="33">
        <v>0</v>
      </c>
      <c r="GL28" s="33">
        <v>12790.000000000005</v>
      </c>
      <c r="GM28" s="33">
        <v>0</v>
      </c>
      <c r="GN28" s="33">
        <v>0</v>
      </c>
      <c r="GO28" s="33">
        <v>38897.863830994618</v>
      </c>
      <c r="GP28" s="33">
        <v>4611581.0636471668</v>
      </c>
      <c r="GQ28" s="47">
        <f t="shared" si="0"/>
        <v>7200956.0107643586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35">
      <c r="A29" s="1" t="s">
        <v>11</v>
      </c>
      <c r="B29" s="22" t="s">
        <v>122</v>
      </c>
      <c r="C29" s="33">
        <v>1.3075225873989582</v>
      </c>
      <c r="D29" s="33">
        <v>2.0001423471919504E-2</v>
      </c>
      <c r="E29" s="33">
        <v>0.44722651452477757</v>
      </c>
      <c r="F29" s="33">
        <v>0.79093804044574556</v>
      </c>
      <c r="G29" s="33">
        <v>8.7220085209917739E-2</v>
      </c>
      <c r="H29" s="33">
        <v>7.6477582988601259E-2</v>
      </c>
      <c r="I29" s="33">
        <v>8.1966825886818605E-3</v>
      </c>
      <c r="J29" s="33">
        <v>1.2082608011403839</v>
      </c>
      <c r="K29" s="33">
        <v>9.9304248407230417E-3</v>
      </c>
      <c r="L29" s="33">
        <v>9.9803375010952433E-2</v>
      </c>
      <c r="M29" s="33">
        <v>1.0727009174194949E-2</v>
      </c>
      <c r="N29" s="33">
        <v>0.35156735195583244</v>
      </c>
      <c r="O29" s="33">
        <v>0.2281689319457498</v>
      </c>
      <c r="P29" s="33">
        <v>0.74526366112756459</v>
      </c>
      <c r="Q29" s="33">
        <v>0.58049122270175135</v>
      </c>
      <c r="R29" s="33">
        <v>0.11607266813554042</v>
      </c>
      <c r="S29" s="33">
        <v>7.1612929009631274E-2</v>
      </c>
      <c r="T29" s="33">
        <v>3.3706299856299</v>
      </c>
      <c r="U29" s="33">
        <v>2.917902558388842</v>
      </c>
      <c r="V29" s="33">
        <v>6.8826814532257021</v>
      </c>
      <c r="W29" s="33">
        <v>21.614951666411862</v>
      </c>
      <c r="X29" s="33">
        <v>66.19723660573635</v>
      </c>
      <c r="Y29" s="33">
        <v>374.38885162710943</v>
      </c>
      <c r="Z29" s="33">
        <v>14.486677254289347</v>
      </c>
      <c r="AA29" s="33">
        <v>68857.173648895041</v>
      </c>
      <c r="AB29" s="33">
        <v>0.65765678816906958</v>
      </c>
      <c r="AC29" s="33">
        <v>0.75001984333923166</v>
      </c>
      <c r="AD29" s="33">
        <v>1.5024163791836664E-2</v>
      </c>
      <c r="AE29" s="33">
        <v>1.8165368066314096</v>
      </c>
      <c r="AF29" s="33">
        <v>0.85531467024399366</v>
      </c>
      <c r="AG29" s="33">
        <v>1.129270374025837</v>
      </c>
      <c r="AH29" s="33">
        <v>1.5061865849562563</v>
      </c>
      <c r="AI29" s="33">
        <v>15.924470594360059</v>
      </c>
      <c r="AJ29" s="33">
        <v>115.00214474702081</v>
      </c>
      <c r="AK29" s="33">
        <v>146.87842075368138</v>
      </c>
      <c r="AL29" s="33">
        <v>18.320459857190002</v>
      </c>
      <c r="AM29" s="33">
        <v>2.8825047209783055E-2</v>
      </c>
      <c r="AN29" s="33">
        <v>5.8123066353770501</v>
      </c>
      <c r="AO29" s="33">
        <v>3.16313731644777E-2</v>
      </c>
      <c r="AP29" s="33">
        <v>6.0315736058239597</v>
      </c>
      <c r="AQ29" s="33">
        <v>1.61656544299312</v>
      </c>
      <c r="AR29" s="33">
        <v>4.4352882413622146</v>
      </c>
      <c r="AS29" s="33">
        <v>1.9292595431420838</v>
      </c>
      <c r="AT29" s="33">
        <v>0.34801148598602599</v>
      </c>
      <c r="AU29" s="33">
        <v>0.97788019472579457</v>
      </c>
      <c r="AV29" s="33">
        <v>112.32465908904062</v>
      </c>
      <c r="AW29" s="33">
        <v>14.027788453538321</v>
      </c>
      <c r="AX29" s="33">
        <v>1.7790769534749575</v>
      </c>
      <c r="AY29" s="33">
        <v>0.8811951604101721</v>
      </c>
      <c r="AZ29" s="33">
        <v>5.186147473610589</v>
      </c>
      <c r="BA29" s="33">
        <v>2.4688436337679769</v>
      </c>
      <c r="BB29" s="33">
        <v>0.48881681996923965</v>
      </c>
      <c r="BC29" s="33">
        <v>5.2324736352219485</v>
      </c>
      <c r="BD29" s="33">
        <v>41.418802615782113</v>
      </c>
      <c r="BE29" s="33">
        <v>7.9222080482836139</v>
      </c>
      <c r="BF29" s="33">
        <v>4.3738197984984373</v>
      </c>
      <c r="BG29" s="33">
        <v>0.96737246929021259</v>
      </c>
      <c r="BH29" s="33">
        <v>3.5115264970070941</v>
      </c>
      <c r="BI29" s="33">
        <v>11.495682952394064</v>
      </c>
      <c r="BJ29" s="33">
        <v>2.1926321508635267</v>
      </c>
      <c r="BK29" s="33">
        <v>3.4362757428468633</v>
      </c>
      <c r="BL29" s="33">
        <v>3.4157770099028228</v>
      </c>
      <c r="BM29" s="33">
        <v>0.16597398113594761</v>
      </c>
      <c r="BN29" s="33">
        <v>2.1388175677215648</v>
      </c>
      <c r="BO29" s="33">
        <v>1.1700028582863256</v>
      </c>
      <c r="BP29" s="33">
        <v>2.7613432692463373</v>
      </c>
      <c r="BQ29" s="33">
        <v>0.83575682126552109</v>
      </c>
      <c r="BR29" s="33">
        <v>13.795756459759662</v>
      </c>
      <c r="BS29" s="33">
        <v>4.1691787559503437</v>
      </c>
      <c r="BT29" s="33">
        <v>445.61305302935392</v>
      </c>
      <c r="BU29" s="33">
        <v>84.037116686021577</v>
      </c>
      <c r="BV29" s="33">
        <v>1.3202800314824183</v>
      </c>
      <c r="BW29" s="33">
        <v>0.12314386963653808</v>
      </c>
      <c r="BX29" s="33">
        <v>1.036416177713922</v>
      </c>
      <c r="BY29" s="33">
        <v>0.70058073873554105</v>
      </c>
      <c r="BZ29" s="33">
        <v>3.472074385493841</v>
      </c>
      <c r="CA29" s="33">
        <v>1.355363527480633</v>
      </c>
      <c r="CB29" s="33">
        <v>5.595208149917033</v>
      </c>
      <c r="CC29" s="33">
        <v>5.9512918670957947E-2</v>
      </c>
      <c r="CD29" s="33">
        <v>0.82621326936829276</v>
      </c>
      <c r="CE29" s="33">
        <v>10.547375530145072</v>
      </c>
      <c r="CF29" s="33">
        <v>0.13995076303590553</v>
      </c>
      <c r="CG29" s="33">
        <v>1.4234424872980014E-2</v>
      </c>
      <c r="CH29" s="33">
        <v>3.4606419961225221</v>
      </c>
      <c r="CI29" s="33">
        <v>18.582266229827088</v>
      </c>
      <c r="CJ29" s="33">
        <v>0.91078135768556234</v>
      </c>
      <c r="CK29" s="33">
        <v>1.7885032029007255</v>
      </c>
      <c r="CL29" s="33">
        <v>194.51255596537609</v>
      </c>
      <c r="CM29" s="33">
        <v>2181.7090808257803</v>
      </c>
      <c r="CN29" s="33">
        <v>3.0249715598940297</v>
      </c>
      <c r="CO29" s="33">
        <v>2.358059707516611</v>
      </c>
      <c r="CP29" s="33">
        <v>4.1124858526215808</v>
      </c>
      <c r="CQ29" s="33">
        <v>3.6618315268425401</v>
      </c>
      <c r="CR29" s="33">
        <v>8.1497251973165188</v>
      </c>
      <c r="CS29" s="33">
        <v>58.386607539371028</v>
      </c>
      <c r="CT29" s="33">
        <v>5.0275742257070357</v>
      </c>
      <c r="CU29" s="33">
        <v>6.238467101014483</v>
      </c>
      <c r="CV29" s="33">
        <v>5.3447400257378614</v>
      </c>
      <c r="CW29" s="33">
        <v>1.4988995334040913</v>
      </c>
      <c r="CX29" s="33">
        <v>4.867144692388</v>
      </c>
      <c r="CY29" s="33">
        <v>3.2261670042853443</v>
      </c>
      <c r="CZ29" s="33">
        <v>3.9851070426135653</v>
      </c>
      <c r="DA29" s="33">
        <v>6.4805134783197577E-2</v>
      </c>
      <c r="DB29" s="33">
        <v>5.3371104475298754E-2</v>
      </c>
      <c r="DC29" s="33">
        <v>4.6986405279238097</v>
      </c>
      <c r="DD29" s="33">
        <v>13.205803201836773</v>
      </c>
      <c r="DE29" s="33">
        <v>56.550555719153564</v>
      </c>
      <c r="DF29" s="33">
        <v>104.46688058971883</v>
      </c>
      <c r="DG29" s="33">
        <v>58.941786444533911</v>
      </c>
      <c r="DH29" s="33">
        <v>2.6598254489152193E-2</v>
      </c>
      <c r="DI29" s="33">
        <v>9.6879716271388343</v>
      </c>
      <c r="DJ29" s="33">
        <v>11.259074894415097</v>
      </c>
      <c r="DK29" s="33">
        <v>1.0611430416620398</v>
      </c>
      <c r="DL29" s="33">
        <v>34.529493086340693</v>
      </c>
      <c r="DM29" s="33">
        <v>11.612459081913638</v>
      </c>
      <c r="DN29" s="33">
        <v>0.79911307320451119</v>
      </c>
      <c r="DO29" s="33">
        <v>2.2735748241378069</v>
      </c>
      <c r="DP29" s="33">
        <v>2.4991852992536798</v>
      </c>
      <c r="DQ29" s="33">
        <v>13.789855005600124</v>
      </c>
      <c r="DR29" s="33">
        <v>13.33648726659491</v>
      </c>
      <c r="DS29" s="33">
        <v>65.38293023641782</v>
      </c>
      <c r="DT29" s="33">
        <v>0.70299001558774821</v>
      </c>
      <c r="DU29" s="33">
        <v>21.143163866301585</v>
      </c>
      <c r="DV29" s="33">
        <v>3.2838784491710902</v>
      </c>
      <c r="DW29" s="33">
        <v>1.2309588328411352</v>
      </c>
      <c r="DX29" s="33">
        <v>0.35550025766095816</v>
      </c>
      <c r="DY29" s="33">
        <v>3.3377126696805628</v>
      </c>
      <c r="DZ29" s="33">
        <v>32.879944018926103</v>
      </c>
      <c r="EA29" s="33">
        <v>5.5934407101851606</v>
      </c>
      <c r="EB29" s="33">
        <v>19.882282972328088</v>
      </c>
      <c r="EC29" s="33">
        <v>87.546708367879518</v>
      </c>
      <c r="ED29" s="33">
        <v>2.1406411336900408</v>
      </c>
      <c r="EE29" s="33">
        <v>0.58267947425005184</v>
      </c>
      <c r="EF29" s="33">
        <v>7.0748212319270118</v>
      </c>
      <c r="EG29" s="33">
        <v>3.8210082358339239</v>
      </c>
      <c r="EH29" s="33">
        <v>1.2012631478340128</v>
      </c>
      <c r="EI29" s="33">
        <v>4.436055927171612</v>
      </c>
      <c r="EJ29" s="33">
        <v>3.1514708261106397</v>
      </c>
      <c r="EK29" s="33">
        <v>65.245560611755138</v>
      </c>
      <c r="EL29" s="33">
        <v>2.6134076366114347</v>
      </c>
      <c r="EM29" s="33">
        <v>7.933378060479197</v>
      </c>
      <c r="EN29" s="33">
        <v>0</v>
      </c>
      <c r="EO29" s="77">
        <v>73667.501565256098</v>
      </c>
      <c r="EP29" s="33">
        <v>7505.2049591253772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36</v>
      </c>
      <c r="GI29" s="33">
        <v>0</v>
      </c>
      <c r="GJ29" s="33">
        <v>2270.9998512711636</v>
      </c>
      <c r="GK29" s="33">
        <v>0</v>
      </c>
      <c r="GL29" s="33">
        <v>2151.0000000000009</v>
      </c>
      <c r="GM29" s="33">
        <v>0</v>
      </c>
      <c r="GN29" s="33">
        <v>0</v>
      </c>
      <c r="GO29" s="33">
        <v>-10110.577937860782</v>
      </c>
      <c r="GP29" s="33">
        <v>1153555.8719792836</v>
      </c>
      <c r="GQ29" s="47">
        <f t="shared" si="0"/>
        <v>1229076.0004170756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35">
      <c r="A30" s="1" t="s">
        <v>12</v>
      </c>
      <c r="B30" s="22" t="s">
        <v>123</v>
      </c>
      <c r="C30" s="33">
        <v>972.38633805478355</v>
      </c>
      <c r="D30" s="33">
        <v>26.558091268949411</v>
      </c>
      <c r="E30" s="33">
        <v>262.75189826229507</v>
      </c>
      <c r="F30" s="33">
        <v>1006.7187602365078</v>
      </c>
      <c r="G30" s="33">
        <v>154.22160220011196</v>
      </c>
      <c r="H30" s="33">
        <v>78.696938555833441</v>
      </c>
      <c r="I30" s="33">
        <v>9.8532423676992096</v>
      </c>
      <c r="J30" s="33">
        <v>1063.6796253364851</v>
      </c>
      <c r="K30" s="33">
        <v>15.497255169746866</v>
      </c>
      <c r="L30" s="33">
        <v>2077.7706046143585</v>
      </c>
      <c r="M30" s="33">
        <v>259.07842056454786</v>
      </c>
      <c r="N30" s="33">
        <v>336.6186972625149</v>
      </c>
      <c r="O30" s="33">
        <v>1821.1793656444106</v>
      </c>
      <c r="P30" s="33">
        <v>2132.0487948652003</v>
      </c>
      <c r="Q30" s="33">
        <v>1454.5912763161673</v>
      </c>
      <c r="R30" s="33">
        <v>1072.3200352988181</v>
      </c>
      <c r="S30" s="33">
        <v>665.36367894893669</v>
      </c>
      <c r="T30" s="33">
        <v>280.3213713063376</v>
      </c>
      <c r="U30" s="33">
        <v>2494.6587950037047</v>
      </c>
      <c r="V30" s="33">
        <v>1073.255080399369</v>
      </c>
      <c r="W30" s="33">
        <v>3190.4053830253547</v>
      </c>
      <c r="X30" s="33">
        <v>1655.91075079658</v>
      </c>
      <c r="Y30" s="33">
        <v>4326.6015472956597</v>
      </c>
      <c r="Z30" s="33">
        <v>957.22544591844849</v>
      </c>
      <c r="AA30" s="33">
        <v>221.90486820580276</v>
      </c>
      <c r="AB30" s="33">
        <v>534769.8975141308</v>
      </c>
      <c r="AC30" s="33">
        <v>250173.27055678997</v>
      </c>
      <c r="AD30" s="33">
        <v>21.094304842274944</v>
      </c>
      <c r="AE30" s="33">
        <v>14352.66089818786</v>
      </c>
      <c r="AF30" s="33">
        <v>1100.14801538097</v>
      </c>
      <c r="AG30" s="33">
        <v>402.5847353345157</v>
      </c>
      <c r="AH30" s="33">
        <v>524.40008939206064</v>
      </c>
      <c r="AI30" s="33">
        <v>6699.7364697454777</v>
      </c>
      <c r="AJ30" s="33">
        <v>8496.0986018853091</v>
      </c>
      <c r="AK30" s="33">
        <v>7987.8765804792911</v>
      </c>
      <c r="AL30" s="33">
        <v>39612.277939271837</v>
      </c>
      <c r="AM30" s="33">
        <v>3002.5642268550205</v>
      </c>
      <c r="AN30" s="33">
        <v>9788.4878286326439</v>
      </c>
      <c r="AO30" s="33">
        <v>6873.0961351489095</v>
      </c>
      <c r="AP30" s="33">
        <v>85943.75979165743</v>
      </c>
      <c r="AQ30" s="33">
        <v>4419.9300108709476</v>
      </c>
      <c r="AR30" s="33">
        <v>6196.1418873566909</v>
      </c>
      <c r="AS30" s="33">
        <v>1028.598483216638</v>
      </c>
      <c r="AT30" s="33">
        <v>360.97300228508652</v>
      </c>
      <c r="AU30" s="33">
        <v>3777.3399983587888</v>
      </c>
      <c r="AV30" s="33">
        <v>27292.294092204382</v>
      </c>
      <c r="AW30" s="33">
        <v>29673.109333799624</v>
      </c>
      <c r="AX30" s="33">
        <v>11096.599948415553</v>
      </c>
      <c r="AY30" s="33">
        <v>18580.299922049195</v>
      </c>
      <c r="AZ30" s="33">
        <v>159961.42117373674</v>
      </c>
      <c r="BA30" s="33">
        <v>1273.1953382009144</v>
      </c>
      <c r="BB30" s="33">
        <v>22192.238932498178</v>
      </c>
      <c r="BC30" s="33">
        <v>17873.425521189474</v>
      </c>
      <c r="BD30" s="33">
        <v>1245.8410411301679</v>
      </c>
      <c r="BE30" s="33">
        <v>208.09830205436941</v>
      </c>
      <c r="BF30" s="33">
        <v>3866.7442214408611</v>
      </c>
      <c r="BG30" s="33">
        <v>194.62947176914429</v>
      </c>
      <c r="BH30" s="33">
        <v>1004.4881392448215</v>
      </c>
      <c r="BI30" s="33">
        <v>2788.3795927632073</v>
      </c>
      <c r="BJ30" s="33">
        <v>473.99357279179128</v>
      </c>
      <c r="BK30" s="33">
        <v>699.98534665917452</v>
      </c>
      <c r="BL30" s="33">
        <v>484.15604692063937</v>
      </c>
      <c r="BM30" s="33">
        <v>170.43373273545154</v>
      </c>
      <c r="BN30" s="33">
        <v>44929.638546731039</v>
      </c>
      <c r="BO30" s="33">
        <v>104862.3655322338</v>
      </c>
      <c r="BP30" s="33">
        <v>79641.391914689782</v>
      </c>
      <c r="BQ30" s="33">
        <v>66338.373224625509</v>
      </c>
      <c r="BR30" s="33">
        <v>912.79315280384424</v>
      </c>
      <c r="BS30" s="33">
        <v>9100.8712939821817</v>
      </c>
      <c r="BT30" s="33">
        <v>16987.693186993078</v>
      </c>
      <c r="BU30" s="33">
        <v>6947.3642102120939</v>
      </c>
      <c r="BV30" s="33">
        <v>1894.2697575855027</v>
      </c>
      <c r="BW30" s="33">
        <v>176.73739092309023</v>
      </c>
      <c r="BX30" s="33">
        <v>170.95215224250498</v>
      </c>
      <c r="BY30" s="33">
        <v>115.56335274947318</v>
      </c>
      <c r="BZ30" s="33">
        <v>572.82447992971038</v>
      </c>
      <c r="CA30" s="33">
        <v>223.60142680638691</v>
      </c>
      <c r="CB30" s="33">
        <v>1862.0596003134415</v>
      </c>
      <c r="CC30" s="33">
        <v>19.79356722098921</v>
      </c>
      <c r="CD30" s="33">
        <v>338.19243524482772</v>
      </c>
      <c r="CE30" s="33">
        <v>4322.9445107433949</v>
      </c>
      <c r="CF30" s="33">
        <v>917.9044247799352</v>
      </c>
      <c r="CG30" s="33">
        <v>92.665892823504407</v>
      </c>
      <c r="CH30" s="33">
        <v>408.76260934931867</v>
      </c>
      <c r="CI30" s="33">
        <v>2196.4666085683602</v>
      </c>
      <c r="CJ30" s="33">
        <v>3547.6938669015344</v>
      </c>
      <c r="CK30" s="33">
        <v>6967.366953687324</v>
      </c>
      <c r="CL30" s="33">
        <v>3801.9052983954771</v>
      </c>
      <c r="CM30" s="33">
        <v>3793.3491065846738</v>
      </c>
      <c r="CN30" s="33">
        <v>536.79347654885783</v>
      </c>
      <c r="CO30" s="33">
        <v>722.80304985079044</v>
      </c>
      <c r="CP30" s="33">
        <v>6278.4339306867078</v>
      </c>
      <c r="CQ30" s="33">
        <v>5894.8632570934478</v>
      </c>
      <c r="CR30" s="33">
        <v>9549.3053333142889</v>
      </c>
      <c r="CS30" s="33">
        <v>7403.5142646331851</v>
      </c>
      <c r="CT30" s="33">
        <v>404.14552284669202</v>
      </c>
      <c r="CU30" s="33">
        <v>984.08491564334406</v>
      </c>
      <c r="CV30" s="33">
        <v>277.60233529345925</v>
      </c>
      <c r="CW30" s="33">
        <v>314.0044610029762</v>
      </c>
      <c r="CX30" s="33">
        <v>626.47540368022931</v>
      </c>
      <c r="CY30" s="33">
        <v>262.2196176713739</v>
      </c>
      <c r="CZ30" s="33">
        <v>213.58758583179122</v>
      </c>
      <c r="DA30" s="33">
        <v>10.146126473828463</v>
      </c>
      <c r="DB30" s="33">
        <v>10.025266785249066</v>
      </c>
      <c r="DC30" s="33">
        <v>401.18366441859587</v>
      </c>
      <c r="DD30" s="33">
        <v>932.95118748722894</v>
      </c>
      <c r="DE30" s="33">
        <v>1604.6555187834051</v>
      </c>
      <c r="DF30" s="33">
        <v>4879.363224496964</v>
      </c>
      <c r="DG30" s="33">
        <v>8466.7316766643398</v>
      </c>
      <c r="DH30" s="33">
        <v>41.227331835938102</v>
      </c>
      <c r="DI30" s="33">
        <v>563.45800121058346</v>
      </c>
      <c r="DJ30" s="33">
        <v>716.06842894663453</v>
      </c>
      <c r="DK30" s="33">
        <v>1760.448480508911</v>
      </c>
      <c r="DL30" s="33">
        <v>2552.0063431783501</v>
      </c>
      <c r="DM30" s="33">
        <v>1116.9222015378573</v>
      </c>
      <c r="DN30" s="33">
        <v>294.51555319155699</v>
      </c>
      <c r="DO30" s="33">
        <v>182.70243068219435</v>
      </c>
      <c r="DP30" s="33">
        <v>39770.196644620468</v>
      </c>
      <c r="DQ30" s="33">
        <v>1096.4668562086804</v>
      </c>
      <c r="DR30" s="33">
        <v>2390.1185046804062</v>
      </c>
      <c r="DS30" s="33">
        <v>1202.1655296531826</v>
      </c>
      <c r="DT30" s="33">
        <v>2195.6420618016264</v>
      </c>
      <c r="DU30" s="33">
        <v>5574.1490516159147</v>
      </c>
      <c r="DV30" s="33">
        <v>4692.9838367892717</v>
      </c>
      <c r="DW30" s="33">
        <v>1430.3881639888079</v>
      </c>
      <c r="DX30" s="33">
        <v>1579.5596986928044</v>
      </c>
      <c r="DY30" s="33">
        <v>249.03119338988873</v>
      </c>
      <c r="DZ30" s="33">
        <v>12072.143925883925</v>
      </c>
      <c r="EA30" s="33">
        <v>758.03342096714096</v>
      </c>
      <c r="EB30" s="33">
        <v>7517.5783170896248</v>
      </c>
      <c r="EC30" s="33">
        <v>15297.248189690625</v>
      </c>
      <c r="ED30" s="33">
        <v>691.19193512017898</v>
      </c>
      <c r="EE30" s="33">
        <v>2987.0848272560943</v>
      </c>
      <c r="EF30" s="33">
        <v>2908.7731788560695</v>
      </c>
      <c r="EG30" s="33">
        <v>282.66856564610407</v>
      </c>
      <c r="EH30" s="33">
        <v>132.48598388299482</v>
      </c>
      <c r="EI30" s="33">
        <v>3390.0371082557513</v>
      </c>
      <c r="EJ30" s="33">
        <v>3603.1769232706752</v>
      </c>
      <c r="EK30" s="33">
        <v>8609.1880236669858</v>
      </c>
      <c r="EL30" s="33">
        <v>907.57197238318781</v>
      </c>
      <c r="EM30" s="33">
        <v>8432.0329819521703</v>
      </c>
      <c r="EN30" s="33">
        <v>0</v>
      </c>
      <c r="EO30" s="77">
        <v>1858133.5886491276</v>
      </c>
      <c r="EP30" s="33">
        <v>629966.04325421888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4.1237865233646858</v>
      </c>
      <c r="EY30" s="33">
        <v>0</v>
      </c>
      <c r="EZ30" s="33">
        <v>0</v>
      </c>
      <c r="FA30" s="33">
        <v>39495.778970313149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309221.54558390181</v>
      </c>
      <c r="GI30" s="33">
        <v>0</v>
      </c>
      <c r="GJ30" s="33">
        <v>28159.998156205096</v>
      </c>
      <c r="GK30" s="33">
        <v>0</v>
      </c>
      <c r="GL30" s="33">
        <v>4587.0000000000018</v>
      </c>
      <c r="GM30" s="33">
        <v>0</v>
      </c>
      <c r="GN30" s="33">
        <v>0</v>
      </c>
      <c r="GO30" s="33">
        <v>139021.72169207409</v>
      </c>
      <c r="GP30" s="33">
        <v>3540560.0578947384</v>
      </c>
      <c r="GQ30" s="47">
        <f t="shared" si="0"/>
        <v>6549149.8579871031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35">
      <c r="A31" s="1" t="s">
        <v>13</v>
      </c>
      <c r="B31" s="22" t="s">
        <v>124</v>
      </c>
      <c r="C31" s="33">
        <v>55.015890417994527</v>
      </c>
      <c r="D31" s="33">
        <v>1.6011241340710161</v>
      </c>
      <c r="E31" s="33">
        <v>26.881816099348633</v>
      </c>
      <c r="F31" s="33">
        <v>55.286551516741561</v>
      </c>
      <c r="G31" s="33">
        <v>7.5973998701780321</v>
      </c>
      <c r="H31" s="33">
        <v>4.6345091309511472</v>
      </c>
      <c r="I31" s="33">
        <v>0.63706199530339735</v>
      </c>
      <c r="J31" s="33">
        <v>68.681256690904789</v>
      </c>
      <c r="K31" s="33">
        <v>0.83727762084357704</v>
      </c>
      <c r="L31" s="33">
        <v>5.9038542864796604</v>
      </c>
      <c r="M31" s="33">
        <v>0.77676534820772258</v>
      </c>
      <c r="N31" s="33">
        <v>23.172226330911489</v>
      </c>
      <c r="O31" s="33">
        <v>43.117670580761086</v>
      </c>
      <c r="P31" s="33">
        <v>36.623037503146001</v>
      </c>
      <c r="Q31" s="33">
        <v>77.521688657609658</v>
      </c>
      <c r="R31" s="33">
        <v>12.67250100107491</v>
      </c>
      <c r="S31" s="33">
        <v>6.5162803094077413</v>
      </c>
      <c r="T31" s="33">
        <v>197.61663056631181</v>
      </c>
      <c r="U31" s="33">
        <v>153.81192490187635</v>
      </c>
      <c r="V31" s="33">
        <v>468.75507169782173</v>
      </c>
      <c r="W31" s="33">
        <v>165.0199220127775</v>
      </c>
      <c r="X31" s="33">
        <v>533.94100257015896</v>
      </c>
      <c r="Y31" s="33">
        <v>997.00934439658204</v>
      </c>
      <c r="Z31" s="33">
        <v>194.2955076458646</v>
      </c>
      <c r="AA31" s="33">
        <v>49.967628595818177</v>
      </c>
      <c r="AB31" s="33">
        <v>2444.7533745710357</v>
      </c>
      <c r="AC31" s="33">
        <v>71470.097416678735</v>
      </c>
      <c r="AD31" s="33">
        <v>75.806111148588982</v>
      </c>
      <c r="AE31" s="33">
        <v>117.41415114846056</v>
      </c>
      <c r="AF31" s="33">
        <v>52.668515970976237</v>
      </c>
      <c r="AG31" s="33">
        <v>72.012179934092657</v>
      </c>
      <c r="AH31" s="33">
        <v>87.101529285493015</v>
      </c>
      <c r="AI31" s="33">
        <v>632.37106393118506</v>
      </c>
      <c r="AJ31" s="33">
        <v>434.51830797864221</v>
      </c>
      <c r="AK31" s="33">
        <v>2681.2756984547623</v>
      </c>
      <c r="AL31" s="33">
        <v>163.70472851168063</v>
      </c>
      <c r="AM31" s="33">
        <v>2.5152745638392018</v>
      </c>
      <c r="AN31" s="33">
        <v>354.61401284039079</v>
      </c>
      <c r="AO31" s="33">
        <v>9.6820632137601343</v>
      </c>
      <c r="AP31" s="33">
        <v>389.11941834828423</v>
      </c>
      <c r="AQ31" s="33">
        <v>118.53669868624573</v>
      </c>
      <c r="AR31" s="33">
        <v>266.29987118613337</v>
      </c>
      <c r="AS31" s="33">
        <v>112.92383081509109</v>
      </c>
      <c r="AT31" s="33">
        <v>20.941945730860578</v>
      </c>
      <c r="AU31" s="33">
        <v>57.209686966246423</v>
      </c>
      <c r="AV31" s="33">
        <v>807.18220293017475</v>
      </c>
      <c r="AW31" s="33">
        <v>828.88617399471525</v>
      </c>
      <c r="AX31" s="33">
        <v>104.97336114508558</v>
      </c>
      <c r="AY31" s="33">
        <v>5172.2412069240972</v>
      </c>
      <c r="AZ31" s="33">
        <v>1054.0329850882556</v>
      </c>
      <c r="BA31" s="33">
        <v>147.63555187942438</v>
      </c>
      <c r="BB31" s="33">
        <v>58.715342247582157</v>
      </c>
      <c r="BC31" s="33">
        <v>661.79263283549722</v>
      </c>
      <c r="BD31" s="33">
        <v>647.43432382048604</v>
      </c>
      <c r="BE31" s="33">
        <v>71.654918737150581</v>
      </c>
      <c r="BF31" s="33">
        <v>266.59877265721195</v>
      </c>
      <c r="BG31" s="33">
        <v>57.482095105041431</v>
      </c>
      <c r="BH31" s="33">
        <v>9325.0560091524458</v>
      </c>
      <c r="BI31" s="33">
        <v>9291.823031562486</v>
      </c>
      <c r="BJ31" s="33">
        <v>2222.1239352382513</v>
      </c>
      <c r="BK31" s="33">
        <v>2227.1595272609284</v>
      </c>
      <c r="BL31" s="33">
        <v>667.16229784569748</v>
      </c>
      <c r="BM31" s="33">
        <v>236.81317538359244</v>
      </c>
      <c r="BN31" s="33">
        <v>180.59814001522139</v>
      </c>
      <c r="BO31" s="33">
        <v>121.15522005934886</v>
      </c>
      <c r="BP31" s="33">
        <v>249.23975092332978</v>
      </c>
      <c r="BQ31" s="33">
        <v>50.972305589899712</v>
      </c>
      <c r="BR31" s="33">
        <v>782.95974803704996</v>
      </c>
      <c r="BS31" s="33">
        <v>410.34302829302504</v>
      </c>
      <c r="BT31" s="33">
        <v>9016.0890804340725</v>
      </c>
      <c r="BU31" s="33">
        <v>4896.7645865613649</v>
      </c>
      <c r="BV31" s="33">
        <v>434.6427179682579</v>
      </c>
      <c r="BW31" s="33">
        <v>40.608953674399544</v>
      </c>
      <c r="BX31" s="33">
        <v>395.96941924844407</v>
      </c>
      <c r="BY31" s="33">
        <v>267.75350693861611</v>
      </c>
      <c r="BZ31" s="33">
        <v>1326.7592996237395</v>
      </c>
      <c r="CA31" s="33">
        <v>518.07547986329757</v>
      </c>
      <c r="CB31" s="33">
        <v>2026.4965167023297</v>
      </c>
      <c r="CC31" s="33">
        <v>21.402962331088538</v>
      </c>
      <c r="CD31" s="33">
        <v>506.40342350013299</v>
      </c>
      <c r="CE31" s="33">
        <v>6463.1688815233674</v>
      </c>
      <c r="CF31" s="33">
        <v>124.58472896213709</v>
      </c>
      <c r="CG31" s="33">
        <v>12.807119994455308</v>
      </c>
      <c r="CH31" s="33">
        <v>204.71065716889191</v>
      </c>
      <c r="CI31" s="33">
        <v>1099.2499164995436</v>
      </c>
      <c r="CJ31" s="33">
        <v>1240.4940019055641</v>
      </c>
      <c r="CK31" s="33">
        <v>2436.6458386906861</v>
      </c>
      <c r="CL31" s="33">
        <v>639.80712806541135</v>
      </c>
      <c r="CM31" s="33">
        <v>1993.2727278921338</v>
      </c>
      <c r="CN31" s="33">
        <v>171.90116590457825</v>
      </c>
      <c r="CO31" s="33">
        <v>141.28436584929321</v>
      </c>
      <c r="CP31" s="33">
        <v>390.36825017089052</v>
      </c>
      <c r="CQ31" s="33">
        <v>395.46567299031079</v>
      </c>
      <c r="CR31" s="33">
        <v>480.74964100948688</v>
      </c>
      <c r="CS31" s="33">
        <v>3386.7578061175877</v>
      </c>
      <c r="CT31" s="33">
        <v>278.23122198538493</v>
      </c>
      <c r="CU31" s="33">
        <v>370.38204289119074</v>
      </c>
      <c r="CV31" s="33">
        <v>288.65206669224563</v>
      </c>
      <c r="CW31" s="33">
        <v>79.319276099446739</v>
      </c>
      <c r="CX31" s="33">
        <v>279.38141841961141</v>
      </c>
      <c r="CY31" s="33">
        <v>111.76814693377352</v>
      </c>
      <c r="CZ31" s="33">
        <v>228.32012857470426</v>
      </c>
      <c r="DA31" s="33">
        <v>150.25282957834236</v>
      </c>
      <c r="DB31" s="33">
        <v>62.883077210671196</v>
      </c>
      <c r="DC31" s="33">
        <v>261.06718675974452</v>
      </c>
      <c r="DD31" s="33">
        <v>769.75456266857748</v>
      </c>
      <c r="DE31" s="33">
        <v>706.81038042300258</v>
      </c>
      <c r="DF31" s="33">
        <v>3748.2338858147723</v>
      </c>
      <c r="DG31" s="33">
        <v>3469.8657067464869</v>
      </c>
      <c r="DH31" s="33">
        <v>0.28277637752480034</v>
      </c>
      <c r="DI31" s="33">
        <v>545.25833281534824</v>
      </c>
      <c r="DJ31" s="33">
        <v>570.29664549566155</v>
      </c>
      <c r="DK31" s="33">
        <v>98.718811400787814</v>
      </c>
      <c r="DL31" s="33">
        <v>2043.6040681478241</v>
      </c>
      <c r="DM31" s="33">
        <v>1883.1576520994436</v>
      </c>
      <c r="DN31" s="33">
        <v>49.03827958848052</v>
      </c>
      <c r="DO31" s="33">
        <v>123.52249040052816</v>
      </c>
      <c r="DP31" s="33">
        <v>14323.076950625089</v>
      </c>
      <c r="DQ31" s="33">
        <v>736.36656145065388</v>
      </c>
      <c r="DR31" s="33">
        <v>10765.778168602381</v>
      </c>
      <c r="DS31" s="33">
        <v>17073.662580818582</v>
      </c>
      <c r="DT31" s="33">
        <v>1559.0488602638652</v>
      </c>
      <c r="DU31" s="33">
        <v>484.05295102879109</v>
      </c>
      <c r="DV31" s="33">
        <v>210.91156636752822</v>
      </c>
      <c r="DW31" s="33">
        <v>117.9600705896263</v>
      </c>
      <c r="DX31" s="33">
        <v>126.61401914624334</v>
      </c>
      <c r="DY31" s="33">
        <v>171.50224279896062</v>
      </c>
      <c r="DZ31" s="33">
        <v>18031.089566604434</v>
      </c>
      <c r="EA31" s="33">
        <v>506.46622168561555</v>
      </c>
      <c r="EB31" s="33">
        <v>10809.203552968625</v>
      </c>
      <c r="EC31" s="33">
        <v>31621.335389562038</v>
      </c>
      <c r="ED31" s="33">
        <v>315.455574697369</v>
      </c>
      <c r="EE31" s="33">
        <v>259.08763104858565</v>
      </c>
      <c r="EF31" s="33">
        <v>1627.7284983305778</v>
      </c>
      <c r="EG31" s="33">
        <v>200.87346897438397</v>
      </c>
      <c r="EH31" s="33">
        <v>56.830063285279863</v>
      </c>
      <c r="EI31" s="33">
        <v>804.60969634977926</v>
      </c>
      <c r="EJ31" s="33">
        <v>516.58212547825747</v>
      </c>
      <c r="EK31" s="33">
        <v>3247.0725803796267</v>
      </c>
      <c r="EL31" s="33">
        <v>210.33214906772091</v>
      </c>
      <c r="EM31" s="33">
        <v>18966.73110643675</v>
      </c>
      <c r="EN31" s="33">
        <v>0</v>
      </c>
      <c r="EO31" s="77">
        <v>305888.90199384594</v>
      </c>
      <c r="EP31" s="33">
        <v>623339.12580860208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748.58335038026178</v>
      </c>
      <c r="EY31" s="33">
        <v>0</v>
      </c>
      <c r="EZ31" s="33">
        <v>0</v>
      </c>
      <c r="FA31" s="33">
        <v>0.63158095414084714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268.32080163927731</v>
      </c>
      <c r="GI31" s="33">
        <v>0</v>
      </c>
      <c r="GJ31" s="33">
        <v>2221.9998544784512</v>
      </c>
      <c r="GK31" s="33">
        <v>0</v>
      </c>
      <c r="GL31" s="33">
        <v>4709.0000000000018</v>
      </c>
      <c r="GM31" s="33">
        <v>0</v>
      </c>
      <c r="GN31" s="33">
        <v>0</v>
      </c>
      <c r="GO31" s="33">
        <v>34642.673710176663</v>
      </c>
      <c r="GP31" s="33">
        <v>1741732.7599368985</v>
      </c>
      <c r="GQ31" s="47">
        <f t="shared" si="0"/>
        <v>2713551.9970369753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35">
      <c r="A32" s="1" t="s">
        <v>14</v>
      </c>
      <c r="B32" s="22" t="s">
        <v>125</v>
      </c>
      <c r="C32" s="33">
        <v>509.90835812953634</v>
      </c>
      <c r="D32" s="33">
        <v>13.95751753360295</v>
      </c>
      <c r="E32" s="33">
        <v>124.70920144837908</v>
      </c>
      <c r="F32" s="33">
        <v>529.18002242766249</v>
      </c>
      <c r="G32" s="33">
        <v>80.722593878366169</v>
      </c>
      <c r="H32" s="33">
        <v>41.190600289800116</v>
      </c>
      <c r="I32" s="33">
        <v>5.1081114141314679</v>
      </c>
      <c r="J32" s="33">
        <v>555.89973746387409</v>
      </c>
      <c r="K32" s="33">
        <v>8.387001744192073</v>
      </c>
      <c r="L32" s="33">
        <v>47.300382341981567</v>
      </c>
      <c r="M32" s="33">
        <v>4.7101342030044462</v>
      </c>
      <c r="N32" s="33">
        <v>175.50047948048484</v>
      </c>
      <c r="O32" s="33">
        <v>971.78035899440056</v>
      </c>
      <c r="P32" s="33">
        <v>8.1915155450388291</v>
      </c>
      <c r="Q32" s="33">
        <v>12.831431076046609</v>
      </c>
      <c r="R32" s="33">
        <v>11.796925570444245</v>
      </c>
      <c r="S32" s="33">
        <v>4.2614053155306895</v>
      </c>
      <c r="T32" s="33">
        <v>44.473593134547826</v>
      </c>
      <c r="U32" s="33">
        <v>42.602456030987845</v>
      </c>
      <c r="V32" s="33">
        <v>90.053904425206028</v>
      </c>
      <c r="W32" s="33">
        <v>45.035678035230646</v>
      </c>
      <c r="X32" s="33">
        <v>122.91534811022605</v>
      </c>
      <c r="Y32" s="33">
        <v>187.51002520839171</v>
      </c>
      <c r="Z32" s="33">
        <v>48.703078258274154</v>
      </c>
      <c r="AA32" s="33">
        <v>11.604239776551376</v>
      </c>
      <c r="AB32" s="33">
        <v>78.756474649777275</v>
      </c>
      <c r="AC32" s="33">
        <v>18289.528211708395</v>
      </c>
      <c r="AD32" s="33">
        <v>94.848407497314966</v>
      </c>
      <c r="AE32" s="33">
        <v>2759.3354386955748</v>
      </c>
      <c r="AF32" s="33">
        <v>13.732627807736776</v>
      </c>
      <c r="AG32" s="33">
        <v>51182.464775743436</v>
      </c>
      <c r="AH32" s="33">
        <v>22.963353698505387</v>
      </c>
      <c r="AI32" s="33">
        <v>153.73750996803375</v>
      </c>
      <c r="AJ32" s="33">
        <v>99.143998067669813</v>
      </c>
      <c r="AK32" s="33">
        <v>568.52306806806291</v>
      </c>
      <c r="AL32" s="33">
        <v>36.104164440471791</v>
      </c>
      <c r="AM32" s="33">
        <v>1.1094088237769648</v>
      </c>
      <c r="AN32" s="33">
        <v>96.826341284564691</v>
      </c>
      <c r="AO32" s="33">
        <v>14.469133073665827</v>
      </c>
      <c r="AP32" s="33">
        <v>167.2536332204169</v>
      </c>
      <c r="AQ32" s="33">
        <v>30.73005914403813</v>
      </c>
      <c r="AR32" s="33">
        <v>115.64643930953486</v>
      </c>
      <c r="AS32" s="33">
        <v>27.611964851382428</v>
      </c>
      <c r="AT32" s="33">
        <v>5.8694630684761941</v>
      </c>
      <c r="AU32" s="33">
        <v>14.726315232126206</v>
      </c>
      <c r="AV32" s="33">
        <v>144.61349467825255</v>
      </c>
      <c r="AW32" s="33">
        <v>195.54204433810168</v>
      </c>
      <c r="AX32" s="33">
        <v>25.192691195783908</v>
      </c>
      <c r="AY32" s="33">
        <v>16.227280834569221</v>
      </c>
      <c r="AZ32" s="33">
        <v>4680.842872196793</v>
      </c>
      <c r="BA32" s="33">
        <v>56.547562767176885</v>
      </c>
      <c r="BB32" s="33">
        <v>1473.7765231078429</v>
      </c>
      <c r="BC32" s="33">
        <v>118.7041705071311</v>
      </c>
      <c r="BD32" s="33">
        <v>126.76400249963537</v>
      </c>
      <c r="BE32" s="33">
        <v>12.263451568087081</v>
      </c>
      <c r="BF32" s="33">
        <v>68.527370309758595</v>
      </c>
      <c r="BG32" s="33">
        <v>13.9058076078298</v>
      </c>
      <c r="BH32" s="33">
        <v>50.471021226448542</v>
      </c>
      <c r="BI32" s="33">
        <v>159.64419998839315</v>
      </c>
      <c r="BJ32" s="33">
        <v>29.951886389432204</v>
      </c>
      <c r="BK32" s="33">
        <v>47.22908351482991</v>
      </c>
      <c r="BL32" s="33">
        <v>45.455081489241969</v>
      </c>
      <c r="BM32" s="33">
        <v>2.2491465625229305</v>
      </c>
      <c r="BN32" s="33">
        <v>98.697558515301353</v>
      </c>
      <c r="BO32" s="33">
        <v>83.778267219238359</v>
      </c>
      <c r="BP32" s="33">
        <v>143.4357927072551</v>
      </c>
      <c r="BQ32" s="33">
        <v>11.020588571838537</v>
      </c>
      <c r="BR32" s="33">
        <v>173.64930712064464</v>
      </c>
      <c r="BS32" s="33">
        <v>53.16923923166847</v>
      </c>
      <c r="BT32" s="33">
        <v>1834.5434604440488</v>
      </c>
      <c r="BU32" s="33">
        <v>1095.2224422471843</v>
      </c>
      <c r="BV32" s="33">
        <v>53.959383038635579</v>
      </c>
      <c r="BW32" s="33">
        <v>5.0355020072572048</v>
      </c>
      <c r="BX32" s="33">
        <v>22.981993595475693</v>
      </c>
      <c r="BY32" s="33">
        <v>15.528087875940313</v>
      </c>
      <c r="BZ32" s="33">
        <v>76.982296818746647</v>
      </c>
      <c r="CA32" s="33">
        <v>30.051505575452737</v>
      </c>
      <c r="CB32" s="33">
        <v>73.934691177901712</v>
      </c>
      <c r="CC32" s="33">
        <v>0.78591994314292346</v>
      </c>
      <c r="CD32" s="33">
        <v>20.216777456815187</v>
      </c>
      <c r="CE32" s="33">
        <v>258.04512018923788</v>
      </c>
      <c r="CF32" s="33">
        <v>7.2367987148862003</v>
      </c>
      <c r="CG32" s="33">
        <v>0.74246255562883434</v>
      </c>
      <c r="CH32" s="33">
        <v>81.625712413672346</v>
      </c>
      <c r="CI32" s="33">
        <v>438.08091415894592</v>
      </c>
      <c r="CJ32" s="33">
        <v>96.142672615002169</v>
      </c>
      <c r="CK32" s="33">
        <v>188.81101980443506</v>
      </c>
      <c r="CL32" s="33">
        <v>146.98607128660774</v>
      </c>
      <c r="CM32" s="33">
        <v>446.56168219614545</v>
      </c>
      <c r="CN32" s="33">
        <v>47.773819246567811</v>
      </c>
      <c r="CO32" s="33">
        <v>36.252384028518989</v>
      </c>
      <c r="CP32" s="33">
        <v>758.8752050324664</v>
      </c>
      <c r="CQ32" s="33">
        <v>959.96914885233446</v>
      </c>
      <c r="CR32" s="33">
        <v>120.9904442171038</v>
      </c>
      <c r="CS32" s="33">
        <v>784.83438492336995</v>
      </c>
      <c r="CT32" s="33">
        <v>62.745025232176779</v>
      </c>
      <c r="CU32" s="33">
        <v>87.310585705261573</v>
      </c>
      <c r="CV32" s="33">
        <v>63.893138163648494</v>
      </c>
      <c r="CW32" s="33">
        <v>19.573998968754864</v>
      </c>
      <c r="CX32" s="33">
        <v>64.876323010753012</v>
      </c>
      <c r="CY32" s="33">
        <v>26.052350667879594</v>
      </c>
      <c r="CZ32" s="33">
        <v>50.487902385220828</v>
      </c>
      <c r="DA32" s="33">
        <v>0.87493267149495091</v>
      </c>
      <c r="DB32" s="33">
        <v>0.77006416857635662</v>
      </c>
      <c r="DC32" s="33">
        <v>59.06057506992839</v>
      </c>
      <c r="DD32" s="33">
        <v>172.01956603717204</v>
      </c>
      <c r="DE32" s="33">
        <v>132.17700922148236</v>
      </c>
      <c r="DF32" s="33">
        <v>811.60531322278996</v>
      </c>
      <c r="DG32" s="33">
        <v>772.03627978961526</v>
      </c>
      <c r="DH32" s="33">
        <v>0.23430211834675477</v>
      </c>
      <c r="DI32" s="33">
        <v>121.02069513480686</v>
      </c>
      <c r="DJ32" s="33">
        <v>127.63049984403914</v>
      </c>
      <c r="DK32" s="33">
        <v>13.858507917262822</v>
      </c>
      <c r="DL32" s="33">
        <v>452.23528563782901</v>
      </c>
      <c r="DM32" s="33">
        <v>135.18139659393555</v>
      </c>
      <c r="DN32" s="33">
        <v>12.70864433664361</v>
      </c>
      <c r="DO32" s="33">
        <v>27.558416623181245</v>
      </c>
      <c r="DP32" s="33">
        <v>32.089040157696822</v>
      </c>
      <c r="DQ32" s="33">
        <v>164.13592764104729</v>
      </c>
      <c r="DR32" s="33">
        <v>2164.1147343404705</v>
      </c>
      <c r="DS32" s="33">
        <v>854.53889004029122</v>
      </c>
      <c r="DT32" s="33">
        <v>522.18599587147617</v>
      </c>
      <c r="DU32" s="33">
        <v>105.25145576276978</v>
      </c>
      <c r="DV32" s="33">
        <v>920.31743906149075</v>
      </c>
      <c r="DW32" s="33">
        <v>441.40909279347176</v>
      </c>
      <c r="DX32" s="33">
        <v>24.230369991220332</v>
      </c>
      <c r="DY32" s="33">
        <v>38.675437050691386</v>
      </c>
      <c r="DZ32" s="33">
        <v>1498.8354526615467</v>
      </c>
      <c r="EA32" s="33">
        <v>71.220802101781786</v>
      </c>
      <c r="EB32" s="33">
        <v>659.91272681226485</v>
      </c>
      <c r="EC32" s="33">
        <v>2033.6511537217345</v>
      </c>
      <c r="ED32" s="33">
        <v>1654.6249287612563</v>
      </c>
      <c r="EE32" s="33">
        <v>583.03338681962146</v>
      </c>
      <c r="EF32" s="33">
        <v>126.90784177152669</v>
      </c>
      <c r="EG32" s="33">
        <v>45.186623158586627</v>
      </c>
      <c r="EH32" s="33">
        <v>13.191983968420692</v>
      </c>
      <c r="EI32" s="33">
        <v>1115.8956266289631</v>
      </c>
      <c r="EJ32" s="33">
        <v>930.03828267443737</v>
      </c>
      <c r="EK32" s="33">
        <v>730.95801798028492</v>
      </c>
      <c r="EL32" s="33">
        <v>191.38890678287936</v>
      </c>
      <c r="EM32" s="33">
        <v>102.44183384604575</v>
      </c>
      <c r="EN32" s="33">
        <v>0</v>
      </c>
      <c r="EO32" s="77">
        <v>111143.68999567299</v>
      </c>
      <c r="EP32" s="33">
        <v>134289.92842884871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557.06214120941263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546.0189381257652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4359.1430658695981</v>
      </c>
      <c r="GI32" s="33">
        <v>0</v>
      </c>
      <c r="GJ32" s="33">
        <v>119.99999216563563</v>
      </c>
      <c r="GK32" s="33">
        <v>0</v>
      </c>
      <c r="GL32" s="33">
        <v>0</v>
      </c>
      <c r="GM32" s="33">
        <v>0</v>
      </c>
      <c r="GN32" s="33">
        <v>0</v>
      </c>
      <c r="GO32" s="33">
        <v>-53255.510821853393</v>
      </c>
      <c r="GP32" s="33">
        <v>99517.454758476684</v>
      </c>
      <c r="GQ32" s="47">
        <f t="shared" si="0"/>
        <v>297277.7864985154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35">
      <c r="A33" s="1" t="s">
        <v>15</v>
      </c>
      <c r="B33" s="22" t="s">
        <v>126</v>
      </c>
      <c r="C33" s="33">
        <v>715.83275190640654</v>
      </c>
      <c r="D33" s="33">
        <v>17.62774801639917</v>
      </c>
      <c r="E33" s="33">
        <v>2100.32757698763</v>
      </c>
      <c r="F33" s="33">
        <v>669.17018226427842</v>
      </c>
      <c r="G33" s="33">
        <v>102.66642049626026</v>
      </c>
      <c r="H33" s="33">
        <v>52.253596413777856</v>
      </c>
      <c r="I33" s="33">
        <v>7.0915580748190621</v>
      </c>
      <c r="J33" s="33">
        <v>705.71825439454267</v>
      </c>
      <c r="K33" s="33">
        <v>10.304036279871347</v>
      </c>
      <c r="L33" s="33">
        <v>81.332272881319923</v>
      </c>
      <c r="M33" s="33">
        <v>6.2929349672126538</v>
      </c>
      <c r="N33" s="33">
        <v>222.89447311972646</v>
      </c>
      <c r="O33" s="33">
        <v>1220.9298537494858</v>
      </c>
      <c r="P33" s="33">
        <v>36.941544644575643</v>
      </c>
      <c r="Q33" s="33">
        <v>413.41367057907667</v>
      </c>
      <c r="R33" s="33">
        <v>718.40315562106287</v>
      </c>
      <c r="S33" s="33">
        <v>6173.8120374379023</v>
      </c>
      <c r="T33" s="33">
        <v>152.55718827869083</v>
      </c>
      <c r="U33" s="33">
        <v>5744.0553906963851</v>
      </c>
      <c r="V33" s="33">
        <v>2609.2927650650226</v>
      </c>
      <c r="W33" s="33">
        <v>12610.31653493155</v>
      </c>
      <c r="X33" s="33">
        <v>5378.7693683355355</v>
      </c>
      <c r="Y33" s="33">
        <v>14031.047431219851</v>
      </c>
      <c r="Z33" s="33">
        <v>3887.154315085143</v>
      </c>
      <c r="AA33" s="33">
        <v>474.20667272826574</v>
      </c>
      <c r="AB33" s="33">
        <v>3947.148492114467</v>
      </c>
      <c r="AC33" s="33">
        <v>778.01307672267512</v>
      </c>
      <c r="AD33" s="33">
        <v>557.08162760468974</v>
      </c>
      <c r="AE33" s="33">
        <v>395572.56597148429</v>
      </c>
      <c r="AF33" s="33">
        <v>19672.172650391229</v>
      </c>
      <c r="AG33" s="33">
        <v>3851.9975404729139</v>
      </c>
      <c r="AH33" s="33">
        <v>333.82608144565279</v>
      </c>
      <c r="AI33" s="33">
        <v>7199.6540112292369</v>
      </c>
      <c r="AJ33" s="33">
        <v>17962.444586923109</v>
      </c>
      <c r="AK33" s="33">
        <v>6090.9749434583919</v>
      </c>
      <c r="AL33" s="33">
        <v>27869.00430679792</v>
      </c>
      <c r="AM33" s="33">
        <v>1743.4113177348618</v>
      </c>
      <c r="AN33" s="33">
        <v>32822.941316839468</v>
      </c>
      <c r="AO33" s="33">
        <v>19336.970784715937</v>
      </c>
      <c r="AP33" s="33">
        <v>82274.049748476435</v>
      </c>
      <c r="AQ33" s="33">
        <v>14503.662360705279</v>
      </c>
      <c r="AR33" s="33">
        <v>18287.817214095976</v>
      </c>
      <c r="AS33" s="33">
        <v>5643.9023122950484</v>
      </c>
      <c r="AT33" s="33">
        <v>3920.7784014654562</v>
      </c>
      <c r="AU33" s="33">
        <v>5248.2610282839132</v>
      </c>
      <c r="AV33" s="33">
        <v>64703.908852807559</v>
      </c>
      <c r="AW33" s="33">
        <v>51811.69901429204</v>
      </c>
      <c r="AX33" s="33">
        <v>10632.562900749212</v>
      </c>
      <c r="AY33" s="33">
        <v>20654.468476502676</v>
      </c>
      <c r="AZ33" s="33">
        <v>326354.69346315117</v>
      </c>
      <c r="BA33" s="33">
        <v>10035.300361134367</v>
      </c>
      <c r="BB33" s="33">
        <v>6672.362168982766</v>
      </c>
      <c r="BC33" s="33">
        <v>21902.664723625265</v>
      </c>
      <c r="BD33" s="33">
        <v>1248.3461392121649</v>
      </c>
      <c r="BE33" s="33">
        <v>201.28031489405603</v>
      </c>
      <c r="BF33" s="33">
        <v>878.12113407468632</v>
      </c>
      <c r="BG33" s="33">
        <v>120.44304022228623</v>
      </c>
      <c r="BH33" s="33">
        <v>3333.2425067191825</v>
      </c>
      <c r="BI33" s="33">
        <v>6762.6880115494805</v>
      </c>
      <c r="BJ33" s="33">
        <v>1120.0136110217868</v>
      </c>
      <c r="BK33" s="33">
        <v>1621.9082575970735</v>
      </c>
      <c r="BL33" s="33">
        <v>22762.692575245383</v>
      </c>
      <c r="BM33" s="33">
        <v>90.692334588250262</v>
      </c>
      <c r="BN33" s="33">
        <v>1579176.1099655484</v>
      </c>
      <c r="BO33" s="33">
        <v>150438.19274241052</v>
      </c>
      <c r="BP33" s="33">
        <v>1596517.4195017144</v>
      </c>
      <c r="BQ33" s="33">
        <v>1917149.1234412771</v>
      </c>
      <c r="BR33" s="33">
        <v>5941.153725636339</v>
      </c>
      <c r="BS33" s="33">
        <v>1276.8423016816307</v>
      </c>
      <c r="BT33" s="33">
        <v>175500.15076643051</v>
      </c>
      <c r="BU33" s="33">
        <v>14911.675666224477</v>
      </c>
      <c r="BV33" s="33">
        <v>2034.6459957144075</v>
      </c>
      <c r="BW33" s="33">
        <v>189.79690632285059</v>
      </c>
      <c r="BX33" s="33">
        <v>151.25576198458543</v>
      </c>
      <c r="BY33" s="33">
        <v>102.25544848978031</v>
      </c>
      <c r="BZ33" s="33">
        <v>506.66123393220556</v>
      </c>
      <c r="CA33" s="33">
        <v>197.79357162447741</v>
      </c>
      <c r="CB33" s="33">
        <v>13673.090032716636</v>
      </c>
      <c r="CC33" s="33">
        <v>145.85216582271028</v>
      </c>
      <c r="CD33" s="33">
        <v>119.41621634534958</v>
      </c>
      <c r="CE33" s="33">
        <v>1524.554051886812</v>
      </c>
      <c r="CF33" s="33">
        <v>383.1808070389061</v>
      </c>
      <c r="CG33" s="33">
        <v>38.980910878525449</v>
      </c>
      <c r="CH33" s="33">
        <v>3484.3397585852126</v>
      </c>
      <c r="CI33" s="33">
        <v>18708.099817788687</v>
      </c>
      <c r="CJ33" s="33">
        <v>493.99968638829557</v>
      </c>
      <c r="CK33" s="33">
        <v>969.90992323753824</v>
      </c>
      <c r="CL33" s="33">
        <v>734.22957887397877</v>
      </c>
      <c r="CM33" s="33">
        <v>1373.5518768624561</v>
      </c>
      <c r="CN33" s="33">
        <v>433.0615307927095</v>
      </c>
      <c r="CO33" s="33">
        <v>471.9818172669942</v>
      </c>
      <c r="CP33" s="33">
        <v>4042.6567922590702</v>
      </c>
      <c r="CQ33" s="33">
        <v>265.62311265960102</v>
      </c>
      <c r="CR33" s="33">
        <v>4067.0598707224472</v>
      </c>
      <c r="CS33" s="33">
        <v>4689.7594603586704</v>
      </c>
      <c r="CT33" s="33">
        <v>253.96085655893401</v>
      </c>
      <c r="CU33" s="33">
        <v>639.9148513926616</v>
      </c>
      <c r="CV33" s="33">
        <v>178.53281532191346</v>
      </c>
      <c r="CW33" s="33">
        <v>200.49980789925073</v>
      </c>
      <c r="CX33" s="33">
        <v>409.57266043878684</v>
      </c>
      <c r="CY33" s="33">
        <v>242.5786037595899</v>
      </c>
      <c r="CZ33" s="33">
        <v>102.40242959312572</v>
      </c>
      <c r="DA33" s="33">
        <v>673.08142527012251</v>
      </c>
      <c r="DB33" s="33">
        <v>451.49475394753051</v>
      </c>
      <c r="DC33" s="33">
        <v>298.48556106445676</v>
      </c>
      <c r="DD33" s="33">
        <v>620.01296640630733</v>
      </c>
      <c r="DE33" s="33">
        <v>3364.0251613477658</v>
      </c>
      <c r="DF33" s="33">
        <v>3221.5011523338308</v>
      </c>
      <c r="DG33" s="33">
        <v>1932.4758675973567</v>
      </c>
      <c r="DH33" s="33">
        <v>14.818424970271554</v>
      </c>
      <c r="DI33" s="33">
        <v>2124.230165760674</v>
      </c>
      <c r="DJ33" s="33">
        <v>668.6006960603072</v>
      </c>
      <c r="DK33" s="33">
        <v>65.998410186194974</v>
      </c>
      <c r="DL33" s="33">
        <v>1832.8616906673492</v>
      </c>
      <c r="DM33" s="33">
        <v>2103.1741667621391</v>
      </c>
      <c r="DN33" s="33">
        <v>192.54754844694622</v>
      </c>
      <c r="DO33" s="33">
        <v>352.0989821779944</v>
      </c>
      <c r="DP33" s="33">
        <v>43002.476779700941</v>
      </c>
      <c r="DQ33" s="33">
        <v>2690.4358006552529</v>
      </c>
      <c r="DR33" s="33">
        <v>1543.256036683553</v>
      </c>
      <c r="DS33" s="33">
        <v>928.85764209883348</v>
      </c>
      <c r="DT33" s="33">
        <v>398.10444589028515</v>
      </c>
      <c r="DU33" s="33">
        <v>848.7585250807698</v>
      </c>
      <c r="DV33" s="33">
        <v>673.46316351699352</v>
      </c>
      <c r="DW33" s="33">
        <v>90.786556671956674</v>
      </c>
      <c r="DX33" s="33">
        <v>201.71830731374945</v>
      </c>
      <c r="DY33" s="33">
        <v>153.38973833584171</v>
      </c>
      <c r="DZ33" s="33">
        <v>1003.747813425568</v>
      </c>
      <c r="EA33" s="33">
        <v>371.96600496531266</v>
      </c>
      <c r="EB33" s="33">
        <v>439.84273541962739</v>
      </c>
      <c r="EC33" s="33">
        <v>1402.6783823600435</v>
      </c>
      <c r="ED33" s="33">
        <v>5723.0721047728093</v>
      </c>
      <c r="EE33" s="33">
        <v>100.84798033031282</v>
      </c>
      <c r="EF33" s="33">
        <v>13708.378207209411</v>
      </c>
      <c r="EG33" s="33">
        <v>10463.258091083495</v>
      </c>
      <c r="EH33" s="33">
        <v>94.053126950539564</v>
      </c>
      <c r="EI33" s="33">
        <v>4861.4988127295419</v>
      </c>
      <c r="EJ33" s="33">
        <v>7614.1888606869634</v>
      </c>
      <c r="EK33" s="33">
        <v>2105.6179526565579</v>
      </c>
      <c r="EL33" s="33">
        <v>9617.2994010038001</v>
      </c>
      <c r="EM33" s="33">
        <v>2169.4414677712002</v>
      </c>
      <c r="EN33" s="33">
        <v>0</v>
      </c>
      <c r="EO33" s="77">
        <v>6906528.6087685581</v>
      </c>
      <c r="EP33" s="33">
        <v>191031.25081293556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384828.76179740048</v>
      </c>
      <c r="GI33" s="33">
        <v>0</v>
      </c>
      <c r="GJ33" s="33">
        <v>10092.99933920245</v>
      </c>
      <c r="GK33" s="33">
        <v>0</v>
      </c>
      <c r="GL33" s="33">
        <v>19861.000000000007</v>
      </c>
      <c r="GM33" s="33">
        <v>0</v>
      </c>
      <c r="GN33" s="33">
        <v>0</v>
      </c>
      <c r="GO33" s="33">
        <v>61429.538956859011</v>
      </c>
      <c r="GP33" s="33">
        <v>3041307.4476891845</v>
      </c>
      <c r="GQ33" s="47">
        <f t="shared" si="0"/>
        <v>10615079.60736414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35">
      <c r="A34" s="1" t="s">
        <v>16</v>
      </c>
      <c r="B34" s="22" t="s">
        <v>127</v>
      </c>
      <c r="C34" s="33">
        <v>400.37777336787434</v>
      </c>
      <c r="D34" s="33">
        <v>2.563987633908869</v>
      </c>
      <c r="E34" s="33">
        <v>8538.4076842892682</v>
      </c>
      <c r="F34" s="33">
        <v>89.717847679700796</v>
      </c>
      <c r="G34" s="33">
        <v>12.548815731927565</v>
      </c>
      <c r="H34" s="33">
        <v>7.4504869353348404</v>
      </c>
      <c r="I34" s="33">
        <v>3.4366927069322371</v>
      </c>
      <c r="J34" s="33">
        <v>111.49694969738746</v>
      </c>
      <c r="K34" s="33">
        <v>1.3551639894528686</v>
      </c>
      <c r="L34" s="33">
        <v>102.37625996814313</v>
      </c>
      <c r="M34" s="33">
        <v>1.208226703837912</v>
      </c>
      <c r="N34" s="33">
        <v>36.515621687685993</v>
      </c>
      <c r="O34" s="33">
        <v>83.26496647215302</v>
      </c>
      <c r="P34" s="33">
        <v>52.278739557924176</v>
      </c>
      <c r="Q34" s="33">
        <v>67.565730912884078</v>
      </c>
      <c r="R34" s="33">
        <v>47.453096978048421</v>
      </c>
      <c r="S34" s="33">
        <v>10967.517616305675</v>
      </c>
      <c r="T34" s="33">
        <v>279.70003062926054</v>
      </c>
      <c r="U34" s="33">
        <v>189538.42085392034</v>
      </c>
      <c r="V34" s="33">
        <v>63184.775781549288</v>
      </c>
      <c r="W34" s="33">
        <v>365622.46393223194</v>
      </c>
      <c r="X34" s="33">
        <v>110390.00965771283</v>
      </c>
      <c r="Y34" s="33">
        <v>222705.51283283663</v>
      </c>
      <c r="Z34" s="33">
        <v>66956.395058254653</v>
      </c>
      <c r="AA34" s="33">
        <v>16163.255454476219</v>
      </c>
      <c r="AB34" s="33">
        <v>13687.832023697647</v>
      </c>
      <c r="AC34" s="33">
        <v>4033.3287388884078</v>
      </c>
      <c r="AD34" s="33">
        <v>39.312104405793434</v>
      </c>
      <c r="AE34" s="33">
        <v>20762.301165868903</v>
      </c>
      <c r="AF34" s="33">
        <v>241959.89612656753</v>
      </c>
      <c r="AG34" s="33">
        <v>300484.8896851461</v>
      </c>
      <c r="AH34" s="33">
        <v>137.90518063054662</v>
      </c>
      <c r="AI34" s="33">
        <v>47922.279906353928</v>
      </c>
      <c r="AJ34" s="33">
        <v>143769.90910342016</v>
      </c>
      <c r="AK34" s="33">
        <v>92776.780527205672</v>
      </c>
      <c r="AL34" s="33">
        <v>114132.98247988013</v>
      </c>
      <c r="AM34" s="33">
        <v>10279.065133708998</v>
      </c>
      <c r="AN34" s="33">
        <v>24808.032859847732</v>
      </c>
      <c r="AO34" s="33">
        <v>13316.520628383514</v>
      </c>
      <c r="AP34" s="33">
        <v>84359.812500463551</v>
      </c>
      <c r="AQ34" s="33">
        <v>15126.02458717244</v>
      </c>
      <c r="AR34" s="33">
        <v>34204.306579826211</v>
      </c>
      <c r="AS34" s="33">
        <v>9475.688575507409</v>
      </c>
      <c r="AT34" s="33">
        <v>4424.8824210638631</v>
      </c>
      <c r="AU34" s="33">
        <v>8090.5093948554986</v>
      </c>
      <c r="AV34" s="33">
        <v>78503.80548489088</v>
      </c>
      <c r="AW34" s="33">
        <v>22811.238443413866</v>
      </c>
      <c r="AX34" s="33">
        <v>5841.4762382456092</v>
      </c>
      <c r="AY34" s="33">
        <v>1305.8736738616176</v>
      </c>
      <c r="AZ34" s="33">
        <v>45128.132662514079</v>
      </c>
      <c r="BA34" s="33">
        <v>29087.040380468388</v>
      </c>
      <c r="BB34" s="33">
        <v>22905.89120499566</v>
      </c>
      <c r="BC34" s="33">
        <v>9291.5537534258256</v>
      </c>
      <c r="BD34" s="33">
        <v>1187.0292774596637</v>
      </c>
      <c r="BE34" s="33">
        <v>161.62364221048142</v>
      </c>
      <c r="BF34" s="33">
        <v>406.358492885761</v>
      </c>
      <c r="BG34" s="33">
        <v>84.530312133873522</v>
      </c>
      <c r="BH34" s="33">
        <v>2297.6493777244841</v>
      </c>
      <c r="BI34" s="33">
        <v>48779.815535214708</v>
      </c>
      <c r="BJ34" s="33">
        <v>8044.3551515423778</v>
      </c>
      <c r="BK34" s="33">
        <v>11625.661953173238</v>
      </c>
      <c r="BL34" s="33">
        <v>7107.4058988841862</v>
      </c>
      <c r="BM34" s="33">
        <v>654.09433451156622</v>
      </c>
      <c r="BN34" s="33">
        <v>371.67377397124903</v>
      </c>
      <c r="BO34" s="33">
        <v>217.38009571867747</v>
      </c>
      <c r="BP34" s="33">
        <v>629.62720069859949</v>
      </c>
      <c r="BQ34" s="33">
        <v>435.76121293238032</v>
      </c>
      <c r="BR34" s="33">
        <v>141259.92284313746</v>
      </c>
      <c r="BS34" s="33">
        <v>441.35079494311105</v>
      </c>
      <c r="BT34" s="33">
        <v>1680918.6135630787</v>
      </c>
      <c r="BU34" s="33">
        <v>236518.49024866006</v>
      </c>
      <c r="BV34" s="33">
        <v>206.26165418662086</v>
      </c>
      <c r="BW34" s="33">
        <v>19.244746523240394</v>
      </c>
      <c r="BX34" s="33">
        <v>91.164102644336808</v>
      </c>
      <c r="BY34" s="33">
        <v>61.647960727253775</v>
      </c>
      <c r="BZ34" s="33">
        <v>305.63140009039932</v>
      </c>
      <c r="CA34" s="33">
        <v>119.29399266275753</v>
      </c>
      <c r="CB34" s="33">
        <v>23464.293647967301</v>
      </c>
      <c r="CC34" s="33">
        <v>248.90406208182188</v>
      </c>
      <c r="CD34" s="33">
        <v>60.578482116740886</v>
      </c>
      <c r="CE34" s="33">
        <v>773.79233872978045</v>
      </c>
      <c r="CF34" s="33">
        <v>342.83759530568898</v>
      </c>
      <c r="CG34" s="33">
        <v>34.494466760675522</v>
      </c>
      <c r="CH34" s="33">
        <v>293.94996842572817</v>
      </c>
      <c r="CI34" s="33">
        <v>1578.5629984152292</v>
      </c>
      <c r="CJ34" s="33">
        <v>6030.2738054373058</v>
      </c>
      <c r="CK34" s="33">
        <v>11841.953547558283</v>
      </c>
      <c r="CL34" s="33">
        <v>914.93615249608285</v>
      </c>
      <c r="CM34" s="33">
        <v>11885.162108911853</v>
      </c>
      <c r="CN34" s="33">
        <v>17461.415300049797</v>
      </c>
      <c r="CO34" s="33">
        <v>342.92309507136133</v>
      </c>
      <c r="CP34" s="33">
        <v>1680.9020766479612</v>
      </c>
      <c r="CQ34" s="33">
        <v>552.48611355087439</v>
      </c>
      <c r="CR34" s="33">
        <v>34262.391751065225</v>
      </c>
      <c r="CS34" s="33">
        <v>6149.3857193984704</v>
      </c>
      <c r="CT34" s="33">
        <v>521.27932286561838</v>
      </c>
      <c r="CU34" s="33">
        <v>3577.0352821187644</v>
      </c>
      <c r="CV34" s="33">
        <v>6777.851482703586</v>
      </c>
      <c r="CW34" s="33">
        <v>1135.4912435362423</v>
      </c>
      <c r="CX34" s="33">
        <v>2328.6242036625395</v>
      </c>
      <c r="CY34" s="33">
        <v>406.69395154978224</v>
      </c>
      <c r="CZ34" s="33">
        <v>320.0949427969112</v>
      </c>
      <c r="DA34" s="33">
        <v>125.35542799485418</v>
      </c>
      <c r="DB34" s="33">
        <v>196.99859958628349</v>
      </c>
      <c r="DC34" s="33">
        <v>585.96227118047841</v>
      </c>
      <c r="DD34" s="33">
        <v>1473.1354489280138</v>
      </c>
      <c r="DE34" s="33">
        <v>5005.365072868959</v>
      </c>
      <c r="DF34" s="33">
        <v>6325.0136179795063</v>
      </c>
      <c r="DG34" s="33">
        <v>5205.2343106011958</v>
      </c>
      <c r="DH34" s="33">
        <v>183.1960300917487</v>
      </c>
      <c r="DI34" s="33">
        <v>14445.854121377655</v>
      </c>
      <c r="DJ34" s="33">
        <v>4185.6696717523755</v>
      </c>
      <c r="DK34" s="33">
        <v>213.53667294091858</v>
      </c>
      <c r="DL34" s="33">
        <v>3199.578322887332</v>
      </c>
      <c r="DM34" s="33">
        <v>3169.2534054193743</v>
      </c>
      <c r="DN34" s="33">
        <v>475.10605769228084</v>
      </c>
      <c r="DO34" s="33">
        <v>937.85413411857519</v>
      </c>
      <c r="DP34" s="33">
        <v>93102.442355281964</v>
      </c>
      <c r="DQ34" s="33">
        <v>9618.4364194306436</v>
      </c>
      <c r="DR34" s="33">
        <v>16790.53167920329</v>
      </c>
      <c r="DS34" s="33">
        <v>14025.874177822068</v>
      </c>
      <c r="DT34" s="33">
        <v>997.47278599419383</v>
      </c>
      <c r="DU34" s="33">
        <v>7364.0673257985845</v>
      </c>
      <c r="DV34" s="33">
        <v>6789.1961222508062</v>
      </c>
      <c r="DW34" s="33">
        <v>4275.0251268202492</v>
      </c>
      <c r="DX34" s="33">
        <v>4142.390881409181</v>
      </c>
      <c r="DY34" s="33">
        <v>448.79172618597966</v>
      </c>
      <c r="DZ34" s="33">
        <v>13129.211152734426</v>
      </c>
      <c r="EA34" s="33">
        <v>3953.183846642235</v>
      </c>
      <c r="EB34" s="33">
        <v>9833.7692271063515</v>
      </c>
      <c r="EC34" s="33">
        <v>28837.347452928057</v>
      </c>
      <c r="ED34" s="33">
        <v>979.58167838962186</v>
      </c>
      <c r="EE34" s="33">
        <v>29.795426833174176</v>
      </c>
      <c r="EF34" s="33">
        <v>8370.9025171575795</v>
      </c>
      <c r="EG34" s="33">
        <v>640.01425737922523</v>
      </c>
      <c r="EH34" s="33">
        <v>125.14730666388432</v>
      </c>
      <c r="EI34" s="33">
        <v>2487.0734689618971</v>
      </c>
      <c r="EJ34" s="33">
        <v>3436.1857657381124</v>
      </c>
      <c r="EK34" s="33">
        <v>6721.8062354474368</v>
      </c>
      <c r="EL34" s="33">
        <v>4387.8092833758865</v>
      </c>
      <c r="EM34" s="33">
        <v>1046.9058147907435</v>
      </c>
      <c r="EN34" s="33">
        <v>0</v>
      </c>
      <c r="EO34" s="77">
        <v>5016224.3172516432</v>
      </c>
      <c r="EP34" s="33">
        <v>185001.17789264378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22536.360721714969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44595.637697160266</v>
      </c>
      <c r="GI34" s="33">
        <v>0</v>
      </c>
      <c r="GJ34" s="33">
        <v>8955.9994135639645</v>
      </c>
      <c r="GK34" s="33">
        <v>0</v>
      </c>
      <c r="GL34" s="33">
        <v>23099.000000000011</v>
      </c>
      <c r="GM34" s="33">
        <v>0</v>
      </c>
      <c r="GN34" s="33">
        <v>0</v>
      </c>
      <c r="GO34" s="33">
        <v>-255652.99781316225</v>
      </c>
      <c r="GP34" s="33">
        <v>3856045.4376096753</v>
      </c>
      <c r="GQ34" s="47">
        <f t="shared" si="0"/>
        <v>8900804.9327732399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35">
      <c r="A35" s="1" t="s">
        <v>17</v>
      </c>
      <c r="B35" s="22" t="s">
        <v>128</v>
      </c>
      <c r="C35" s="33">
        <v>620.74724575214771</v>
      </c>
      <c r="D35" s="33">
        <v>17.247808710538077</v>
      </c>
      <c r="E35" s="33">
        <v>199.54374603635674</v>
      </c>
      <c r="F35" s="33">
        <v>637.79795402771936</v>
      </c>
      <c r="G35" s="33">
        <v>95.146416606184587</v>
      </c>
      <c r="H35" s="33">
        <v>50.793659704533347</v>
      </c>
      <c r="I35" s="33">
        <v>6.531085657066761</v>
      </c>
      <c r="J35" s="33">
        <v>704.45965426495377</v>
      </c>
      <c r="K35" s="33">
        <v>9.7626162496621109</v>
      </c>
      <c r="L35" s="33">
        <v>60.170130465951416</v>
      </c>
      <c r="M35" s="33">
        <v>6.8095694919831935</v>
      </c>
      <c r="N35" s="33">
        <v>227.2151952850698</v>
      </c>
      <c r="O35" s="33">
        <v>984.55566731162912</v>
      </c>
      <c r="P35" s="33">
        <v>131.99628602070175</v>
      </c>
      <c r="Q35" s="33">
        <v>412.87195920091699</v>
      </c>
      <c r="R35" s="33">
        <v>576.34717559668002</v>
      </c>
      <c r="S35" s="33">
        <v>193.53307777457266</v>
      </c>
      <c r="T35" s="33">
        <v>722.96499106178328</v>
      </c>
      <c r="U35" s="33">
        <v>2717.1326485784398</v>
      </c>
      <c r="V35" s="33">
        <v>1704.2841639578774</v>
      </c>
      <c r="W35" s="33">
        <v>2147.7683380184562</v>
      </c>
      <c r="X35" s="33">
        <v>2439.8200948206159</v>
      </c>
      <c r="Y35" s="33">
        <v>5547.4093855611482</v>
      </c>
      <c r="Z35" s="33">
        <v>1430.3062052782359</v>
      </c>
      <c r="AA35" s="33">
        <v>224.95377443314837</v>
      </c>
      <c r="AB35" s="33">
        <v>1098.7585324592078</v>
      </c>
      <c r="AC35" s="33">
        <v>1773.8131550951698</v>
      </c>
      <c r="AD35" s="33">
        <v>9.8578419961148835</v>
      </c>
      <c r="AE35" s="33">
        <v>1430.9719145453337</v>
      </c>
      <c r="AF35" s="33">
        <v>97602.530959170865</v>
      </c>
      <c r="AG35" s="33">
        <v>730608.33339121717</v>
      </c>
      <c r="AH35" s="33">
        <v>518.77941362169065</v>
      </c>
      <c r="AI35" s="33">
        <v>3164.3184184999682</v>
      </c>
      <c r="AJ35" s="33">
        <v>2797.1662281130903</v>
      </c>
      <c r="AK35" s="33">
        <v>14417.839731070439</v>
      </c>
      <c r="AL35" s="33">
        <v>20358.605138210314</v>
      </c>
      <c r="AM35" s="33">
        <v>1411.0696517602794</v>
      </c>
      <c r="AN35" s="33">
        <v>2361.8757763965427</v>
      </c>
      <c r="AO35" s="33">
        <v>864.41830764230804</v>
      </c>
      <c r="AP35" s="33">
        <v>4692.6284570950047</v>
      </c>
      <c r="AQ35" s="33">
        <v>10508.69294767921</v>
      </c>
      <c r="AR35" s="33">
        <v>28789.580101036838</v>
      </c>
      <c r="AS35" s="33">
        <v>2460.4982977336849</v>
      </c>
      <c r="AT35" s="33">
        <v>322.43264468147999</v>
      </c>
      <c r="AU35" s="33">
        <v>1307.1078104176281</v>
      </c>
      <c r="AV35" s="33">
        <v>15563.978776820291</v>
      </c>
      <c r="AW35" s="33">
        <v>9731.6455419492013</v>
      </c>
      <c r="AX35" s="33">
        <v>710.92906039560785</v>
      </c>
      <c r="AY35" s="33">
        <v>1021.3447239111098</v>
      </c>
      <c r="AZ35" s="33">
        <v>6902.5850103975463</v>
      </c>
      <c r="BA35" s="33">
        <v>10141.202013710204</v>
      </c>
      <c r="BB35" s="33">
        <v>5074.2952205447937</v>
      </c>
      <c r="BC35" s="33">
        <v>4589.1424824556534</v>
      </c>
      <c r="BD35" s="33">
        <v>2114.9553889336566</v>
      </c>
      <c r="BE35" s="33">
        <v>224.095769218588</v>
      </c>
      <c r="BF35" s="33">
        <v>1478.0633069016701</v>
      </c>
      <c r="BG35" s="33">
        <v>267.1653817172371</v>
      </c>
      <c r="BH35" s="33">
        <v>993.03336790780997</v>
      </c>
      <c r="BI35" s="33">
        <v>8997.8588799707723</v>
      </c>
      <c r="BJ35" s="33">
        <v>1535.950395066568</v>
      </c>
      <c r="BK35" s="33">
        <v>2277.1173650341334</v>
      </c>
      <c r="BL35" s="33">
        <v>1330.5223607614957</v>
      </c>
      <c r="BM35" s="33">
        <v>122.0364768857533</v>
      </c>
      <c r="BN35" s="33">
        <v>6846.6996422174734</v>
      </c>
      <c r="BO35" s="33">
        <v>18421.906644629693</v>
      </c>
      <c r="BP35" s="33">
        <v>13195.951447831048</v>
      </c>
      <c r="BQ35" s="33">
        <v>14504.103855329877</v>
      </c>
      <c r="BR35" s="33">
        <v>20779.588095373976</v>
      </c>
      <c r="BS35" s="33">
        <v>3999.4984224585623</v>
      </c>
      <c r="BT35" s="33">
        <v>380709.4542099667</v>
      </c>
      <c r="BU35" s="33">
        <v>97891.814179740453</v>
      </c>
      <c r="BV35" s="33">
        <v>4020.8362215920124</v>
      </c>
      <c r="BW35" s="33">
        <v>375.32542368366035</v>
      </c>
      <c r="BX35" s="33">
        <v>246.56811098825006</v>
      </c>
      <c r="BY35" s="33">
        <v>166.69159084159881</v>
      </c>
      <c r="BZ35" s="33">
        <v>826.20048767261517</v>
      </c>
      <c r="CA35" s="33">
        <v>322.50620744403147</v>
      </c>
      <c r="CB35" s="33">
        <v>2012.9689348413845</v>
      </c>
      <c r="CC35" s="33">
        <v>21.393940295221032</v>
      </c>
      <c r="CD35" s="33">
        <v>212.77728399968416</v>
      </c>
      <c r="CE35" s="33">
        <v>2716.766797019347</v>
      </c>
      <c r="CF35" s="33">
        <v>3461.1313548452285</v>
      </c>
      <c r="CG35" s="33">
        <v>351.62119743063516</v>
      </c>
      <c r="CH35" s="33">
        <v>872.45927069039033</v>
      </c>
      <c r="CI35" s="33">
        <v>4685.1056625150741</v>
      </c>
      <c r="CJ35" s="33">
        <v>4595.9708067999054</v>
      </c>
      <c r="CK35" s="33">
        <v>9026.8136452736926</v>
      </c>
      <c r="CL35" s="33">
        <v>2517.1260178171515</v>
      </c>
      <c r="CM35" s="33">
        <v>7157.1798204196257</v>
      </c>
      <c r="CN35" s="33">
        <v>3197635.3446454839</v>
      </c>
      <c r="CO35" s="33">
        <v>21334.063237407925</v>
      </c>
      <c r="CP35" s="33">
        <v>17619.620011173534</v>
      </c>
      <c r="CQ35" s="33">
        <v>9430.4075947594829</v>
      </c>
      <c r="CR35" s="33">
        <v>30932.17497101241</v>
      </c>
      <c r="CS35" s="33">
        <v>140681.13579167231</v>
      </c>
      <c r="CT35" s="33">
        <v>12934.794153134739</v>
      </c>
      <c r="CU35" s="33">
        <v>65639.712455634886</v>
      </c>
      <c r="CV35" s="33">
        <v>10213.497335156755</v>
      </c>
      <c r="CW35" s="33">
        <v>4258.342105717863</v>
      </c>
      <c r="CX35" s="33">
        <v>29338.412302219571</v>
      </c>
      <c r="CY35" s="33">
        <v>73635.736983611001</v>
      </c>
      <c r="CZ35" s="33">
        <v>779.95916039538315</v>
      </c>
      <c r="DA35" s="33">
        <v>134.85448493529069</v>
      </c>
      <c r="DB35" s="33">
        <v>184.59096101889833</v>
      </c>
      <c r="DC35" s="33">
        <v>15705.77316288676</v>
      </c>
      <c r="DD35" s="33">
        <v>28770.506488229432</v>
      </c>
      <c r="DE35" s="33">
        <v>52404.972498259231</v>
      </c>
      <c r="DF35" s="33">
        <v>62048.46788003025</v>
      </c>
      <c r="DG35" s="33">
        <v>14009.684699783629</v>
      </c>
      <c r="DH35" s="33">
        <v>450.20848641610201</v>
      </c>
      <c r="DI35" s="33">
        <v>435211.82618632459</v>
      </c>
      <c r="DJ35" s="33">
        <v>64002.925224488376</v>
      </c>
      <c r="DK35" s="33">
        <v>619.26938287709868</v>
      </c>
      <c r="DL35" s="33">
        <v>8457.1974791411103</v>
      </c>
      <c r="DM35" s="33">
        <v>70404.474895603678</v>
      </c>
      <c r="DN35" s="33">
        <v>1518.086999239847</v>
      </c>
      <c r="DO35" s="33">
        <v>14829.853573689386</v>
      </c>
      <c r="DP35" s="33">
        <v>1289.0471079093468</v>
      </c>
      <c r="DQ35" s="33">
        <v>70196.817446170069</v>
      </c>
      <c r="DR35" s="33">
        <v>132327.11405411942</v>
      </c>
      <c r="DS35" s="33">
        <v>38499.477361885169</v>
      </c>
      <c r="DT35" s="33">
        <v>6711.7850548408605</v>
      </c>
      <c r="DU35" s="33">
        <v>5808.2871487116581</v>
      </c>
      <c r="DV35" s="33">
        <v>15228.551989924847</v>
      </c>
      <c r="DW35" s="33">
        <v>10513.503728334539</v>
      </c>
      <c r="DX35" s="33">
        <v>16075.424328329133</v>
      </c>
      <c r="DY35" s="33">
        <v>4003.6318548192653</v>
      </c>
      <c r="DZ35" s="33">
        <v>8978.1609054364108</v>
      </c>
      <c r="EA35" s="33">
        <v>3552.1463241475294</v>
      </c>
      <c r="EB35" s="33">
        <v>3198.9538855485907</v>
      </c>
      <c r="EC35" s="33">
        <v>7977.059298113938</v>
      </c>
      <c r="ED35" s="33">
        <v>10229.094370250203</v>
      </c>
      <c r="EE35" s="33">
        <v>639.8954318420856</v>
      </c>
      <c r="EF35" s="33">
        <v>30580.14956483628</v>
      </c>
      <c r="EG35" s="33">
        <v>25175.904030942573</v>
      </c>
      <c r="EH35" s="33">
        <v>3029.5929574144457</v>
      </c>
      <c r="EI35" s="33">
        <v>13007.241664719102</v>
      </c>
      <c r="EJ35" s="33">
        <v>10912.025648392835</v>
      </c>
      <c r="EK35" s="33">
        <v>45183.670201229448</v>
      </c>
      <c r="EL35" s="33">
        <v>3105.6241813855927</v>
      </c>
      <c r="EM35" s="33">
        <v>4957.6380408999921</v>
      </c>
      <c r="EN35" s="33">
        <v>0</v>
      </c>
      <c r="EO35" s="77">
        <v>6475750.5180931129</v>
      </c>
      <c r="EP35" s="33">
        <v>84288.324832975559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13.134223907618441</v>
      </c>
      <c r="GG35" s="33">
        <v>0</v>
      </c>
      <c r="GH35" s="33">
        <v>26216.038051581763</v>
      </c>
      <c r="GI35" s="33">
        <v>0</v>
      </c>
      <c r="GJ35" s="33">
        <v>0</v>
      </c>
      <c r="GK35" s="33">
        <v>0</v>
      </c>
      <c r="GL35" s="33">
        <v>81847.139952668891</v>
      </c>
      <c r="GM35" s="33">
        <v>0</v>
      </c>
      <c r="GN35" s="33">
        <v>0</v>
      </c>
      <c r="GO35" s="33">
        <v>-32894.259655703238</v>
      </c>
      <c r="GP35" s="33">
        <v>1261518.5485929188</v>
      </c>
      <c r="GQ35" s="47">
        <f t="shared" si="0"/>
        <v>7896739.4440914625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35">
      <c r="A36" s="1" t="s">
        <v>18</v>
      </c>
      <c r="B36" s="22" t="s">
        <v>129</v>
      </c>
      <c r="C36" s="33">
        <v>29908.165302802317</v>
      </c>
      <c r="D36" s="33">
        <v>862.55798697166176</v>
      </c>
      <c r="E36" s="33">
        <v>2793.0284870273899</v>
      </c>
      <c r="F36" s="33">
        <v>19957.47344216202</v>
      </c>
      <c r="G36" s="33">
        <v>2290.2187731433369</v>
      </c>
      <c r="H36" s="33">
        <v>1980.569871100982</v>
      </c>
      <c r="I36" s="33">
        <v>203.65337952864738</v>
      </c>
      <c r="J36" s="33">
        <v>19132.62970972219</v>
      </c>
      <c r="K36" s="33">
        <v>266.22851810204747</v>
      </c>
      <c r="L36" s="33">
        <v>1499.9521188728804</v>
      </c>
      <c r="M36" s="33">
        <v>131.23676781071435</v>
      </c>
      <c r="N36" s="33">
        <v>5564.1119277268126</v>
      </c>
      <c r="O36" s="33">
        <v>35680.446319723545</v>
      </c>
      <c r="P36" s="33">
        <v>14385.585218590311</v>
      </c>
      <c r="Q36" s="33">
        <v>15339.030798732862</v>
      </c>
      <c r="R36" s="33">
        <v>156.59322159781499</v>
      </c>
      <c r="S36" s="33">
        <v>6509.2419618446265</v>
      </c>
      <c r="T36" s="33">
        <v>1162.3532772208614</v>
      </c>
      <c r="U36" s="33">
        <v>6435.5244373086753</v>
      </c>
      <c r="V36" s="33">
        <v>2561.4975504360314</v>
      </c>
      <c r="W36" s="33">
        <v>6943.2585985974338</v>
      </c>
      <c r="X36" s="33">
        <v>8051.6744670871167</v>
      </c>
      <c r="Y36" s="33">
        <v>77779.774222776017</v>
      </c>
      <c r="Z36" s="33">
        <v>5836.6916926601252</v>
      </c>
      <c r="AA36" s="33">
        <v>349.57670827819828</v>
      </c>
      <c r="AB36" s="33">
        <v>1813.3716742641418</v>
      </c>
      <c r="AC36" s="33">
        <v>550.01029045654741</v>
      </c>
      <c r="AD36" s="33">
        <v>176.42074522996811</v>
      </c>
      <c r="AE36" s="33">
        <v>7980.9372940334661</v>
      </c>
      <c r="AF36" s="33">
        <v>4128.4519252620621</v>
      </c>
      <c r="AG36" s="33">
        <v>2010.6694089140285</v>
      </c>
      <c r="AH36" s="33">
        <v>1077914.2629264221</v>
      </c>
      <c r="AI36" s="33">
        <v>9394.6067772115202</v>
      </c>
      <c r="AJ36" s="33">
        <v>1994.1491046108913</v>
      </c>
      <c r="AK36" s="33">
        <v>2087.0112182074436</v>
      </c>
      <c r="AL36" s="33">
        <v>4715.1102332255614</v>
      </c>
      <c r="AM36" s="33">
        <v>997.07594133863006</v>
      </c>
      <c r="AN36" s="33">
        <v>39348.829942288459</v>
      </c>
      <c r="AO36" s="33">
        <v>3590.4304052344273</v>
      </c>
      <c r="AP36" s="33">
        <v>30325.02614390977</v>
      </c>
      <c r="AQ36" s="33">
        <v>825.09267605012371</v>
      </c>
      <c r="AR36" s="33">
        <v>1386.7153913395016</v>
      </c>
      <c r="AS36" s="33">
        <v>1075.4114705144457</v>
      </c>
      <c r="AT36" s="33">
        <v>617.69980491699266</v>
      </c>
      <c r="AU36" s="33">
        <v>1373.0541539821227</v>
      </c>
      <c r="AV36" s="33">
        <v>7615.0198827182949</v>
      </c>
      <c r="AW36" s="33">
        <v>19088.402564432283</v>
      </c>
      <c r="AX36" s="33">
        <v>2545.9276164624748</v>
      </c>
      <c r="AY36" s="33">
        <v>809.55685765770659</v>
      </c>
      <c r="AZ36" s="33">
        <v>4382.926340614642</v>
      </c>
      <c r="BA36" s="33">
        <v>895.88058847729951</v>
      </c>
      <c r="BB36" s="33">
        <v>2651.4158150229973</v>
      </c>
      <c r="BC36" s="33">
        <v>18351.916390553488</v>
      </c>
      <c r="BD36" s="33">
        <v>116177.46787049666</v>
      </c>
      <c r="BE36" s="33">
        <v>3506.3217356141558</v>
      </c>
      <c r="BF36" s="33">
        <v>16979.604030368228</v>
      </c>
      <c r="BG36" s="33">
        <v>5981.5160730365569</v>
      </c>
      <c r="BH36" s="33">
        <v>18979.360947506633</v>
      </c>
      <c r="BI36" s="33">
        <v>28532.359809216978</v>
      </c>
      <c r="BJ36" s="33">
        <v>2752.0339085090063</v>
      </c>
      <c r="BK36" s="33">
        <v>683.37748136109076</v>
      </c>
      <c r="BL36" s="33">
        <v>635.85688685173386</v>
      </c>
      <c r="BM36" s="33">
        <v>69.96126176816351</v>
      </c>
      <c r="BN36" s="33">
        <v>143852.47136251858</v>
      </c>
      <c r="BO36" s="33">
        <v>64888.011571717521</v>
      </c>
      <c r="BP36" s="33">
        <v>189993.62437221414</v>
      </c>
      <c r="BQ36" s="33">
        <v>0.14274726507215099</v>
      </c>
      <c r="BR36" s="33">
        <v>85196.886527936906</v>
      </c>
      <c r="BS36" s="33">
        <v>43268.017427594925</v>
      </c>
      <c r="BT36" s="33">
        <v>152451.7549518708</v>
      </c>
      <c r="BU36" s="33">
        <v>47048.436178048425</v>
      </c>
      <c r="BV36" s="33">
        <v>7966.2415274599498</v>
      </c>
      <c r="BW36" s="33">
        <v>746.89632170870846</v>
      </c>
      <c r="BX36" s="33">
        <v>188.06576490298491</v>
      </c>
      <c r="BY36" s="33">
        <v>21925.180189166636</v>
      </c>
      <c r="BZ36" s="33">
        <v>39452.157990594693</v>
      </c>
      <c r="CA36" s="33">
        <v>15399.84430040087</v>
      </c>
      <c r="CB36" s="33">
        <v>527005.3342010692</v>
      </c>
      <c r="CC36" s="33">
        <v>0.57364415810313196</v>
      </c>
      <c r="CD36" s="33">
        <v>68603.204844365828</v>
      </c>
      <c r="CE36" s="33">
        <v>20920.408377962198</v>
      </c>
      <c r="CF36" s="33">
        <v>77736.763597495024</v>
      </c>
      <c r="CG36" s="33">
        <v>7890.4989234869963</v>
      </c>
      <c r="CH36" s="33">
        <v>2802.4443488311103</v>
      </c>
      <c r="CI36" s="33">
        <v>56690.650457488773</v>
      </c>
      <c r="CJ36" s="33">
        <v>4451.1548352680929</v>
      </c>
      <c r="CK36" s="33">
        <v>26549.382020334833</v>
      </c>
      <c r="CL36" s="33">
        <v>3302.1954789647107</v>
      </c>
      <c r="CM36" s="33">
        <v>20269.495741135685</v>
      </c>
      <c r="CN36" s="33">
        <v>2014.4206173447842</v>
      </c>
      <c r="CO36" s="33">
        <v>411.40176219969339</v>
      </c>
      <c r="CP36" s="33">
        <v>2238.2605809660081</v>
      </c>
      <c r="CQ36" s="33">
        <v>1758.4165892031665</v>
      </c>
      <c r="CR36" s="33">
        <v>6249.6768442510365</v>
      </c>
      <c r="CS36" s="33">
        <v>9544.0011615910171</v>
      </c>
      <c r="CT36" s="33">
        <v>1128.9014347169873</v>
      </c>
      <c r="CU36" s="33">
        <v>1754.8853115067179</v>
      </c>
      <c r="CV36" s="33">
        <v>13467.694810636938</v>
      </c>
      <c r="CW36" s="33">
        <v>1377.0009404164293</v>
      </c>
      <c r="CX36" s="33">
        <v>1223.5436275081613</v>
      </c>
      <c r="CY36" s="33">
        <v>6744.8404811809014</v>
      </c>
      <c r="CZ36" s="33">
        <v>20647.994240859389</v>
      </c>
      <c r="DA36" s="33">
        <v>9784.8699873321984</v>
      </c>
      <c r="DB36" s="33">
        <v>2922.6092938393481</v>
      </c>
      <c r="DC36" s="33">
        <v>1422.8341418140328</v>
      </c>
      <c r="DD36" s="33">
        <v>3450.8027394937371</v>
      </c>
      <c r="DE36" s="33">
        <v>17115.291666395413</v>
      </c>
      <c r="DF36" s="33">
        <v>17344.762782418678</v>
      </c>
      <c r="DG36" s="33">
        <v>463.55270478171639</v>
      </c>
      <c r="DH36" s="33">
        <v>984.97629313913262</v>
      </c>
      <c r="DI36" s="33">
        <v>4092.4097759462443</v>
      </c>
      <c r="DJ36" s="33">
        <v>5451.7191594282131</v>
      </c>
      <c r="DK36" s="33">
        <v>1958.017451227734</v>
      </c>
      <c r="DL36" s="33">
        <v>10848.870296099889</v>
      </c>
      <c r="DM36" s="33">
        <v>2799.8668401830473</v>
      </c>
      <c r="DN36" s="33">
        <v>1009.0071363849501</v>
      </c>
      <c r="DO36" s="33">
        <v>4572.8403758887625</v>
      </c>
      <c r="DP36" s="33">
        <v>60230.265209261088</v>
      </c>
      <c r="DQ36" s="33">
        <v>5985.0480379298715</v>
      </c>
      <c r="DR36" s="33">
        <v>74897.464122329417</v>
      </c>
      <c r="DS36" s="33">
        <v>28939.367462517723</v>
      </c>
      <c r="DT36" s="33">
        <v>780.45579049724688</v>
      </c>
      <c r="DU36" s="33">
        <v>2933.6501464629969</v>
      </c>
      <c r="DV36" s="33">
        <v>8744.4266757525074</v>
      </c>
      <c r="DW36" s="33">
        <v>3615.8891954964661</v>
      </c>
      <c r="DX36" s="33">
        <v>5211.4686421679289</v>
      </c>
      <c r="DY36" s="33">
        <v>1819.2887180432517</v>
      </c>
      <c r="DZ36" s="33">
        <v>1182.4050777712414</v>
      </c>
      <c r="EA36" s="33">
        <v>9897.6250769005219</v>
      </c>
      <c r="EB36" s="33">
        <v>4331.7035908115968</v>
      </c>
      <c r="EC36" s="33">
        <v>8861.4032483750725</v>
      </c>
      <c r="ED36" s="33">
        <v>3876.497323207825</v>
      </c>
      <c r="EE36" s="33">
        <v>140.30750336340216</v>
      </c>
      <c r="EF36" s="33">
        <v>1528.1543842959748</v>
      </c>
      <c r="EG36" s="33">
        <v>497.42616286258999</v>
      </c>
      <c r="EH36" s="33">
        <v>1801.7883663556518</v>
      </c>
      <c r="EI36" s="33">
        <v>2202.7916381895034</v>
      </c>
      <c r="EJ36" s="33">
        <v>2378.3696770242404</v>
      </c>
      <c r="EK36" s="33">
        <v>4083.4235084132074</v>
      </c>
      <c r="EL36" s="33">
        <v>5996.4590740163931</v>
      </c>
      <c r="EM36" s="33">
        <v>10065.14309303735</v>
      </c>
      <c r="EN36" s="33">
        <v>0</v>
      </c>
      <c r="EO36" s="77">
        <v>3740108.4468237041</v>
      </c>
      <c r="EP36" s="33">
        <v>4459431.5667216461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12385.000000000005</v>
      </c>
      <c r="GM36" s="33">
        <v>0</v>
      </c>
      <c r="GN36" s="33">
        <v>0</v>
      </c>
      <c r="GO36" s="33">
        <v>1012097.4364875213</v>
      </c>
      <c r="GP36" s="33">
        <v>13813816.387181515</v>
      </c>
      <c r="GQ36" s="47">
        <f t="shared" si="0"/>
        <v>23037838.837214388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35">
      <c r="A37" s="1" t="s">
        <v>19</v>
      </c>
      <c r="B37" s="22" t="s">
        <v>130</v>
      </c>
      <c r="C37" s="33">
        <v>208057.20792734183</v>
      </c>
      <c r="D37" s="33">
        <v>54.91744622853205</v>
      </c>
      <c r="E37" s="33">
        <v>17879.294806653976</v>
      </c>
      <c r="F37" s="33">
        <v>40805.045746677715</v>
      </c>
      <c r="G37" s="33">
        <v>162.45764525903206</v>
      </c>
      <c r="H37" s="33">
        <v>6127.4527960480382</v>
      </c>
      <c r="I37" s="33">
        <v>4.3824776132327381</v>
      </c>
      <c r="J37" s="33">
        <v>107567.44808153008</v>
      </c>
      <c r="K37" s="33">
        <v>20.520303918393708</v>
      </c>
      <c r="L37" s="33">
        <v>7942.7944789090361</v>
      </c>
      <c r="M37" s="33">
        <v>3.0636841966365256</v>
      </c>
      <c r="N37" s="33">
        <v>15784.257768425898</v>
      </c>
      <c r="O37" s="33">
        <v>4.0473857535814464</v>
      </c>
      <c r="P37" s="33">
        <v>8.6188007508170053</v>
      </c>
      <c r="Q37" s="33">
        <v>7.8148700125682522</v>
      </c>
      <c r="R37" s="33">
        <v>3455.9738475184658</v>
      </c>
      <c r="S37" s="33">
        <v>13427.258212254814</v>
      </c>
      <c r="T37" s="33">
        <v>2577.646677994227</v>
      </c>
      <c r="U37" s="33">
        <v>11466.59831561739</v>
      </c>
      <c r="V37" s="33">
        <v>2678.1854839598395</v>
      </c>
      <c r="W37" s="33">
        <v>27547.523178284995</v>
      </c>
      <c r="X37" s="33">
        <v>14165.623585987789</v>
      </c>
      <c r="Y37" s="33">
        <v>162387.57824197697</v>
      </c>
      <c r="Z37" s="33">
        <v>10410.397794576942</v>
      </c>
      <c r="AA37" s="33">
        <v>28.911021195081034</v>
      </c>
      <c r="AB37" s="33">
        <v>28511.271223146578</v>
      </c>
      <c r="AC37" s="33">
        <v>30.434472458565505</v>
      </c>
      <c r="AD37" s="33">
        <v>45.068453246647287</v>
      </c>
      <c r="AE37" s="33">
        <v>8861.9588632361938</v>
      </c>
      <c r="AF37" s="33">
        <v>11994.86651834634</v>
      </c>
      <c r="AG37" s="33">
        <v>2993.575332186188</v>
      </c>
      <c r="AH37" s="33">
        <v>19077.534147245893</v>
      </c>
      <c r="AI37" s="33">
        <v>1128429.6228124432</v>
      </c>
      <c r="AJ37" s="33">
        <v>394137.33647439873</v>
      </c>
      <c r="AK37" s="33">
        <v>792811.24004034232</v>
      </c>
      <c r="AL37" s="33">
        <v>219735.68311528754</v>
      </c>
      <c r="AM37" s="33">
        <v>4852.8121224695988</v>
      </c>
      <c r="AN37" s="33">
        <v>42351.854137543662</v>
      </c>
      <c r="AO37" s="33">
        <v>40944.462848948715</v>
      </c>
      <c r="AP37" s="33">
        <v>69940.037258122029</v>
      </c>
      <c r="AQ37" s="33">
        <v>3420.2555919166643</v>
      </c>
      <c r="AR37" s="33">
        <v>16400.891621864659</v>
      </c>
      <c r="AS37" s="33">
        <v>3225.4082634202332</v>
      </c>
      <c r="AT37" s="33">
        <v>14993.198122951882</v>
      </c>
      <c r="AU37" s="33">
        <v>6327.6392300913976</v>
      </c>
      <c r="AV37" s="33">
        <v>95462.367363181664</v>
      </c>
      <c r="AW37" s="33">
        <v>43957.759910270041</v>
      </c>
      <c r="AX37" s="33">
        <v>3013.1666419545854</v>
      </c>
      <c r="AY37" s="33">
        <v>5811.6583083791938</v>
      </c>
      <c r="AZ37" s="33">
        <v>2668.1129718270276</v>
      </c>
      <c r="BA37" s="33">
        <v>7297.9239796449156</v>
      </c>
      <c r="BB37" s="33">
        <v>13789.987118213763</v>
      </c>
      <c r="BC37" s="33">
        <v>13983.34216631014</v>
      </c>
      <c r="BD37" s="33">
        <v>237.94586317921278</v>
      </c>
      <c r="BE37" s="33">
        <v>17.862317834208113</v>
      </c>
      <c r="BF37" s="33">
        <v>61.202562649277695</v>
      </c>
      <c r="BG37" s="33">
        <v>13.308660208556738</v>
      </c>
      <c r="BH37" s="33">
        <v>96.262163544796294</v>
      </c>
      <c r="BI37" s="33">
        <v>242.03935639317686</v>
      </c>
      <c r="BJ37" s="33">
        <v>44.05652625945406</v>
      </c>
      <c r="BK37" s="33">
        <v>67.320770784204029</v>
      </c>
      <c r="BL37" s="33">
        <v>57.143878837606479</v>
      </c>
      <c r="BM37" s="33">
        <v>3.4514179670104221</v>
      </c>
      <c r="BN37" s="33">
        <v>16906.374596648187</v>
      </c>
      <c r="BO37" s="33">
        <v>11555.765676410754</v>
      </c>
      <c r="BP37" s="33">
        <v>12439.231944208608</v>
      </c>
      <c r="BQ37" s="33">
        <v>557.80615110760755</v>
      </c>
      <c r="BR37" s="33">
        <v>185.62533751562577</v>
      </c>
      <c r="BS37" s="33">
        <v>9934.4737931744457</v>
      </c>
      <c r="BT37" s="33">
        <v>7811.6633703376974</v>
      </c>
      <c r="BU37" s="33">
        <v>1152.6935438343755</v>
      </c>
      <c r="BV37" s="33">
        <v>1592.6876293028054</v>
      </c>
      <c r="BW37" s="33">
        <v>148.48995931285714</v>
      </c>
      <c r="BX37" s="33">
        <v>3646.6060149510113</v>
      </c>
      <c r="BY37" s="33">
        <v>2464.5410200717815</v>
      </c>
      <c r="BZ37" s="33">
        <v>12210.934871897365</v>
      </c>
      <c r="CA37" s="33">
        <v>4766.6034937177801</v>
      </c>
      <c r="CB37" s="33">
        <v>69.26347421933653</v>
      </c>
      <c r="CC37" s="33">
        <v>0.73628831604634903</v>
      </c>
      <c r="CD37" s="33">
        <v>9.2036976704316746</v>
      </c>
      <c r="CE37" s="33">
        <v>117.49795112625645</v>
      </c>
      <c r="CF37" s="33">
        <v>23.173946189602603</v>
      </c>
      <c r="CG37" s="33">
        <v>2.0313609169679219</v>
      </c>
      <c r="CH37" s="33">
        <v>1612.0983786044226</v>
      </c>
      <c r="CI37" s="33">
        <v>8662.4197558642954</v>
      </c>
      <c r="CJ37" s="33">
        <v>12.089025136947727</v>
      </c>
      <c r="CK37" s="33">
        <v>23.738414121842887</v>
      </c>
      <c r="CL37" s="33">
        <v>157.2884677946756</v>
      </c>
      <c r="CM37" s="33">
        <v>490.2299050899619</v>
      </c>
      <c r="CN37" s="33">
        <v>550.1183996145171</v>
      </c>
      <c r="CO37" s="33">
        <v>32.442628413056156</v>
      </c>
      <c r="CP37" s="33">
        <v>255.74976472942083</v>
      </c>
      <c r="CQ37" s="33">
        <v>38.767389543125176</v>
      </c>
      <c r="CR37" s="33">
        <v>111.58290411613301</v>
      </c>
      <c r="CS37" s="33">
        <v>788.59116737967247</v>
      </c>
      <c r="CT37" s="33">
        <v>65.016981567541166</v>
      </c>
      <c r="CU37" s="33">
        <v>197.40513244474647</v>
      </c>
      <c r="CV37" s="33">
        <v>151.20072036874268</v>
      </c>
      <c r="CW37" s="33">
        <v>18.314649538415345</v>
      </c>
      <c r="CX37" s="33">
        <v>82.810154565896539</v>
      </c>
      <c r="CY37" s="33">
        <v>26.005342916456847</v>
      </c>
      <c r="CZ37" s="33">
        <v>1222.7037244915662</v>
      </c>
      <c r="DA37" s="33">
        <v>1034.674696594079</v>
      </c>
      <c r="DB37" s="33">
        <v>3.0682989199442003</v>
      </c>
      <c r="DC37" s="33">
        <v>60.974577342320551</v>
      </c>
      <c r="DD37" s="33">
        <v>180.05873974983879</v>
      </c>
      <c r="DE37" s="33">
        <v>135.62345445230585</v>
      </c>
      <c r="DF37" s="33">
        <v>861.43980872444058</v>
      </c>
      <c r="DG37" s="33">
        <v>1902.2428397341846</v>
      </c>
      <c r="DH37" s="33">
        <v>382.0524300386478</v>
      </c>
      <c r="DI37" s="33">
        <v>127.65208681278006</v>
      </c>
      <c r="DJ37" s="33">
        <v>133.37742986481996</v>
      </c>
      <c r="DK37" s="33">
        <v>363.4634774617611</v>
      </c>
      <c r="DL37" s="33">
        <v>478.88947205012676</v>
      </c>
      <c r="DM37" s="33">
        <v>180.83687638305099</v>
      </c>
      <c r="DN37" s="33">
        <v>10.060895272779762</v>
      </c>
      <c r="DO37" s="33">
        <v>28.887519960830215</v>
      </c>
      <c r="DP37" s="33">
        <v>23345.202651125863</v>
      </c>
      <c r="DQ37" s="33">
        <v>209.25270587607812</v>
      </c>
      <c r="DR37" s="33">
        <v>9253.7805535504012</v>
      </c>
      <c r="DS37" s="33">
        <v>131.14383964535645</v>
      </c>
      <c r="DT37" s="33">
        <v>1106.5912890286347</v>
      </c>
      <c r="DU37" s="33">
        <v>949.69148179024876</v>
      </c>
      <c r="DV37" s="33">
        <v>2255.8278192308012</v>
      </c>
      <c r="DW37" s="33">
        <v>4966.7285228118189</v>
      </c>
      <c r="DX37" s="33">
        <v>585.3285124022982</v>
      </c>
      <c r="DY37" s="33">
        <v>40.071782815712844</v>
      </c>
      <c r="DZ37" s="33">
        <v>81498.73545007428</v>
      </c>
      <c r="EA37" s="33">
        <v>1883.139055970511</v>
      </c>
      <c r="EB37" s="33">
        <v>648.27382771523878</v>
      </c>
      <c r="EC37" s="33">
        <v>1762.4854691769224</v>
      </c>
      <c r="ED37" s="33">
        <v>22.623828757831276</v>
      </c>
      <c r="EE37" s="33">
        <v>4.3832969258884891</v>
      </c>
      <c r="EF37" s="33">
        <v>414.48610132775639</v>
      </c>
      <c r="EG37" s="33">
        <v>47.047450193176267</v>
      </c>
      <c r="EH37" s="33">
        <v>14.129205844925668</v>
      </c>
      <c r="EI37" s="33">
        <v>107.95298564628757</v>
      </c>
      <c r="EJ37" s="33">
        <v>159.66179045656639</v>
      </c>
      <c r="EK37" s="33">
        <v>759.35109496128439</v>
      </c>
      <c r="EL37" s="33">
        <v>84.99337813119368</v>
      </c>
      <c r="EM37" s="33">
        <v>302.50869774340362</v>
      </c>
      <c r="EN37" s="33">
        <v>0</v>
      </c>
      <c r="EO37" s="77">
        <v>3885015.7536275913</v>
      </c>
      <c r="EP37" s="33">
        <v>40749.296635136801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2.33351618832019</v>
      </c>
      <c r="GI37" s="33">
        <v>0</v>
      </c>
      <c r="GJ37" s="33">
        <v>1792484.8826369722</v>
      </c>
      <c r="GK37" s="33">
        <v>0</v>
      </c>
      <c r="GL37" s="33">
        <v>67980.000000000029</v>
      </c>
      <c r="GM37" s="33">
        <v>0</v>
      </c>
      <c r="GN37" s="33">
        <v>0</v>
      </c>
      <c r="GO37" s="33">
        <v>96324.727210348443</v>
      </c>
      <c r="GP37" s="33">
        <v>11300753.148274358</v>
      </c>
      <c r="GQ37" s="47">
        <f t="shared" si="0"/>
        <v>17183310.141900595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35">
      <c r="A38" s="1" t="s">
        <v>20</v>
      </c>
      <c r="B38" s="22" t="s">
        <v>131</v>
      </c>
      <c r="C38" s="33">
        <v>9311.9469396387904</v>
      </c>
      <c r="D38" s="33">
        <v>22.6013388257896</v>
      </c>
      <c r="E38" s="33">
        <v>907.54646294594238</v>
      </c>
      <c r="F38" s="33">
        <v>17757.622191809663</v>
      </c>
      <c r="G38" s="33">
        <v>2128.746816314947</v>
      </c>
      <c r="H38" s="33">
        <v>1457.2551083100498</v>
      </c>
      <c r="I38" s="33">
        <v>46.910733461509466</v>
      </c>
      <c r="J38" s="33">
        <v>43912.435997248183</v>
      </c>
      <c r="K38" s="33">
        <v>396.93459956919247</v>
      </c>
      <c r="L38" s="33">
        <v>1324.4830723623941</v>
      </c>
      <c r="M38" s="33">
        <v>93.814974968995756</v>
      </c>
      <c r="N38" s="33">
        <v>2874.9887521989303</v>
      </c>
      <c r="O38" s="33">
        <v>1282.7223866956535</v>
      </c>
      <c r="P38" s="33">
        <v>59.563671716747486</v>
      </c>
      <c r="Q38" s="33">
        <v>840.78265539439985</v>
      </c>
      <c r="R38" s="33">
        <v>826.11499770872649</v>
      </c>
      <c r="S38" s="33">
        <v>13755.57179499933</v>
      </c>
      <c r="T38" s="33">
        <v>12348.854971243001</v>
      </c>
      <c r="U38" s="33">
        <v>21832.486332757046</v>
      </c>
      <c r="V38" s="33">
        <v>7315.5764775017988</v>
      </c>
      <c r="W38" s="33">
        <v>245078.23334673114</v>
      </c>
      <c r="X38" s="33">
        <v>60430.452524606611</v>
      </c>
      <c r="Y38" s="33">
        <v>331739.68571974459</v>
      </c>
      <c r="Z38" s="33">
        <v>37851.74203539201</v>
      </c>
      <c r="AA38" s="33">
        <v>2110.7521880320824</v>
      </c>
      <c r="AB38" s="33">
        <v>60413.495206875094</v>
      </c>
      <c r="AC38" s="33">
        <v>220.68129526980252</v>
      </c>
      <c r="AD38" s="33">
        <v>25.482961448491729</v>
      </c>
      <c r="AE38" s="33">
        <v>50465.341073226853</v>
      </c>
      <c r="AF38" s="33">
        <v>70487.573566620078</v>
      </c>
      <c r="AG38" s="33">
        <v>12307.513246164128</v>
      </c>
      <c r="AH38" s="33">
        <v>29135.771211098807</v>
      </c>
      <c r="AI38" s="33">
        <v>193366.73251117399</v>
      </c>
      <c r="AJ38" s="33">
        <v>1824575.8705033832</v>
      </c>
      <c r="AK38" s="33">
        <v>1026765.9488311516</v>
      </c>
      <c r="AL38" s="33">
        <v>130565.95799721699</v>
      </c>
      <c r="AM38" s="33">
        <v>15833.819745974173</v>
      </c>
      <c r="AN38" s="33">
        <v>176968.30380950225</v>
      </c>
      <c r="AO38" s="33">
        <v>30512.860505082481</v>
      </c>
      <c r="AP38" s="33">
        <v>108554.8724155699</v>
      </c>
      <c r="AQ38" s="33">
        <v>21819.601823766097</v>
      </c>
      <c r="AR38" s="33">
        <v>30358.18811401636</v>
      </c>
      <c r="AS38" s="33">
        <v>5250.4290045567604</v>
      </c>
      <c r="AT38" s="33">
        <v>3550.7172503738238</v>
      </c>
      <c r="AU38" s="33">
        <v>12231.616316480813</v>
      </c>
      <c r="AV38" s="33">
        <v>128663.00741732644</v>
      </c>
      <c r="AW38" s="33">
        <v>34542.820592398435</v>
      </c>
      <c r="AX38" s="33">
        <v>19824.151561146609</v>
      </c>
      <c r="AY38" s="33">
        <v>18302.45729184027</v>
      </c>
      <c r="AZ38" s="33">
        <v>31189.270577294803</v>
      </c>
      <c r="BA38" s="33">
        <v>7167.0216812788349</v>
      </c>
      <c r="BB38" s="33">
        <v>20086.703805076224</v>
      </c>
      <c r="BC38" s="33">
        <v>34105.625487428762</v>
      </c>
      <c r="BD38" s="33">
        <v>3231.8473550786803</v>
      </c>
      <c r="BE38" s="33">
        <v>1103.1316043785546</v>
      </c>
      <c r="BF38" s="33">
        <v>1061.1737822905552</v>
      </c>
      <c r="BG38" s="33">
        <v>162.82036292023946</v>
      </c>
      <c r="BH38" s="33">
        <v>4216.5952106585319</v>
      </c>
      <c r="BI38" s="33">
        <v>9039.333964301617</v>
      </c>
      <c r="BJ38" s="33">
        <v>1929.7049015400019</v>
      </c>
      <c r="BK38" s="33">
        <v>2180.3827060624035</v>
      </c>
      <c r="BL38" s="33">
        <v>773.98311043883405</v>
      </c>
      <c r="BM38" s="33">
        <v>191.54598383265775</v>
      </c>
      <c r="BN38" s="33">
        <v>73124.370676310733</v>
      </c>
      <c r="BO38" s="33">
        <v>27749.830591415332</v>
      </c>
      <c r="BP38" s="33">
        <v>90844.277743281593</v>
      </c>
      <c r="BQ38" s="33">
        <v>166706.13893475864</v>
      </c>
      <c r="BR38" s="33">
        <v>3030.5191962170115</v>
      </c>
      <c r="BS38" s="33">
        <v>22954.568484610394</v>
      </c>
      <c r="BT38" s="33">
        <v>173824.71532158737</v>
      </c>
      <c r="BU38" s="33">
        <v>18215.572378226374</v>
      </c>
      <c r="BV38" s="33">
        <v>2025.6287738233657</v>
      </c>
      <c r="BW38" s="33">
        <v>189.05974963959403</v>
      </c>
      <c r="BX38" s="33">
        <v>2389.6671425453783</v>
      </c>
      <c r="BY38" s="33">
        <v>1615.8115860141693</v>
      </c>
      <c r="BZ38" s="33">
        <v>8004.4560706502107</v>
      </c>
      <c r="CA38" s="33">
        <v>3124.8938351355278</v>
      </c>
      <c r="CB38" s="33">
        <v>1325.7748595828398</v>
      </c>
      <c r="CC38" s="33">
        <v>14.088421916980735</v>
      </c>
      <c r="CD38" s="33">
        <v>270.68449988256953</v>
      </c>
      <c r="CE38" s="33">
        <v>3455.432494829703</v>
      </c>
      <c r="CF38" s="33">
        <v>355.12957622473562</v>
      </c>
      <c r="CG38" s="33">
        <v>35.848248143523726</v>
      </c>
      <c r="CH38" s="33">
        <v>372.92123797778095</v>
      </c>
      <c r="CI38" s="33">
        <v>2003.1345715683758</v>
      </c>
      <c r="CJ38" s="33">
        <v>126.71883339758466</v>
      </c>
      <c r="CK38" s="33">
        <v>248.84306869590202</v>
      </c>
      <c r="CL38" s="33">
        <v>10189.084512575962</v>
      </c>
      <c r="CM38" s="33">
        <v>56539.601202180886</v>
      </c>
      <c r="CN38" s="33">
        <v>3255.3183055592067</v>
      </c>
      <c r="CO38" s="33">
        <v>559.05586636085138</v>
      </c>
      <c r="CP38" s="33">
        <v>12236.668215791276</v>
      </c>
      <c r="CQ38" s="33">
        <v>9199.8603913925781</v>
      </c>
      <c r="CR38" s="33">
        <v>1617.2559331584127</v>
      </c>
      <c r="CS38" s="33">
        <v>6849.3744238524196</v>
      </c>
      <c r="CT38" s="33">
        <v>437.29494157414706</v>
      </c>
      <c r="CU38" s="33">
        <v>1476.2412485165605</v>
      </c>
      <c r="CV38" s="33">
        <v>828.41709801176694</v>
      </c>
      <c r="CW38" s="33">
        <v>260.68918592151073</v>
      </c>
      <c r="CX38" s="33">
        <v>676.99626407361848</v>
      </c>
      <c r="CY38" s="33">
        <v>300.42886584239119</v>
      </c>
      <c r="CZ38" s="33">
        <v>297.88896554483506</v>
      </c>
      <c r="DA38" s="33">
        <v>34.068807100717322</v>
      </c>
      <c r="DB38" s="33">
        <v>9.1608678996127164</v>
      </c>
      <c r="DC38" s="33">
        <v>424.1734166425021</v>
      </c>
      <c r="DD38" s="33">
        <v>1052.4734753429889</v>
      </c>
      <c r="DE38" s="33">
        <v>2057.0630740588995</v>
      </c>
      <c r="DF38" s="33">
        <v>6752.5557225337243</v>
      </c>
      <c r="DG38" s="33">
        <v>259153.79588375738</v>
      </c>
      <c r="DH38" s="33">
        <v>49.99532164198672</v>
      </c>
      <c r="DI38" s="33">
        <v>696.18012984283928</v>
      </c>
      <c r="DJ38" s="33">
        <v>866.15719035796758</v>
      </c>
      <c r="DK38" s="33">
        <v>12575.405512009467</v>
      </c>
      <c r="DL38" s="33">
        <v>2931.962872839053</v>
      </c>
      <c r="DM38" s="33">
        <v>3484.8834164820314</v>
      </c>
      <c r="DN38" s="33">
        <v>223.57346176252378</v>
      </c>
      <c r="DO38" s="33">
        <v>173.91926663314004</v>
      </c>
      <c r="DP38" s="33">
        <v>188012.82681173549</v>
      </c>
      <c r="DQ38" s="33">
        <v>1135.5924095610981</v>
      </c>
      <c r="DR38" s="33">
        <v>11991.279096826991</v>
      </c>
      <c r="DS38" s="33">
        <v>3053.8087539316348</v>
      </c>
      <c r="DT38" s="33">
        <v>661.7317014125581</v>
      </c>
      <c r="DU38" s="33">
        <v>3371.4265768431969</v>
      </c>
      <c r="DV38" s="33">
        <v>6652.9061719556694</v>
      </c>
      <c r="DW38" s="33">
        <v>19597.672331249501</v>
      </c>
      <c r="DX38" s="33">
        <v>1646.0317624029917</v>
      </c>
      <c r="DY38" s="33">
        <v>281.16803672706476</v>
      </c>
      <c r="DZ38" s="33">
        <v>71949.272232948424</v>
      </c>
      <c r="EA38" s="33">
        <v>37538.56172610732</v>
      </c>
      <c r="EB38" s="33">
        <v>9002.2938648322888</v>
      </c>
      <c r="EC38" s="33">
        <v>26017.500713240439</v>
      </c>
      <c r="ED38" s="33">
        <v>6252.8889897890249</v>
      </c>
      <c r="EE38" s="33">
        <v>151.31187861071547</v>
      </c>
      <c r="EF38" s="33">
        <v>5670.008209327154</v>
      </c>
      <c r="EG38" s="33">
        <v>451.81656274019258</v>
      </c>
      <c r="EH38" s="33">
        <v>1440.3907118077568</v>
      </c>
      <c r="EI38" s="33">
        <v>1098.476498284725</v>
      </c>
      <c r="EJ38" s="33">
        <v>4687.5185774603615</v>
      </c>
      <c r="EK38" s="33">
        <v>5046.9738996250335</v>
      </c>
      <c r="EL38" s="33">
        <v>1324.0370428961255</v>
      </c>
      <c r="EM38" s="33">
        <v>74641.760650172044</v>
      </c>
      <c r="EN38" s="33">
        <v>0</v>
      </c>
      <c r="EO38" s="77">
        <v>6415785.0662206057</v>
      </c>
      <c r="EP38" s="33">
        <v>889650.84493940312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6621.2356950356952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17836.529000735991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6.0600202661737876</v>
      </c>
      <c r="GG38" s="33">
        <v>0</v>
      </c>
      <c r="GH38" s="33">
        <v>11681.833641578605</v>
      </c>
      <c r="GI38" s="33">
        <v>0</v>
      </c>
      <c r="GJ38" s="33">
        <v>1073494.929712811</v>
      </c>
      <c r="GK38" s="33">
        <v>0</v>
      </c>
      <c r="GL38" s="33">
        <v>56730.000000000022</v>
      </c>
      <c r="GM38" s="33">
        <v>0</v>
      </c>
      <c r="GN38" s="33">
        <v>0</v>
      </c>
      <c r="GO38" s="33">
        <v>94444.227430644387</v>
      </c>
      <c r="GP38" s="33">
        <v>16231177.03943103</v>
      </c>
      <c r="GQ38" s="47">
        <f t="shared" si="0"/>
        <v>24797427.76609211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35">
      <c r="A39" s="1" t="s">
        <v>21</v>
      </c>
      <c r="B39" s="22" t="s">
        <v>132</v>
      </c>
      <c r="C39" s="33">
        <v>1483.2738036883156</v>
      </c>
      <c r="D39" s="33">
        <v>9.121106725862214</v>
      </c>
      <c r="E39" s="33">
        <v>94.1236409518892</v>
      </c>
      <c r="F39" s="33">
        <v>27704.716548718367</v>
      </c>
      <c r="G39" s="33">
        <v>1166.0188521865018</v>
      </c>
      <c r="H39" s="33">
        <v>3776.1825785117685</v>
      </c>
      <c r="I39" s="33">
        <v>53.501424695320942</v>
      </c>
      <c r="J39" s="33">
        <v>192635.65843321607</v>
      </c>
      <c r="K39" s="33">
        <v>1034.0217429753311</v>
      </c>
      <c r="L39" s="33">
        <v>4170.7906076697636</v>
      </c>
      <c r="M39" s="33">
        <v>423.09932279478136</v>
      </c>
      <c r="N39" s="33">
        <v>12922.82229824034</v>
      </c>
      <c r="O39" s="33">
        <v>9.6810970388279909</v>
      </c>
      <c r="P39" s="33">
        <v>17.80425959033909</v>
      </c>
      <c r="Q39" s="33">
        <v>1219.1019318979727</v>
      </c>
      <c r="R39" s="33">
        <v>6.0262533494258506</v>
      </c>
      <c r="S39" s="33">
        <v>29.221162044292978</v>
      </c>
      <c r="T39" s="33">
        <v>978.08857305814752</v>
      </c>
      <c r="U39" s="33">
        <v>2999.5208311753372</v>
      </c>
      <c r="V39" s="33">
        <v>1629.5219961252594</v>
      </c>
      <c r="W39" s="33">
        <v>3482.9742720283853</v>
      </c>
      <c r="X39" s="33">
        <v>9378.8072012500852</v>
      </c>
      <c r="Y39" s="33">
        <v>295962.20257919905</v>
      </c>
      <c r="Z39" s="33">
        <v>16685.130888616623</v>
      </c>
      <c r="AA39" s="33">
        <v>22.156033193305245</v>
      </c>
      <c r="AB39" s="33">
        <v>1985.639327779091</v>
      </c>
      <c r="AC39" s="33">
        <v>20.344948989606262</v>
      </c>
      <c r="AD39" s="33">
        <v>1.4757612290080542</v>
      </c>
      <c r="AE39" s="33">
        <v>436.37393870881471</v>
      </c>
      <c r="AF39" s="33">
        <v>775.17671531534586</v>
      </c>
      <c r="AG39" s="33">
        <v>62.837271265024583</v>
      </c>
      <c r="AH39" s="33">
        <v>246.26236462790092</v>
      </c>
      <c r="AI39" s="33">
        <v>18936.900560515787</v>
      </c>
      <c r="AJ39" s="33">
        <v>51165.738243384796</v>
      </c>
      <c r="AK39" s="33">
        <v>636014.04735622345</v>
      </c>
      <c r="AL39" s="33">
        <v>2745.8970831400675</v>
      </c>
      <c r="AM39" s="33">
        <v>102.08225433080364</v>
      </c>
      <c r="AN39" s="33">
        <v>1253.8898301293341</v>
      </c>
      <c r="AO39" s="33">
        <v>21.735835257956733</v>
      </c>
      <c r="AP39" s="33">
        <v>545.25127176352487</v>
      </c>
      <c r="AQ39" s="33">
        <v>146.61843974282186</v>
      </c>
      <c r="AR39" s="33">
        <v>14734.255447324911</v>
      </c>
      <c r="AS39" s="33">
        <v>48.706145398128164</v>
      </c>
      <c r="AT39" s="33">
        <v>106.4579555394524</v>
      </c>
      <c r="AU39" s="33">
        <v>39.695943986568658</v>
      </c>
      <c r="AV39" s="33">
        <v>428.97848068735243</v>
      </c>
      <c r="AW39" s="33">
        <v>630.61937991882223</v>
      </c>
      <c r="AX39" s="33">
        <v>63.527043884941492</v>
      </c>
      <c r="AY39" s="33">
        <v>87.142036215982372</v>
      </c>
      <c r="AZ39" s="33">
        <v>1589.2024630246392</v>
      </c>
      <c r="BA39" s="33">
        <v>30761.236597023504</v>
      </c>
      <c r="BB39" s="33">
        <v>121.45635795352825</v>
      </c>
      <c r="BC39" s="33">
        <v>227.26440082291873</v>
      </c>
      <c r="BD39" s="33">
        <v>232.00733471591477</v>
      </c>
      <c r="BE39" s="33">
        <v>72.718407507060007</v>
      </c>
      <c r="BF39" s="33">
        <v>110.87021653468555</v>
      </c>
      <c r="BG39" s="33">
        <v>24.112868451781942</v>
      </c>
      <c r="BH39" s="33">
        <v>158.01952122969254</v>
      </c>
      <c r="BI39" s="33">
        <v>359.93655043498666</v>
      </c>
      <c r="BJ39" s="33">
        <v>66.558269139199609</v>
      </c>
      <c r="BK39" s="33">
        <v>103.04792598235514</v>
      </c>
      <c r="BL39" s="33">
        <v>90.036988906476338</v>
      </c>
      <c r="BM39" s="33">
        <v>5.096636627940871</v>
      </c>
      <c r="BN39" s="33">
        <v>87.876081658607717</v>
      </c>
      <c r="BO39" s="33">
        <v>47.062656649393134</v>
      </c>
      <c r="BP39" s="33">
        <v>151.96748644363777</v>
      </c>
      <c r="BQ39" s="33">
        <v>81.632355303978485</v>
      </c>
      <c r="BR39" s="33">
        <v>340.12041696405038</v>
      </c>
      <c r="BS39" s="33">
        <v>126.93723629229952</v>
      </c>
      <c r="BT39" s="33">
        <v>14612.021607220962</v>
      </c>
      <c r="BU39" s="33">
        <v>2103.8602989031351</v>
      </c>
      <c r="BV39" s="33">
        <v>35.569609433637602</v>
      </c>
      <c r="BW39" s="33">
        <v>3.3178887193363376</v>
      </c>
      <c r="BX39" s="33">
        <v>26.673507413627849</v>
      </c>
      <c r="BY39" s="33">
        <v>18.03027237078048</v>
      </c>
      <c r="BZ39" s="33">
        <v>89.357730922375566</v>
      </c>
      <c r="CA39" s="33">
        <v>34.881858493405204</v>
      </c>
      <c r="CB39" s="33">
        <v>134.32742176173545</v>
      </c>
      <c r="CC39" s="33">
        <v>1.4284515554356736</v>
      </c>
      <c r="CD39" s="33">
        <v>18.93564195062228</v>
      </c>
      <c r="CE39" s="33">
        <v>241.73438733132951</v>
      </c>
      <c r="CF39" s="33">
        <v>6.1705693488395408</v>
      </c>
      <c r="CG39" s="33">
        <v>0.6185290536320891</v>
      </c>
      <c r="CH39" s="33">
        <v>101.15810542433664</v>
      </c>
      <c r="CI39" s="33">
        <v>543.25931757554486</v>
      </c>
      <c r="CJ39" s="33">
        <v>23.077941447382425</v>
      </c>
      <c r="CK39" s="33">
        <v>45.317446546583469</v>
      </c>
      <c r="CL39" s="33">
        <v>2627.7113280270614</v>
      </c>
      <c r="CM39" s="33">
        <v>19087.857536393447</v>
      </c>
      <c r="CN39" s="33">
        <v>82.287349739166416</v>
      </c>
      <c r="CO39" s="33">
        <v>59.295305023844769</v>
      </c>
      <c r="CP39" s="33">
        <v>1286.3461750603469</v>
      </c>
      <c r="CQ39" s="33">
        <v>1355.4431758533478</v>
      </c>
      <c r="CR39" s="33">
        <v>207.44872791052342</v>
      </c>
      <c r="CS39" s="33">
        <v>1434.7593468587806</v>
      </c>
      <c r="CT39" s="33">
        <v>120.78851439609522</v>
      </c>
      <c r="CU39" s="33">
        <v>155.11656236572273</v>
      </c>
      <c r="CV39" s="33">
        <v>126.89411228667373</v>
      </c>
      <c r="CW39" s="33">
        <v>35.569905182106041</v>
      </c>
      <c r="CX39" s="33">
        <v>119.06851124632179</v>
      </c>
      <c r="CY39" s="33">
        <v>65.126888701059087</v>
      </c>
      <c r="CZ39" s="33">
        <v>97.047529458653315</v>
      </c>
      <c r="DA39" s="33">
        <v>5.8451278822489048</v>
      </c>
      <c r="DB39" s="33">
        <v>6.255288411144079</v>
      </c>
      <c r="DC39" s="33">
        <v>113.09681498138363</v>
      </c>
      <c r="DD39" s="33">
        <v>324.30657101383838</v>
      </c>
      <c r="DE39" s="33">
        <v>275.89611541727885</v>
      </c>
      <c r="DF39" s="33">
        <v>1676.7693930078872</v>
      </c>
      <c r="DG39" s="33">
        <v>218201.29603732424</v>
      </c>
      <c r="DH39" s="33">
        <v>1352.0837289724884</v>
      </c>
      <c r="DI39" s="33">
        <v>234.16263301271215</v>
      </c>
      <c r="DJ39" s="33">
        <v>262.93288957621064</v>
      </c>
      <c r="DK39" s="33">
        <v>53900.662604640573</v>
      </c>
      <c r="DL39" s="33">
        <v>853.07056264267737</v>
      </c>
      <c r="DM39" s="33">
        <v>594.73441455605223</v>
      </c>
      <c r="DN39" s="33">
        <v>20.214823055382151</v>
      </c>
      <c r="DO39" s="33">
        <v>54.137979416157556</v>
      </c>
      <c r="DP39" s="33">
        <v>1228.1829225154265</v>
      </c>
      <c r="DQ39" s="33">
        <v>329.57845824179827</v>
      </c>
      <c r="DR39" s="33">
        <v>20813.870018012574</v>
      </c>
      <c r="DS39" s="33">
        <v>38476.235659138758</v>
      </c>
      <c r="DT39" s="33">
        <v>6935.2662787102245</v>
      </c>
      <c r="DU39" s="33">
        <v>7282.3820460411625</v>
      </c>
      <c r="DV39" s="33">
        <v>11427.002089360001</v>
      </c>
      <c r="DW39" s="33">
        <v>22419.083784412927</v>
      </c>
      <c r="DX39" s="33">
        <v>3549.6885430785192</v>
      </c>
      <c r="DY39" s="33">
        <v>77.709350428427314</v>
      </c>
      <c r="DZ39" s="33">
        <v>848648.50055193901</v>
      </c>
      <c r="EA39" s="33">
        <v>180078.57011560365</v>
      </c>
      <c r="EB39" s="33">
        <v>122336.63743630165</v>
      </c>
      <c r="EC39" s="33">
        <v>18521.767073351177</v>
      </c>
      <c r="ED39" s="33">
        <v>572.16889034244275</v>
      </c>
      <c r="EE39" s="33">
        <v>33.635130373253332</v>
      </c>
      <c r="EF39" s="33">
        <v>178.6599550536736</v>
      </c>
      <c r="EG39" s="33">
        <v>93.174384607102823</v>
      </c>
      <c r="EH39" s="33">
        <v>62.981241801638525</v>
      </c>
      <c r="EI39" s="33">
        <v>106.54106250955294</v>
      </c>
      <c r="EJ39" s="33">
        <v>86.264311514354219</v>
      </c>
      <c r="EK39" s="33">
        <v>1503.529470422432</v>
      </c>
      <c r="EL39" s="33">
        <v>73.675224406230654</v>
      </c>
      <c r="EM39" s="33">
        <v>12484.374872327951</v>
      </c>
      <c r="EN39" s="33">
        <v>0</v>
      </c>
      <c r="EO39" s="77">
        <v>2963345.8272543466</v>
      </c>
      <c r="EP39" s="33">
        <v>650131.53651365498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302.08356553065403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365729.4283959117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43569.151158749512</v>
      </c>
      <c r="GI39" s="33">
        <v>0</v>
      </c>
      <c r="GJ39" s="33">
        <v>8012134.3928950485</v>
      </c>
      <c r="GK39" s="33">
        <v>0</v>
      </c>
      <c r="GL39" s="33">
        <v>524127.00000000023</v>
      </c>
      <c r="GM39" s="33">
        <v>0</v>
      </c>
      <c r="GN39" s="33">
        <v>0</v>
      </c>
      <c r="GO39" s="33">
        <v>2934261.2061512587</v>
      </c>
      <c r="GP39" s="33">
        <v>83551044.770085484</v>
      </c>
      <c r="GQ39" s="47">
        <f t="shared" si="0"/>
        <v>99044645.39601998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35">
      <c r="A40" s="1" t="s">
        <v>22</v>
      </c>
      <c r="B40" s="22" t="s">
        <v>133</v>
      </c>
      <c r="C40" s="33">
        <v>10690.545187070884</v>
      </c>
      <c r="D40" s="33">
        <v>288.35195411075063</v>
      </c>
      <c r="E40" s="33">
        <v>4761.594023892826</v>
      </c>
      <c r="F40" s="33">
        <v>10997.112318451753</v>
      </c>
      <c r="G40" s="33">
        <v>1688.8635349978206</v>
      </c>
      <c r="H40" s="33">
        <v>857.98937132627407</v>
      </c>
      <c r="I40" s="33">
        <v>108.19597469569794</v>
      </c>
      <c r="J40" s="33">
        <v>11565.483921472463</v>
      </c>
      <c r="K40" s="33">
        <v>169.10499801163149</v>
      </c>
      <c r="L40" s="33">
        <v>1006.7805069856745</v>
      </c>
      <c r="M40" s="33">
        <v>103.86770087234922</v>
      </c>
      <c r="N40" s="33">
        <v>3650.9849003366267</v>
      </c>
      <c r="O40" s="33">
        <v>20204.386883804513</v>
      </c>
      <c r="P40" s="33">
        <v>1700.7366170843111</v>
      </c>
      <c r="Q40" s="33">
        <v>8236.7657942705191</v>
      </c>
      <c r="R40" s="33">
        <v>8912.5853553432917</v>
      </c>
      <c r="S40" s="33">
        <v>15563.026846710152</v>
      </c>
      <c r="T40" s="33">
        <v>2122.88281580493</v>
      </c>
      <c r="U40" s="33">
        <v>130877.19639845613</v>
      </c>
      <c r="V40" s="33">
        <v>61370.457468872461</v>
      </c>
      <c r="W40" s="33">
        <v>435892.17764206621</v>
      </c>
      <c r="X40" s="33">
        <v>58044.796842346412</v>
      </c>
      <c r="Y40" s="33">
        <v>179133.57276969287</v>
      </c>
      <c r="Z40" s="33">
        <v>80626.151376613678</v>
      </c>
      <c r="AA40" s="33">
        <v>3248.626899626568</v>
      </c>
      <c r="AB40" s="33">
        <v>50588.89058481891</v>
      </c>
      <c r="AC40" s="33">
        <v>8673.9023067692542</v>
      </c>
      <c r="AD40" s="33">
        <v>1059.0452683714459</v>
      </c>
      <c r="AE40" s="33">
        <v>34838.052816466625</v>
      </c>
      <c r="AF40" s="33">
        <v>78753.980782958664</v>
      </c>
      <c r="AG40" s="33">
        <v>45902.072031585667</v>
      </c>
      <c r="AH40" s="33">
        <v>7534.6552095706675</v>
      </c>
      <c r="AI40" s="33">
        <v>76002.768333370448</v>
      </c>
      <c r="AJ40" s="33">
        <v>202046.41686856895</v>
      </c>
      <c r="AK40" s="33">
        <v>265585.18054718</v>
      </c>
      <c r="AL40" s="33">
        <v>683408.83621161897</v>
      </c>
      <c r="AM40" s="33">
        <v>10311.484422184316</v>
      </c>
      <c r="AN40" s="33">
        <v>81112.549740398856</v>
      </c>
      <c r="AO40" s="33">
        <v>55150.55101848091</v>
      </c>
      <c r="AP40" s="33">
        <v>258455.57575209904</v>
      </c>
      <c r="AQ40" s="33">
        <v>92076.114488854029</v>
      </c>
      <c r="AR40" s="33">
        <v>184848.895442951</v>
      </c>
      <c r="AS40" s="33">
        <v>43415.039494800862</v>
      </c>
      <c r="AT40" s="33">
        <v>14208.60620548849</v>
      </c>
      <c r="AU40" s="33">
        <v>43329.811168317086</v>
      </c>
      <c r="AV40" s="33">
        <v>637900.26809681626</v>
      </c>
      <c r="AW40" s="33">
        <v>139836.23001971445</v>
      </c>
      <c r="AX40" s="33">
        <v>38091.085835790014</v>
      </c>
      <c r="AY40" s="33">
        <v>39595.370904115684</v>
      </c>
      <c r="AZ40" s="33">
        <v>141274.868000177</v>
      </c>
      <c r="BA40" s="33">
        <v>121267.36302711511</v>
      </c>
      <c r="BB40" s="33">
        <v>104809.72220677958</v>
      </c>
      <c r="BC40" s="33">
        <v>88543.608934205098</v>
      </c>
      <c r="BD40" s="33">
        <v>8564.411649323607</v>
      </c>
      <c r="BE40" s="33">
        <v>1483.9906668257979</v>
      </c>
      <c r="BF40" s="33">
        <v>10727.79351722649</v>
      </c>
      <c r="BG40" s="33">
        <v>1597.2128309151612</v>
      </c>
      <c r="BH40" s="33">
        <v>4613.8365525821337</v>
      </c>
      <c r="BI40" s="33">
        <v>18168.901080693358</v>
      </c>
      <c r="BJ40" s="33">
        <v>3060.7111968457566</v>
      </c>
      <c r="BK40" s="33">
        <v>4487.1272191293465</v>
      </c>
      <c r="BL40" s="33">
        <v>2639.1921432353683</v>
      </c>
      <c r="BM40" s="33">
        <v>244.04371159419111</v>
      </c>
      <c r="BN40" s="33">
        <v>362245.86268367484</v>
      </c>
      <c r="BO40" s="33">
        <v>409351.84771607461</v>
      </c>
      <c r="BP40" s="33">
        <v>755346.09881834162</v>
      </c>
      <c r="BQ40" s="33">
        <v>611241.79422472161</v>
      </c>
      <c r="BR40" s="33">
        <v>31271.489755375231</v>
      </c>
      <c r="BS40" s="33">
        <v>233905.65278732395</v>
      </c>
      <c r="BT40" s="33">
        <v>1360358.9972946611</v>
      </c>
      <c r="BU40" s="33">
        <v>224129.61450082908</v>
      </c>
      <c r="BV40" s="33">
        <v>17622.964888445891</v>
      </c>
      <c r="BW40" s="33">
        <v>1644.0343859193322</v>
      </c>
      <c r="BX40" s="33">
        <v>5715.0753633070435</v>
      </c>
      <c r="BY40" s="33">
        <v>3863.6810708156859</v>
      </c>
      <c r="BZ40" s="33">
        <v>19143.628059793969</v>
      </c>
      <c r="CA40" s="33">
        <v>7472.4111645976591</v>
      </c>
      <c r="CB40" s="33">
        <v>13596.512430802004</v>
      </c>
      <c r="CC40" s="33">
        <v>145.1910805467887</v>
      </c>
      <c r="CD40" s="33">
        <v>1475.2797931753876</v>
      </c>
      <c r="CE40" s="33">
        <v>18834.495965601433</v>
      </c>
      <c r="CF40" s="33">
        <v>8196.2501091745198</v>
      </c>
      <c r="CG40" s="33">
        <v>834.33484241707924</v>
      </c>
      <c r="CH40" s="33">
        <v>5391.8608281251472</v>
      </c>
      <c r="CI40" s="33">
        <v>28949.028831927557</v>
      </c>
      <c r="CJ40" s="33">
        <v>2010.1095311385657</v>
      </c>
      <c r="CK40" s="33">
        <v>3946.317385787208</v>
      </c>
      <c r="CL40" s="33">
        <v>10542.780979222136</v>
      </c>
      <c r="CM40" s="33">
        <v>28570.839296590275</v>
      </c>
      <c r="CN40" s="33">
        <v>6705.2245039011596</v>
      </c>
      <c r="CO40" s="33">
        <v>5627.8050009729814</v>
      </c>
      <c r="CP40" s="33">
        <v>29388.31921150145</v>
      </c>
      <c r="CQ40" s="33">
        <v>1465.4157884127958</v>
      </c>
      <c r="CR40" s="33">
        <v>19743.08764358774</v>
      </c>
      <c r="CS40" s="33">
        <v>52118.597434284093</v>
      </c>
      <c r="CT40" s="33">
        <v>2589.0230152611052</v>
      </c>
      <c r="CU40" s="33">
        <v>7201.8776010375213</v>
      </c>
      <c r="CV40" s="33">
        <v>1490.6893871151981</v>
      </c>
      <c r="CW40" s="33">
        <v>2391.3934500804221</v>
      </c>
      <c r="CX40" s="33">
        <v>6414.9308668066242</v>
      </c>
      <c r="CY40" s="33">
        <v>1866.9544402626318</v>
      </c>
      <c r="CZ40" s="33">
        <v>1129.736480179319</v>
      </c>
      <c r="DA40" s="33">
        <v>8183.2872408572439</v>
      </c>
      <c r="DB40" s="33">
        <v>9455.6480498533037</v>
      </c>
      <c r="DC40" s="33">
        <v>2599.538833592861</v>
      </c>
      <c r="DD40" s="33">
        <v>5581.3438024093011</v>
      </c>
      <c r="DE40" s="33">
        <v>16326.520757708113</v>
      </c>
      <c r="DF40" s="33">
        <v>32889.564827344606</v>
      </c>
      <c r="DG40" s="33">
        <v>50191.128381829963</v>
      </c>
      <c r="DH40" s="33">
        <v>749.23504448103222</v>
      </c>
      <c r="DI40" s="33">
        <v>3137.967373665273</v>
      </c>
      <c r="DJ40" s="33">
        <v>9056.2106760447441</v>
      </c>
      <c r="DK40" s="33">
        <v>3237.9340522543685</v>
      </c>
      <c r="DL40" s="33">
        <v>10431.844518287624</v>
      </c>
      <c r="DM40" s="33">
        <v>2959.2034306504811</v>
      </c>
      <c r="DN40" s="33">
        <v>3500.7538876118315</v>
      </c>
      <c r="DO40" s="33">
        <v>870.14153243918713</v>
      </c>
      <c r="DP40" s="33">
        <v>49118.945136302791</v>
      </c>
      <c r="DQ40" s="33">
        <v>11941.366603347346</v>
      </c>
      <c r="DR40" s="33">
        <v>90964.467465679016</v>
      </c>
      <c r="DS40" s="33">
        <v>36919.243565592034</v>
      </c>
      <c r="DT40" s="33">
        <v>15783.840367861303</v>
      </c>
      <c r="DU40" s="33">
        <v>34865.52708142031</v>
      </c>
      <c r="DV40" s="33">
        <v>31897.723340827477</v>
      </c>
      <c r="DW40" s="33">
        <v>7703.2595858427849</v>
      </c>
      <c r="DX40" s="33">
        <v>16649.942673176138</v>
      </c>
      <c r="DY40" s="33">
        <v>2267.3503194917384</v>
      </c>
      <c r="DZ40" s="33">
        <v>96485.966715370829</v>
      </c>
      <c r="EA40" s="33">
        <v>53459.508651295408</v>
      </c>
      <c r="EB40" s="33">
        <v>41937.17128723237</v>
      </c>
      <c r="EC40" s="33">
        <v>71988.433642753866</v>
      </c>
      <c r="ED40" s="33">
        <v>7450.8926563906916</v>
      </c>
      <c r="EE40" s="33">
        <v>1235.6354395059079</v>
      </c>
      <c r="EF40" s="33">
        <v>41539.011359403121</v>
      </c>
      <c r="EG40" s="33">
        <v>8211.1730433883058</v>
      </c>
      <c r="EH40" s="33">
        <v>2199.1171284330512</v>
      </c>
      <c r="EI40" s="33">
        <v>10300.367143860642</v>
      </c>
      <c r="EJ40" s="33">
        <v>22480.884718763969</v>
      </c>
      <c r="EK40" s="33">
        <v>35951.302340853363</v>
      </c>
      <c r="EL40" s="33">
        <v>15048.323217220246</v>
      </c>
      <c r="EM40" s="33">
        <v>5036.7920607236629</v>
      </c>
      <c r="EN40" s="33">
        <v>0</v>
      </c>
      <c r="EO40" s="77">
        <v>9830576.1809564214</v>
      </c>
      <c r="EP40" s="33">
        <v>449340.04632063827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3292.5115475511179</v>
      </c>
      <c r="FB40" s="33">
        <v>0</v>
      </c>
      <c r="FC40" s="33">
        <v>105930.60468908958</v>
      </c>
      <c r="FD40" s="33">
        <v>0</v>
      </c>
      <c r="FE40" s="33">
        <v>0</v>
      </c>
      <c r="FF40" s="33">
        <v>0</v>
      </c>
      <c r="FG40" s="33">
        <v>0</v>
      </c>
      <c r="FH40" s="33">
        <v>4.6915925204675406E-2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4.0676412460748521</v>
      </c>
      <c r="GF40" s="33">
        <v>1.9255668386149838</v>
      </c>
      <c r="GG40" s="33">
        <v>122.39283104124394</v>
      </c>
      <c r="GH40" s="33">
        <v>278263.26734791201</v>
      </c>
      <c r="GI40" s="33">
        <v>0</v>
      </c>
      <c r="GJ40" s="33">
        <v>415629.97278661007</v>
      </c>
      <c r="GK40" s="33">
        <v>0</v>
      </c>
      <c r="GL40" s="33">
        <v>32489.000000000011</v>
      </c>
      <c r="GM40" s="33">
        <v>0</v>
      </c>
      <c r="GN40" s="33">
        <v>0</v>
      </c>
      <c r="GO40" s="33">
        <v>-45392.516175069744</v>
      </c>
      <c r="GP40" s="33">
        <v>9917515.8313287273</v>
      </c>
      <c r="GQ40" s="47">
        <f t="shared" si="0"/>
        <v>20987773.331756931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35">
      <c r="A41" s="1" t="s">
        <v>23</v>
      </c>
      <c r="B41" s="22" t="s">
        <v>134</v>
      </c>
      <c r="C41" s="33">
        <v>149.69843669579353</v>
      </c>
      <c r="D41" s="33">
        <v>4.0668940648950054</v>
      </c>
      <c r="E41" s="33">
        <v>36.724229953736341</v>
      </c>
      <c r="F41" s="33">
        <v>155.17192393375635</v>
      </c>
      <c r="G41" s="33">
        <v>23.750994760398299</v>
      </c>
      <c r="H41" s="33">
        <v>12.070583201963665</v>
      </c>
      <c r="I41" s="33">
        <v>1.5112277956060547</v>
      </c>
      <c r="J41" s="33">
        <v>163.27526774690705</v>
      </c>
      <c r="K41" s="33">
        <v>2.3802151360116497</v>
      </c>
      <c r="L41" s="33">
        <v>13.838894837525666</v>
      </c>
      <c r="M41" s="33">
        <v>1.4558962950710193</v>
      </c>
      <c r="N41" s="33">
        <v>51.423316378755807</v>
      </c>
      <c r="O41" s="33">
        <v>283.91849524070216</v>
      </c>
      <c r="P41" s="33">
        <v>4.614943428572241</v>
      </c>
      <c r="Q41" s="33">
        <v>89.84014372669904</v>
      </c>
      <c r="R41" s="33">
        <v>151.93590315574593</v>
      </c>
      <c r="S41" s="33">
        <v>49.269562374924476</v>
      </c>
      <c r="T41" s="33">
        <v>30.440587371997172</v>
      </c>
      <c r="U41" s="33">
        <v>7848.2309306793986</v>
      </c>
      <c r="V41" s="33">
        <v>6034.3709026288789</v>
      </c>
      <c r="W41" s="33">
        <v>33772.338152239339</v>
      </c>
      <c r="X41" s="33">
        <v>127.55894498144714</v>
      </c>
      <c r="Y41" s="33">
        <v>24442.42072442787</v>
      </c>
      <c r="Z41" s="33">
        <v>38967.491824842313</v>
      </c>
      <c r="AA41" s="33">
        <v>13.373405061244481</v>
      </c>
      <c r="AB41" s="33">
        <v>2409.0193945230048</v>
      </c>
      <c r="AC41" s="33">
        <v>15.211630925255111</v>
      </c>
      <c r="AD41" s="33">
        <v>0.26686862172681503</v>
      </c>
      <c r="AE41" s="33">
        <v>85398.210262817185</v>
      </c>
      <c r="AF41" s="33">
        <v>1324.7903317253906</v>
      </c>
      <c r="AG41" s="33">
        <v>37.918758447517824</v>
      </c>
      <c r="AH41" s="33">
        <v>69.353558447714974</v>
      </c>
      <c r="AI41" s="33">
        <v>451.80470583065153</v>
      </c>
      <c r="AJ41" s="33">
        <v>768.40802512625623</v>
      </c>
      <c r="AK41" s="33">
        <v>27343.350842875407</v>
      </c>
      <c r="AL41" s="33">
        <v>23342.775218893836</v>
      </c>
      <c r="AM41" s="33">
        <v>127067.07652105326</v>
      </c>
      <c r="AN41" s="33">
        <v>12835.822799482437</v>
      </c>
      <c r="AO41" s="33">
        <v>4437.2303665468098</v>
      </c>
      <c r="AP41" s="33">
        <v>67642.052532621557</v>
      </c>
      <c r="AQ41" s="33">
        <v>6468.0058204800443</v>
      </c>
      <c r="AR41" s="33">
        <v>1762.2547558749777</v>
      </c>
      <c r="AS41" s="33">
        <v>124.13185931071513</v>
      </c>
      <c r="AT41" s="33">
        <v>45.850908489918126</v>
      </c>
      <c r="AU41" s="33">
        <v>16948.690705808778</v>
      </c>
      <c r="AV41" s="33">
        <v>111103.72938839118</v>
      </c>
      <c r="AW41" s="33">
        <v>20550.09113680846</v>
      </c>
      <c r="AX41" s="33">
        <v>7152.6724879957801</v>
      </c>
      <c r="AY41" s="33">
        <v>4439.1910944122419</v>
      </c>
      <c r="AZ41" s="33">
        <v>6815.836573484009</v>
      </c>
      <c r="BA41" s="33">
        <v>249.37152965403692</v>
      </c>
      <c r="BB41" s="33">
        <v>2218.9979637198549</v>
      </c>
      <c r="BC41" s="33">
        <v>82546.810565136329</v>
      </c>
      <c r="BD41" s="33">
        <v>106.40861109651821</v>
      </c>
      <c r="BE41" s="33">
        <v>17.587688127336108</v>
      </c>
      <c r="BF41" s="33">
        <v>182.78850402777104</v>
      </c>
      <c r="BG41" s="33">
        <v>24.829631709609998</v>
      </c>
      <c r="BH41" s="33">
        <v>78.118660385825876</v>
      </c>
      <c r="BI41" s="33">
        <v>225.80508001308115</v>
      </c>
      <c r="BJ41" s="33">
        <v>38.487158760575568</v>
      </c>
      <c r="BK41" s="33">
        <v>56.955374954502801</v>
      </c>
      <c r="BL41" s="33">
        <v>33.932396174989925</v>
      </c>
      <c r="BM41" s="33">
        <v>3.0605796527435101</v>
      </c>
      <c r="BN41" s="33">
        <v>71021.021852056263</v>
      </c>
      <c r="BO41" s="33">
        <v>4593.7550713434694</v>
      </c>
      <c r="BP41" s="33">
        <v>113535.44749912631</v>
      </c>
      <c r="BQ41" s="33">
        <v>83448.301340802762</v>
      </c>
      <c r="BR41" s="33">
        <v>74.013265650076249</v>
      </c>
      <c r="BS41" s="33">
        <v>6281.2332511944696</v>
      </c>
      <c r="BT41" s="33">
        <v>69974.036346256267</v>
      </c>
      <c r="BU41" s="33">
        <v>3463.685548405484</v>
      </c>
      <c r="BV41" s="33">
        <v>1061.2787746692511</v>
      </c>
      <c r="BW41" s="33">
        <v>99.055734903993667</v>
      </c>
      <c r="BX41" s="33">
        <v>549.0098590575351</v>
      </c>
      <c r="BY41" s="33">
        <v>371.06192880253479</v>
      </c>
      <c r="BZ41" s="33">
        <v>1838.9088518735732</v>
      </c>
      <c r="CA41" s="33">
        <v>717.83755882690889</v>
      </c>
      <c r="CB41" s="33">
        <v>157.74166426924967</v>
      </c>
      <c r="CC41" s="33">
        <v>1.6764431398159418</v>
      </c>
      <c r="CD41" s="33">
        <v>24.813243527199013</v>
      </c>
      <c r="CE41" s="33">
        <v>316.78409090576571</v>
      </c>
      <c r="CF41" s="33">
        <v>439.33654080788835</v>
      </c>
      <c r="CG41" s="33">
        <v>44.674714696724351</v>
      </c>
      <c r="CH41" s="33">
        <v>43.900393626972686</v>
      </c>
      <c r="CI41" s="33">
        <v>235.72526909375415</v>
      </c>
      <c r="CJ41" s="33">
        <v>9.4106087030529331</v>
      </c>
      <c r="CK41" s="33">
        <v>18.480797617783523</v>
      </c>
      <c r="CL41" s="33">
        <v>147.62589202832567</v>
      </c>
      <c r="CM41" s="33">
        <v>2763.9810680393762</v>
      </c>
      <c r="CN41" s="33">
        <v>324.95201104226101</v>
      </c>
      <c r="CO41" s="33">
        <v>95.799387237192661</v>
      </c>
      <c r="CP41" s="33">
        <v>42.034593803331724</v>
      </c>
      <c r="CQ41" s="33">
        <v>28.00997392657618</v>
      </c>
      <c r="CR41" s="33">
        <v>217.44753644943731</v>
      </c>
      <c r="CS41" s="33">
        <v>884.81303728139824</v>
      </c>
      <c r="CT41" s="33">
        <v>43.658685432827873</v>
      </c>
      <c r="CU41" s="33">
        <v>121.57738958063699</v>
      </c>
      <c r="CV41" s="33">
        <v>25.138469540177603</v>
      </c>
      <c r="CW41" s="33">
        <v>40.725786705807408</v>
      </c>
      <c r="CX41" s="33">
        <v>75.229519486056773</v>
      </c>
      <c r="CY41" s="33">
        <v>31.74279526624473</v>
      </c>
      <c r="CZ41" s="33">
        <v>19.032993637956654</v>
      </c>
      <c r="DA41" s="33">
        <v>0.40877253413654646</v>
      </c>
      <c r="DB41" s="33">
        <v>0.30282842354416445</v>
      </c>
      <c r="DC41" s="33">
        <v>44.089116058089509</v>
      </c>
      <c r="DD41" s="33">
        <v>94.444510630325254</v>
      </c>
      <c r="DE41" s="33">
        <v>365.64877280615184</v>
      </c>
      <c r="DF41" s="33">
        <v>456.67427395530603</v>
      </c>
      <c r="DG41" s="33">
        <v>2434.6012272915823</v>
      </c>
      <c r="DH41" s="33">
        <v>4.1790472221480979</v>
      </c>
      <c r="DI41" s="33">
        <v>172.56974032467448</v>
      </c>
      <c r="DJ41" s="33">
        <v>84.169705675334484</v>
      </c>
      <c r="DK41" s="33">
        <v>132.07655967694268</v>
      </c>
      <c r="DL41" s="33">
        <v>173.20090870085539</v>
      </c>
      <c r="DM41" s="33">
        <v>49.208025614591151</v>
      </c>
      <c r="DN41" s="33">
        <v>38.932696178065846</v>
      </c>
      <c r="DO41" s="33">
        <v>16.268854153627018</v>
      </c>
      <c r="DP41" s="33">
        <v>114.75213376925826</v>
      </c>
      <c r="DQ41" s="33">
        <v>98.884600086528806</v>
      </c>
      <c r="DR41" s="33">
        <v>178.14880372930728</v>
      </c>
      <c r="DS41" s="33">
        <v>63.877333363557774</v>
      </c>
      <c r="DT41" s="33">
        <v>19.18948628635664</v>
      </c>
      <c r="DU41" s="33">
        <v>143.04329682597472</v>
      </c>
      <c r="DV41" s="33">
        <v>99.515222127698479</v>
      </c>
      <c r="DW41" s="33">
        <v>11.890303424566934</v>
      </c>
      <c r="DX41" s="33">
        <v>37.062456676333824</v>
      </c>
      <c r="DY41" s="33">
        <v>26.899321862267165</v>
      </c>
      <c r="DZ41" s="33">
        <v>242.92734846343393</v>
      </c>
      <c r="EA41" s="33">
        <v>731.06629536054186</v>
      </c>
      <c r="EB41" s="33">
        <v>719.59549455049194</v>
      </c>
      <c r="EC41" s="33">
        <v>1620.6315978632074</v>
      </c>
      <c r="ED41" s="33">
        <v>32.593045483494492</v>
      </c>
      <c r="EE41" s="33">
        <v>25.584625151979033</v>
      </c>
      <c r="EF41" s="33">
        <v>90.404669423098653</v>
      </c>
      <c r="EG41" s="33">
        <v>29.622663969661314</v>
      </c>
      <c r="EH41" s="33">
        <v>15.903840471676688</v>
      </c>
      <c r="EI41" s="33">
        <v>72.643850897339746</v>
      </c>
      <c r="EJ41" s="33">
        <v>70.898000327335254</v>
      </c>
      <c r="EK41" s="33">
        <v>402.91633731831809</v>
      </c>
      <c r="EL41" s="33">
        <v>154.39038949054677</v>
      </c>
      <c r="EM41" s="33">
        <v>78.654486086172156</v>
      </c>
      <c r="EN41" s="33">
        <v>0</v>
      </c>
      <c r="EO41" s="77">
        <v>1099098.9031244365</v>
      </c>
      <c r="EP41" s="33">
        <v>68591.618955278856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8622.1284083671235</v>
      </c>
      <c r="GI41" s="33">
        <v>0</v>
      </c>
      <c r="GJ41" s="33">
        <v>4955.9996754642361</v>
      </c>
      <c r="GK41" s="33">
        <v>0</v>
      </c>
      <c r="GL41" s="33">
        <v>3076.0000000000014</v>
      </c>
      <c r="GM41" s="33">
        <v>0</v>
      </c>
      <c r="GN41" s="33">
        <v>0</v>
      </c>
      <c r="GO41" s="33">
        <v>-217.43815912067066</v>
      </c>
      <c r="GP41" s="33">
        <v>1123246.6523448178</v>
      </c>
      <c r="GQ41" s="47">
        <f t="shared" si="0"/>
        <v>2307373.8643492437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35">
      <c r="A42" s="1" t="s">
        <v>24</v>
      </c>
      <c r="B42" s="22" t="s">
        <v>135</v>
      </c>
      <c r="C42" s="33">
        <v>2597.3540956561269</v>
      </c>
      <c r="D42" s="33">
        <v>64.557400277693731</v>
      </c>
      <c r="E42" s="33">
        <v>633.94904490940553</v>
      </c>
      <c r="F42" s="33">
        <v>2492.7571682493713</v>
      </c>
      <c r="G42" s="33">
        <v>374.69488773007231</v>
      </c>
      <c r="H42" s="33">
        <v>198.17181481320415</v>
      </c>
      <c r="I42" s="33">
        <v>24.267431448047937</v>
      </c>
      <c r="J42" s="33">
        <v>2712.8028347692016</v>
      </c>
      <c r="K42" s="33">
        <v>37.413576567139678</v>
      </c>
      <c r="L42" s="33">
        <v>4474.3230069677011</v>
      </c>
      <c r="M42" s="33">
        <v>557.17014515982351</v>
      </c>
      <c r="N42" s="33">
        <v>838.72009946177423</v>
      </c>
      <c r="O42" s="33">
        <v>4391.4258562145124</v>
      </c>
      <c r="P42" s="33">
        <v>129.92108403580724</v>
      </c>
      <c r="Q42" s="33">
        <v>1432.9423864946816</v>
      </c>
      <c r="R42" s="33">
        <v>2650.7843693049949</v>
      </c>
      <c r="S42" s="33">
        <v>83666.065669772564</v>
      </c>
      <c r="T42" s="33">
        <v>21692.552153531087</v>
      </c>
      <c r="U42" s="33">
        <v>3246.0302735291616</v>
      </c>
      <c r="V42" s="33">
        <v>2574.3754473337667</v>
      </c>
      <c r="W42" s="33">
        <v>5807.2401132840687</v>
      </c>
      <c r="X42" s="33">
        <v>3082.5517554883963</v>
      </c>
      <c r="Y42" s="33">
        <v>24494.596636160575</v>
      </c>
      <c r="Z42" s="33">
        <v>2214.4106487319623</v>
      </c>
      <c r="AA42" s="33">
        <v>309.23421222037626</v>
      </c>
      <c r="AB42" s="33">
        <v>2311.7857048676979</v>
      </c>
      <c r="AC42" s="33">
        <v>320.81495933646255</v>
      </c>
      <c r="AD42" s="33">
        <v>6.4210019277579411</v>
      </c>
      <c r="AE42" s="33">
        <v>42077.473197619482</v>
      </c>
      <c r="AF42" s="33">
        <v>2741.6051574670964</v>
      </c>
      <c r="AG42" s="33">
        <v>779.8911067483748</v>
      </c>
      <c r="AH42" s="33">
        <v>16423.635701013874</v>
      </c>
      <c r="AI42" s="33">
        <v>58228.889136520724</v>
      </c>
      <c r="AJ42" s="33">
        <v>17516.109905704881</v>
      </c>
      <c r="AK42" s="33">
        <v>36361.924368654625</v>
      </c>
      <c r="AL42" s="33">
        <v>21432.794658426305</v>
      </c>
      <c r="AM42" s="33">
        <v>14327.729263391198</v>
      </c>
      <c r="AN42" s="33">
        <v>1304925.6194116534</v>
      </c>
      <c r="AO42" s="33">
        <v>20664.659163952092</v>
      </c>
      <c r="AP42" s="33">
        <v>43545.464213224375</v>
      </c>
      <c r="AQ42" s="33">
        <v>1888.2680249729585</v>
      </c>
      <c r="AR42" s="33">
        <v>8073.6058087676065</v>
      </c>
      <c r="AS42" s="33">
        <v>1104.5157759076267</v>
      </c>
      <c r="AT42" s="33">
        <v>1931.8762971577635</v>
      </c>
      <c r="AU42" s="33">
        <v>4613.5362076955844</v>
      </c>
      <c r="AV42" s="33">
        <v>87290.431821261285</v>
      </c>
      <c r="AW42" s="33">
        <v>25210.27803294206</v>
      </c>
      <c r="AX42" s="33">
        <v>5283.0994868975667</v>
      </c>
      <c r="AY42" s="33">
        <v>12571.015995997695</v>
      </c>
      <c r="AZ42" s="33">
        <v>4547.8669839390504</v>
      </c>
      <c r="BA42" s="33">
        <v>2132.7629239741254</v>
      </c>
      <c r="BB42" s="33">
        <v>4050.1734439945994</v>
      </c>
      <c r="BC42" s="33">
        <v>10280.213677573134</v>
      </c>
      <c r="BD42" s="33">
        <v>7891.5708219896887</v>
      </c>
      <c r="BE42" s="33">
        <v>1600.0129194375245</v>
      </c>
      <c r="BF42" s="33">
        <v>3370.8602297380839</v>
      </c>
      <c r="BG42" s="33">
        <v>489.77443795402235</v>
      </c>
      <c r="BH42" s="33">
        <v>1587.7912771948149</v>
      </c>
      <c r="BI42" s="33">
        <v>20702.041042622714</v>
      </c>
      <c r="BJ42" s="33">
        <v>3452.2837576690372</v>
      </c>
      <c r="BK42" s="33">
        <v>5027.4699339621084</v>
      </c>
      <c r="BL42" s="33">
        <v>2093.1697038722023</v>
      </c>
      <c r="BM42" s="33">
        <v>277.78210115530482</v>
      </c>
      <c r="BN42" s="33">
        <v>3015616.6870464291</v>
      </c>
      <c r="BO42" s="33">
        <v>4218856.5946766362</v>
      </c>
      <c r="BP42" s="33">
        <v>2048767.1505328731</v>
      </c>
      <c r="BQ42" s="33">
        <v>3015232.8788323724</v>
      </c>
      <c r="BR42" s="33">
        <v>2436.9159608647801</v>
      </c>
      <c r="BS42" s="33">
        <v>1401.6014758942383</v>
      </c>
      <c r="BT42" s="33">
        <v>81798.317891682906</v>
      </c>
      <c r="BU42" s="33">
        <v>18381.639644387389</v>
      </c>
      <c r="BV42" s="33">
        <v>4432.4204197901563</v>
      </c>
      <c r="BW42" s="33">
        <v>413.48575483278211</v>
      </c>
      <c r="BX42" s="33">
        <v>302.24879823695295</v>
      </c>
      <c r="BY42" s="33">
        <v>204.31392319225017</v>
      </c>
      <c r="BZ42" s="33">
        <v>1012.5051161874696</v>
      </c>
      <c r="CA42" s="33">
        <v>395.24541450043324</v>
      </c>
      <c r="CB42" s="33">
        <v>3011.5950499162132</v>
      </c>
      <c r="CC42" s="33">
        <v>32.007665825768562</v>
      </c>
      <c r="CD42" s="33">
        <v>463.30368418968879</v>
      </c>
      <c r="CE42" s="33">
        <v>5914.8527853006326</v>
      </c>
      <c r="CF42" s="33">
        <v>955.65032648499107</v>
      </c>
      <c r="CG42" s="33">
        <v>97.234798041452819</v>
      </c>
      <c r="CH42" s="33">
        <v>1028.0718849271539</v>
      </c>
      <c r="CI42" s="33">
        <v>5520.2617120757714</v>
      </c>
      <c r="CJ42" s="33">
        <v>230.16686152346421</v>
      </c>
      <c r="CK42" s="33">
        <v>451.9928901866636</v>
      </c>
      <c r="CL42" s="33">
        <v>3358.0278183043606</v>
      </c>
      <c r="CM42" s="33">
        <v>7296.5275925253236</v>
      </c>
      <c r="CN42" s="33">
        <v>1205.1314894467469</v>
      </c>
      <c r="CO42" s="33">
        <v>1769.0053222306481</v>
      </c>
      <c r="CP42" s="33">
        <v>854.09389865136143</v>
      </c>
      <c r="CQ42" s="33">
        <v>616.63307616109057</v>
      </c>
      <c r="CR42" s="33">
        <v>4255.0766261270046</v>
      </c>
      <c r="CS42" s="33">
        <v>19459.679672146525</v>
      </c>
      <c r="CT42" s="33">
        <v>1126.7703227484151</v>
      </c>
      <c r="CU42" s="33">
        <v>2531.4705743953505</v>
      </c>
      <c r="CV42" s="33">
        <v>841.34994720139446</v>
      </c>
      <c r="CW42" s="33">
        <v>780.90032134913804</v>
      </c>
      <c r="CX42" s="33">
        <v>1641.6864101062959</v>
      </c>
      <c r="CY42" s="33">
        <v>683.52880382880664</v>
      </c>
      <c r="CZ42" s="33">
        <v>651.66074685796309</v>
      </c>
      <c r="DA42" s="33">
        <v>12.230937358409539</v>
      </c>
      <c r="DB42" s="33">
        <v>9.7001812906121678</v>
      </c>
      <c r="DC42" s="33">
        <v>1108.0355445209386</v>
      </c>
      <c r="DD42" s="33">
        <v>2689.14475670514</v>
      </c>
      <c r="DE42" s="33">
        <v>9967.1685305683586</v>
      </c>
      <c r="DF42" s="33">
        <v>19819.480274049318</v>
      </c>
      <c r="DG42" s="33">
        <v>11206.226324358191</v>
      </c>
      <c r="DH42" s="33">
        <v>47.628796267518055</v>
      </c>
      <c r="DI42" s="33">
        <v>1678.6337319935938</v>
      </c>
      <c r="DJ42" s="33">
        <v>2042.6127567870444</v>
      </c>
      <c r="DK42" s="33">
        <v>301.91981627641883</v>
      </c>
      <c r="DL42" s="33">
        <v>5878.8475984997021</v>
      </c>
      <c r="DM42" s="33">
        <v>1717.1188398664053</v>
      </c>
      <c r="DN42" s="33">
        <v>698.94185112695754</v>
      </c>
      <c r="DO42" s="33">
        <v>421.78475698393777</v>
      </c>
      <c r="DP42" s="33">
        <v>18571.2447179827</v>
      </c>
      <c r="DQ42" s="33">
        <v>2474.7691943897339</v>
      </c>
      <c r="DR42" s="33">
        <v>35122.287575956652</v>
      </c>
      <c r="DS42" s="33">
        <v>7832.5682691223838</v>
      </c>
      <c r="DT42" s="33">
        <v>273.05407674504613</v>
      </c>
      <c r="DU42" s="33">
        <v>2279.2245188409843</v>
      </c>
      <c r="DV42" s="33">
        <v>2141.8976471289052</v>
      </c>
      <c r="DW42" s="33">
        <v>142.34822646882159</v>
      </c>
      <c r="DX42" s="33">
        <v>2272.8529799405519</v>
      </c>
      <c r="DY42" s="33">
        <v>694.34863344366704</v>
      </c>
      <c r="DZ42" s="33">
        <v>4223.5992363160049</v>
      </c>
      <c r="EA42" s="33">
        <v>1654.8845322758648</v>
      </c>
      <c r="EB42" s="33">
        <v>3592.7844492445565</v>
      </c>
      <c r="EC42" s="33">
        <v>7342.1510642682742</v>
      </c>
      <c r="ED42" s="33">
        <v>488.70847453096474</v>
      </c>
      <c r="EE42" s="33">
        <v>366.86113445533482</v>
      </c>
      <c r="EF42" s="33">
        <v>1534.6771627944147</v>
      </c>
      <c r="EG42" s="33">
        <v>782.65962072872287</v>
      </c>
      <c r="EH42" s="33">
        <v>343.54552361246454</v>
      </c>
      <c r="EI42" s="33">
        <v>1534.1430496378887</v>
      </c>
      <c r="EJ42" s="33">
        <v>1139.9335697893716</v>
      </c>
      <c r="EK42" s="33">
        <v>11388.824457379671</v>
      </c>
      <c r="EL42" s="33">
        <v>803.26542559521249</v>
      </c>
      <c r="EM42" s="33">
        <v>1957.8108437686076</v>
      </c>
      <c r="EN42" s="33">
        <v>0</v>
      </c>
      <c r="EO42" s="77">
        <v>14608420.134618796</v>
      </c>
      <c r="EP42" s="33">
        <v>974692.27624961699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8336.1099605309846</v>
      </c>
      <c r="GI42" s="33">
        <v>0</v>
      </c>
      <c r="GJ42" s="33">
        <v>42688.997204867861</v>
      </c>
      <c r="GK42" s="33">
        <v>0</v>
      </c>
      <c r="GL42" s="33">
        <v>17583.000000000007</v>
      </c>
      <c r="GM42" s="33">
        <v>0</v>
      </c>
      <c r="GN42" s="33">
        <v>0</v>
      </c>
      <c r="GO42" s="33">
        <v>-131055.14681207204</v>
      </c>
      <c r="GP42" s="33">
        <v>3807414.4681273988</v>
      </c>
      <c r="GQ42" s="47">
        <f t="shared" si="0"/>
        <v>19328079.839349139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35">
      <c r="A43" s="1" t="s">
        <v>25</v>
      </c>
      <c r="B43" s="22" t="s">
        <v>136</v>
      </c>
      <c r="C43" s="33">
        <v>1265.8085830192533</v>
      </c>
      <c r="D43" s="33">
        <v>33.135664232935781</v>
      </c>
      <c r="E43" s="33">
        <v>327.8259006973725</v>
      </c>
      <c r="F43" s="33">
        <v>1313.428719567122</v>
      </c>
      <c r="G43" s="33">
        <v>201.90112915048576</v>
      </c>
      <c r="H43" s="33">
        <v>102.03106547286339</v>
      </c>
      <c r="I43" s="33">
        <v>12.283702117925722</v>
      </c>
      <c r="J43" s="33">
        <v>1375.4037393285878</v>
      </c>
      <c r="K43" s="33">
        <v>20.299478112263245</v>
      </c>
      <c r="L43" s="33">
        <v>115.50243643645888</v>
      </c>
      <c r="M43" s="33">
        <v>12.055054478255425</v>
      </c>
      <c r="N43" s="33">
        <v>433.67933171348523</v>
      </c>
      <c r="O43" s="33">
        <v>2434.5977632893564</v>
      </c>
      <c r="P43" s="33">
        <v>11.951880171868979</v>
      </c>
      <c r="Q43" s="33">
        <v>275.54381496561911</v>
      </c>
      <c r="R43" s="33">
        <v>480.54089443427932</v>
      </c>
      <c r="S43" s="33">
        <v>172.4241234119358</v>
      </c>
      <c r="T43" s="33">
        <v>422.94847367478195</v>
      </c>
      <c r="U43" s="33">
        <v>1308.6007679270253</v>
      </c>
      <c r="V43" s="33">
        <v>1125.7878821228019</v>
      </c>
      <c r="W43" s="33">
        <v>9196.6798239672971</v>
      </c>
      <c r="X43" s="33">
        <v>11035.86843589968</v>
      </c>
      <c r="Y43" s="33">
        <v>10022.067535119208</v>
      </c>
      <c r="Z43" s="33">
        <v>7135.9526313279075</v>
      </c>
      <c r="AA43" s="33">
        <v>1177.8300347625086</v>
      </c>
      <c r="AB43" s="33">
        <v>9827.0683206638223</v>
      </c>
      <c r="AC43" s="33">
        <v>381.15987628796904</v>
      </c>
      <c r="AD43" s="33">
        <v>7.7098213036496386</v>
      </c>
      <c r="AE43" s="33">
        <v>25916.883195651793</v>
      </c>
      <c r="AF43" s="33">
        <v>6790.7421140134638</v>
      </c>
      <c r="AG43" s="33">
        <v>706.02083458181471</v>
      </c>
      <c r="AH43" s="33">
        <v>369.60653105605343</v>
      </c>
      <c r="AI43" s="33">
        <v>1305.9975356844889</v>
      </c>
      <c r="AJ43" s="33">
        <v>8548.8701578582913</v>
      </c>
      <c r="AK43" s="33">
        <v>7427.8481832921743</v>
      </c>
      <c r="AL43" s="33">
        <v>64750.252412431932</v>
      </c>
      <c r="AM43" s="33">
        <v>1130.7372472847599</v>
      </c>
      <c r="AN43" s="33">
        <v>38112.824326792055</v>
      </c>
      <c r="AO43" s="33">
        <v>250809.2664518409</v>
      </c>
      <c r="AP43" s="33">
        <v>1082477.0977306291</v>
      </c>
      <c r="AQ43" s="33">
        <v>91814.912996156476</v>
      </c>
      <c r="AR43" s="33">
        <v>123260.750779569</v>
      </c>
      <c r="AS43" s="33">
        <v>43436.377486903657</v>
      </c>
      <c r="AT43" s="33">
        <v>7094.5587756919176</v>
      </c>
      <c r="AU43" s="33">
        <v>31346.064763451381</v>
      </c>
      <c r="AV43" s="33">
        <v>679090.93506699707</v>
      </c>
      <c r="AW43" s="33">
        <v>437726.93708926823</v>
      </c>
      <c r="AX43" s="33">
        <v>194471.58691813744</v>
      </c>
      <c r="AY43" s="33">
        <v>99965.71747603736</v>
      </c>
      <c r="AZ43" s="33">
        <v>17856.858764969027</v>
      </c>
      <c r="BA43" s="33">
        <v>28768.287585500912</v>
      </c>
      <c r="BB43" s="33">
        <v>24499.624077435787</v>
      </c>
      <c r="BC43" s="33">
        <v>150203.33045624837</v>
      </c>
      <c r="BD43" s="33">
        <v>599.53210977358412</v>
      </c>
      <c r="BE43" s="33">
        <v>118.73271453753689</v>
      </c>
      <c r="BF43" s="33">
        <v>558.12495392693154</v>
      </c>
      <c r="BG43" s="33">
        <v>84.027177106341341</v>
      </c>
      <c r="BH43" s="33">
        <v>230.70543726671258</v>
      </c>
      <c r="BI43" s="33">
        <v>663.23436339279806</v>
      </c>
      <c r="BJ43" s="33">
        <v>112.02677838710247</v>
      </c>
      <c r="BK43" s="33">
        <v>164.69557561462196</v>
      </c>
      <c r="BL43" s="33">
        <v>82351.854496403816</v>
      </c>
      <c r="BM43" s="33">
        <v>8.9534816480633914</v>
      </c>
      <c r="BN43" s="33">
        <v>101771.27070794597</v>
      </c>
      <c r="BO43" s="33">
        <v>293839.61134360923</v>
      </c>
      <c r="BP43" s="33">
        <v>119809.22589163856</v>
      </c>
      <c r="BQ43" s="33">
        <v>28445.756535386903</v>
      </c>
      <c r="BR43" s="33">
        <v>643.46578948970523</v>
      </c>
      <c r="BS43" s="33">
        <v>70237.099555046385</v>
      </c>
      <c r="BT43" s="33">
        <v>153394.25531502307</v>
      </c>
      <c r="BU43" s="33">
        <v>13803.527611642374</v>
      </c>
      <c r="BV43" s="33">
        <v>1504.8752747331857</v>
      </c>
      <c r="BW43" s="33">
        <v>140.39749659544799</v>
      </c>
      <c r="BX43" s="33">
        <v>2732.4436665146568</v>
      </c>
      <c r="BY43" s="33">
        <v>1847.040272495874</v>
      </c>
      <c r="BZ43" s="33">
        <v>9153.7976623253671</v>
      </c>
      <c r="CA43" s="33">
        <v>3573.2758954511305</v>
      </c>
      <c r="CB43" s="33">
        <v>22009.168339278767</v>
      </c>
      <c r="CC43" s="33">
        <v>233.87247591313735</v>
      </c>
      <c r="CD43" s="33">
        <v>75.460328100363583</v>
      </c>
      <c r="CE43" s="33">
        <v>963.38316030842532</v>
      </c>
      <c r="CF43" s="33">
        <v>1035.4376381726552</v>
      </c>
      <c r="CG43" s="33">
        <v>105.49957096642933</v>
      </c>
      <c r="CH43" s="33">
        <v>290.73202163244423</v>
      </c>
      <c r="CI43" s="33">
        <v>1561.1799368277175</v>
      </c>
      <c r="CJ43" s="33">
        <v>103.54905817738738</v>
      </c>
      <c r="CK43" s="33">
        <v>203.36814633461955</v>
      </c>
      <c r="CL43" s="33">
        <v>416.92495015225859</v>
      </c>
      <c r="CM43" s="33">
        <v>681.21127866037102</v>
      </c>
      <c r="CN43" s="33">
        <v>276.17906927845632</v>
      </c>
      <c r="CO43" s="33">
        <v>292.38857892262877</v>
      </c>
      <c r="CP43" s="33">
        <v>375.93290479860195</v>
      </c>
      <c r="CQ43" s="33">
        <v>58.384353594486868</v>
      </c>
      <c r="CR43" s="33">
        <v>1192.5922681877985</v>
      </c>
      <c r="CS43" s="33">
        <v>2534.3857117641483</v>
      </c>
      <c r="CT43" s="33">
        <v>116.18408423027257</v>
      </c>
      <c r="CU43" s="33">
        <v>460.85375202496505</v>
      </c>
      <c r="CV43" s="33">
        <v>56.647236952698769</v>
      </c>
      <c r="CW43" s="33">
        <v>122.76200980985612</v>
      </c>
      <c r="CX43" s="33">
        <v>292.21505101204087</v>
      </c>
      <c r="CY43" s="33">
        <v>91.698154889058529</v>
      </c>
      <c r="CZ43" s="33">
        <v>42.109076462972958</v>
      </c>
      <c r="DA43" s="33">
        <v>9.8775692867173248</v>
      </c>
      <c r="DB43" s="33">
        <v>11.239754329980288</v>
      </c>
      <c r="DC43" s="33">
        <v>118.91831132822783</v>
      </c>
      <c r="DD43" s="33">
        <v>237.93759398565896</v>
      </c>
      <c r="DE43" s="33">
        <v>735.49795388813766</v>
      </c>
      <c r="DF43" s="33">
        <v>1563.6752779853732</v>
      </c>
      <c r="DG43" s="33">
        <v>892.58590192298834</v>
      </c>
      <c r="DH43" s="33">
        <v>11.260068073534054</v>
      </c>
      <c r="DI43" s="33">
        <v>704.57896251846967</v>
      </c>
      <c r="DJ43" s="33">
        <v>191.16278394809189</v>
      </c>
      <c r="DK43" s="33">
        <v>36.085248282559498</v>
      </c>
      <c r="DL43" s="33">
        <v>8824.7499629366193</v>
      </c>
      <c r="DM43" s="33">
        <v>112.93135597311772</v>
      </c>
      <c r="DN43" s="33">
        <v>121.11724003152304</v>
      </c>
      <c r="DO43" s="33">
        <v>36.299387661655068</v>
      </c>
      <c r="DP43" s="33">
        <v>792.19147364189507</v>
      </c>
      <c r="DQ43" s="33">
        <v>216.11514517627512</v>
      </c>
      <c r="DR43" s="33">
        <v>6384.6447729378951</v>
      </c>
      <c r="DS43" s="33">
        <v>11178.551054885093</v>
      </c>
      <c r="DT43" s="33">
        <v>152.21156444671712</v>
      </c>
      <c r="DU43" s="33">
        <v>1440.8766236015722</v>
      </c>
      <c r="DV43" s="33">
        <v>2636.026395833856</v>
      </c>
      <c r="DW43" s="33">
        <v>952.66998442951854</v>
      </c>
      <c r="DX43" s="33">
        <v>901.67291775629167</v>
      </c>
      <c r="DY43" s="33">
        <v>71.578159810486142</v>
      </c>
      <c r="DZ43" s="33">
        <v>1296.1667976882986</v>
      </c>
      <c r="EA43" s="33">
        <v>206.70478604743593</v>
      </c>
      <c r="EB43" s="33">
        <v>727.52339850083467</v>
      </c>
      <c r="EC43" s="33">
        <v>1745.5194451049606</v>
      </c>
      <c r="ED43" s="33">
        <v>123.87523040772683</v>
      </c>
      <c r="EE43" s="33">
        <v>65.105488227986967</v>
      </c>
      <c r="EF43" s="33">
        <v>1204.6969836796984</v>
      </c>
      <c r="EG43" s="33">
        <v>90.966864608920957</v>
      </c>
      <c r="EH43" s="33">
        <v>47.165284720271096</v>
      </c>
      <c r="EI43" s="33">
        <v>563.40209844742321</v>
      </c>
      <c r="EJ43" s="33">
        <v>557.28940867525148</v>
      </c>
      <c r="EK43" s="33">
        <v>1232.4244733354581</v>
      </c>
      <c r="EL43" s="33">
        <v>2016.0933781619303</v>
      </c>
      <c r="EM43" s="33">
        <v>223.80270435423222</v>
      </c>
      <c r="EN43" s="33">
        <v>0</v>
      </c>
      <c r="EO43" s="77">
        <v>4445927.4169101771</v>
      </c>
      <c r="EP43" s="33">
        <v>40861.123911488699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152.59137493677159</v>
      </c>
      <c r="GF43" s="33">
        <v>0</v>
      </c>
      <c r="GG43" s="33">
        <v>0</v>
      </c>
      <c r="GH43" s="33">
        <v>28313.248990212382</v>
      </c>
      <c r="GI43" s="33">
        <v>0</v>
      </c>
      <c r="GJ43" s="33">
        <v>30828.997981405009</v>
      </c>
      <c r="GK43" s="33">
        <v>0</v>
      </c>
      <c r="GL43" s="33">
        <v>14929.000000000004</v>
      </c>
      <c r="GM43" s="33">
        <v>0</v>
      </c>
      <c r="GN43" s="33">
        <v>0</v>
      </c>
      <c r="GO43" s="33">
        <v>-23124.028968649749</v>
      </c>
      <c r="GP43" s="33">
        <v>4662088.1423870465</v>
      </c>
      <c r="GQ43" s="47">
        <f t="shared" si="0"/>
        <v>9199976.4925866164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35">
      <c r="A44" s="1" t="s">
        <v>26</v>
      </c>
      <c r="B44" s="22" t="s">
        <v>137</v>
      </c>
      <c r="C44" s="33">
        <v>131081.45904200818</v>
      </c>
      <c r="D44" s="33">
        <v>3570.1336108757514</v>
      </c>
      <c r="E44" s="33">
        <v>31376.555687856242</v>
      </c>
      <c r="F44" s="33">
        <v>136017.21480187259</v>
      </c>
      <c r="G44" s="33">
        <v>20945.169355676411</v>
      </c>
      <c r="H44" s="33">
        <v>10593.218907673581</v>
      </c>
      <c r="I44" s="33">
        <v>1318.5930155126848</v>
      </c>
      <c r="J44" s="33">
        <v>142404.63994897768</v>
      </c>
      <c r="K44" s="33">
        <v>2096.317845534229</v>
      </c>
      <c r="L44" s="33">
        <v>12107.701557985098</v>
      </c>
      <c r="M44" s="33">
        <v>1254.0716600884673</v>
      </c>
      <c r="N44" s="33">
        <v>44882.13155510588</v>
      </c>
      <c r="O44" s="33">
        <v>253268.99375233788</v>
      </c>
      <c r="P44" s="33">
        <v>18022.810153254752</v>
      </c>
      <c r="Q44" s="33">
        <v>45457.166586629377</v>
      </c>
      <c r="R44" s="33">
        <v>169654.49594662088</v>
      </c>
      <c r="S44" s="33">
        <v>14119.455975401101</v>
      </c>
      <c r="T44" s="33">
        <v>7692.8448700430381</v>
      </c>
      <c r="U44" s="33">
        <v>121196.91314737844</v>
      </c>
      <c r="V44" s="33">
        <v>47248.011681440657</v>
      </c>
      <c r="W44" s="33">
        <v>330443.71826886927</v>
      </c>
      <c r="X44" s="33">
        <v>119281.9602278104</v>
      </c>
      <c r="Y44" s="33">
        <v>105521.51960428813</v>
      </c>
      <c r="Z44" s="33">
        <v>112657.05714513318</v>
      </c>
      <c r="AA44" s="33">
        <v>6610.6223709752157</v>
      </c>
      <c r="AB44" s="33">
        <v>65753.919694956654</v>
      </c>
      <c r="AC44" s="33">
        <v>8314.9238689681861</v>
      </c>
      <c r="AD44" s="33">
        <v>197.72778435741594</v>
      </c>
      <c r="AE44" s="33">
        <v>259180.0154710284</v>
      </c>
      <c r="AF44" s="33">
        <v>25391.711876295572</v>
      </c>
      <c r="AG44" s="33">
        <v>17762.211116883442</v>
      </c>
      <c r="AH44" s="33">
        <v>20001.141374554478</v>
      </c>
      <c r="AI44" s="33">
        <v>81194.801158318151</v>
      </c>
      <c r="AJ44" s="33">
        <v>204345.15553207594</v>
      </c>
      <c r="AK44" s="33">
        <v>269046.74118644145</v>
      </c>
      <c r="AL44" s="33">
        <v>298446.62189487461</v>
      </c>
      <c r="AM44" s="33">
        <v>12453.762603314966</v>
      </c>
      <c r="AN44" s="33">
        <v>294581.20440624561</v>
      </c>
      <c r="AO44" s="33">
        <v>210907.66731274573</v>
      </c>
      <c r="AP44" s="33">
        <v>5247028.82254948</v>
      </c>
      <c r="AQ44" s="33">
        <v>228473.06888636283</v>
      </c>
      <c r="AR44" s="33">
        <v>327615.03517140541</v>
      </c>
      <c r="AS44" s="33">
        <v>169519.81933335841</v>
      </c>
      <c r="AT44" s="33">
        <v>28104.205074961308</v>
      </c>
      <c r="AU44" s="33">
        <v>135239.66204934902</v>
      </c>
      <c r="AV44" s="33">
        <v>4796075.9148681192</v>
      </c>
      <c r="AW44" s="33">
        <v>2284635.208888968</v>
      </c>
      <c r="AX44" s="33">
        <v>163035.5711119503</v>
      </c>
      <c r="AY44" s="33">
        <v>304506.80070255336</v>
      </c>
      <c r="AZ44" s="33">
        <v>245086.31442257643</v>
      </c>
      <c r="BA44" s="33">
        <v>70087.521886947332</v>
      </c>
      <c r="BB44" s="33">
        <v>117352.52859666894</v>
      </c>
      <c r="BC44" s="33">
        <v>793647.47321442736</v>
      </c>
      <c r="BD44" s="33">
        <v>23905.017923386426</v>
      </c>
      <c r="BE44" s="33">
        <v>4987.6972959971154</v>
      </c>
      <c r="BF44" s="33">
        <v>46418.549479320049</v>
      </c>
      <c r="BG44" s="33">
        <v>36676.581291198614</v>
      </c>
      <c r="BH44" s="33">
        <v>18351.988768945179</v>
      </c>
      <c r="BI44" s="33">
        <v>64611.550479400627</v>
      </c>
      <c r="BJ44" s="33">
        <v>10681.613253606858</v>
      </c>
      <c r="BK44" s="33">
        <v>15456.269012850398</v>
      </c>
      <c r="BL44" s="33">
        <v>54621.962359290817</v>
      </c>
      <c r="BM44" s="33">
        <v>865.43819964517877</v>
      </c>
      <c r="BN44" s="33">
        <v>2488928.9623720217</v>
      </c>
      <c r="BO44" s="33">
        <v>3017069.6453621131</v>
      </c>
      <c r="BP44" s="33">
        <v>3014388.4014388304</v>
      </c>
      <c r="BQ44" s="33">
        <v>608378.75343142461</v>
      </c>
      <c r="BR44" s="33">
        <v>7490.2029065490178</v>
      </c>
      <c r="BS44" s="33">
        <v>112342.33584248612</v>
      </c>
      <c r="BT44" s="33">
        <v>594124.00008072588</v>
      </c>
      <c r="BU44" s="33">
        <v>103008.45695597754</v>
      </c>
      <c r="BV44" s="33">
        <v>87733.811485553</v>
      </c>
      <c r="BW44" s="33">
        <v>8185.3759180421939</v>
      </c>
      <c r="BX44" s="33">
        <v>3969.4639514673154</v>
      </c>
      <c r="BY44" s="33">
        <v>2683.2568707489536</v>
      </c>
      <c r="BZ44" s="33">
        <v>13297.439285645323</v>
      </c>
      <c r="CA44" s="33">
        <v>5190.7366339125419</v>
      </c>
      <c r="CB44" s="33">
        <v>46324.457419367442</v>
      </c>
      <c r="CC44" s="33">
        <v>492.42179766254679</v>
      </c>
      <c r="CD44" s="33">
        <v>6787.8460687849947</v>
      </c>
      <c r="CE44" s="33">
        <v>86647.094453309561</v>
      </c>
      <c r="CF44" s="33">
        <v>17611.824884790334</v>
      </c>
      <c r="CG44" s="33">
        <v>1792.4928364747082</v>
      </c>
      <c r="CH44" s="33">
        <v>15625.498948765891</v>
      </c>
      <c r="CI44" s="33">
        <v>83903.61340860663</v>
      </c>
      <c r="CJ44" s="33">
        <v>4076.9683900702985</v>
      </c>
      <c r="CK44" s="33">
        <v>8007.1334607778463</v>
      </c>
      <c r="CL44" s="33">
        <v>29372.458810314583</v>
      </c>
      <c r="CM44" s="33">
        <v>37064.381894890299</v>
      </c>
      <c r="CN44" s="33">
        <v>13078.823014535197</v>
      </c>
      <c r="CO44" s="33">
        <v>24531.375349968719</v>
      </c>
      <c r="CP44" s="33">
        <v>9916.62883102448</v>
      </c>
      <c r="CQ44" s="33">
        <v>3355.863714238877</v>
      </c>
      <c r="CR44" s="33">
        <v>65542.128142356392</v>
      </c>
      <c r="CS44" s="33">
        <v>189663.67959078948</v>
      </c>
      <c r="CT44" s="33">
        <v>9098.6513545713715</v>
      </c>
      <c r="CU44" s="33">
        <v>32745.772203063523</v>
      </c>
      <c r="CV44" s="33">
        <v>1467.1696966236443</v>
      </c>
      <c r="CW44" s="33">
        <v>9953.5056628315579</v>
      </c>
      <c r="CX44" s="33">
        <v>18938.726875632834</v>
      </c>
      <c r="CY44" s="33">
        <v>6783.5573261177797</v>
      </c>
      <c r="CZ44" s="33">
        <v>2387.4014694308435</v>
      </c>
      <c r="DA44" s="33">
        <v>623.62007678809823</v>
      </c>
      <c r="DB44" s="33">
        <v>621.87915371347867</v>
      </c>
      <c r="DC44" s="33">
        <v>7357.399853895583</v>
      </c>
      <c r="DD44" s="33">
        <v>11652.914588520798</v>
      </c>
      <c r="DE44" s="33">
        <v>26840.903383110282</v>
      </c>
      <c r="DF44" s="33">
        <v>64433.070038562699</v>
      </c>
      <c r="DG44" s="33">
        <v>41366.784597717451</v>
      </c>
      <c r="DH44" s="33">
        <v>814.88214822564112</v>
      </c>
      <c r="DI44" s="33">
        <v>4324.6268962203239</v>
      </c>
      <c r="DJ44" s="33">
        <v>9796.8719489867544</v>
      </c>
      <c r="DK44" s="33">
        <v>2471.3683067895204</v>
      </c>
      <c r="DL44" s="33">
        <v>13723.098890487936</v>
      </c>
      <c r="DM44" s="33">
        <v>2068.2684984803354</v>
      </c>
      <c r="DN44" s="33">
        <v>10211.327927759403</v>
      </c>
      <c r="DO44" s="33">
        <v>1832.7896554718209</v>
      </c>
      <c r="DP44" s="33">
        <v>223026.06313950964</v>
      </c>
      <c r="DQ44" s="33">
        <v>10029.097699849253</v>
      </c>
      <c r="DR44" s="33">
        <v>29430.908916783672</v>
      </c>
      <c r="DS44" s="33">
        <v>566427.1832536658</v>
      </c>
      <c r="DT44" s="33">
        <v>7878.7292006652588</v>
      </c>
      <c r="DU44" s="33">
        <v>32172.122559999265</v>
      </c>
      <c r="DV44" s="33">
        <v>38767.021457049123</v>
      </c>
      <c r="DW44" s="33">
        <v>2813.4202751039834</v>
      </c>
      <c r="DX44" s="33">
        <v>20882.491883589744</v>
      </c>
      <c r="DY44" s="33">
        <v>4250.2195981636814</v>
      </c>
      <c r="DZ44" s="33">
        <v>48965.510558455411</v>
      </c>
      <c r="EA44" s="33">
        <v>14608.837102435404</v>
      </c>
      <c r="EB44" s="33">
        <v>18538.482925340857</v>
      </c>
      <c r="EC44" s="33">
        <v>54567.417133621602</v>
      </c>
      <c r="ED44" s="33">
        <v>4633.2719257819263</v>
      </c>
      <c r="EE44" s="33">
        <v>5564.1747404892831</v>
      </c>
      <c r="EF44" s="33">
        <v>13983.053735029021</v>
      </c>
      <c r="EG44" s="33">
        <v>4877.1209022039648</v>
      </c>
      <c r="EH44" s="33">
        <v>6715.3972000657222</v>
      </c>
      <c r="EI44" s="33">
        <v>17049.255796799971</v>
      </c>
      <c r="EJ44" s="33">
        <v>14455.912422035242</v>
      </c>
      <c r="EK44" s="33">
        <v>51306.559928843679</v>
      </c>
      <c r="EL44" s="33">
        <v>28386.158889476443</v>
      </c>
      <c r="EM44" s="33">
        <v>13468.829649767094</v>
      </c>
      <c r="EN44" s="33">
        <v>0</v>
      </c>
      <c r="EO44" s="77">
        <v>31066282.361821141</v>
      </c>
      <c r="EP44" s="33">
        <v>291153.54417689837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12.241633502904065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296.63344470139907</v>
      </c>
      <c r="GG44" s="33">
        <v>1335.1506034495201</v>
      </c>
      <c r="GH44" s="33">
        <v>723678.70292838162</v>
      </c>
      <c r="GI44" s="33">
        <v>0</v>
      </c>
      <c r="GJ44" s="33">
        <v>151417.99008600562</v>
      </c>
      <c r="GK44" s="33">
        <v>0</v>
      </c>
      <c r="GL44" s="33">
        <v>51420.815602677947</v>
      </c>
      <c r="GM44" s="33">
        <v>0</v>
      </c>
      <c r="GN44" s="33">
        <v>0</v>
      </c>
      <c r="GO44" s="33">
        <v>-124980.19472743946</v>
      </c>
      <c r="GP44" s="33">
        <v>15109824.347652392</v>
      </c>
      <c r="GQ44" s="47">
        <f t="shared" si="0"/>
        <v>47270441.593221717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35">
      <c r="A45" s="1" t="s">
        <v>27</v>
      </c>
      <c r="B45" s="22" t="s">
        <v>138</v>
      </c>
      <c r="C45" s="33">
        <v>6846.9769853633588</v>
      </c>
      <c r="D45" s="33">
        <v>186.60116901470124</v>
      </c>
      <c r="E45" s="33">
        <v>1652.1344815310299</v>
      </c>
      <c r="F45" s="33">
        <v>7102.7517951724576</v>
      </c>
      <c r="G45" s="33">
        <v>1092.7744426424697</v>
      </c>
      <c r="H45" s="33">
        <v>553.52604104702448</v>
      </c>
      <c r="I45" s="33">
        <v>68.96920856526809</v>
      </c>
      <c r="J45" s="33">
        <v>7448.6070271431581</v>
      </c>
      <c r="K45" s="33">
        <v>109.43667641311274</v>
      </c>
      <c r="L45" s="33">
        <v>633.51598214193575</v>
      </c>
      <c r="M45" s="33">
        <v>65.884068467665315</v>
      </c>
      <c r="N45" s="33">
        <v>2349.4080265244475</v>
      </c>
      <c r="O45" s="33">
        <v>13158.947082200624</v>
      </c>
      <c r="P45" s="33">
        <v>132.48596295262038</v>
      </c>
      <c r="Q45" s="33">
        <v>4237.4474832542655</v>
      </c>
      <c r="R45" s="33">
        <v>7734.466813607105</v>
      </c>
      <c r="S45" s="33">
        <v>2502.7523905172748</v>
      </c>
      <c r="T45" s="33">
        <v>975.374997762627</v>
      </c>
      <c r="U45" s="33">
        <v>7691.3304654460135</v>
      </c>
      <c r="V45" s="33">
        <v>4655.1166330242258</v>
      </c>
      <c r="W45" s="33">
        <v>15372.349643211861</v>
      </c>
      <c r="X45" s="33">
        <v>5035.9766872152986</v>
      </c>
      <c r="Y45" s="33">
        <v>12753.873316832023</v>
      </c>
      <c r="Z45" s="33">
        <v>5238.6406576974232</v>
      </c>
      <c r="AA45" s="33">
        <v>558.67937018565954</v>
      </c>
      <c r="AB45" s="33">
        <v>2546.132018855008</v>
      </c>
      <c r="AC45" s="33">
        <v>665.2616689757117</v>
      </c>
      <c r="AD45" s="33">
        <v>11.946480290903267</v>
      </c>
      <c r="AE45" s="33">
        <v>6010.998043540817</v>
      </c>
      <c r="AF45" s="33">
        <v>12067.656847589631</v>
      </c>
      <c r="AG45" s="33">
        <v>4711.9946996031731</v>
      </c>
      <c r="AH45" s="33">
        <v>3300.506719176351</v>
      </c>
      <c r="AI45" s="33">
        <v>13069.683238278123</v>
      </c>
      <c r="AJ45" s="33">
        <v>3349.581368751732</v>
      </c>
      <c r="AK45" s="33">
        <v>39485.97801967628</v>
      </c>
      <c r="AL45" s="33">
        <v>9683.4835687411451</v>
      </c>
      <c r="AM45" s="33">
        <v>595.19777095682491</v>
      </c>
      <c r="AN45" s="33">
        <v>17211.412669378293</v>
      </c>
      <c r="AO45" s="33">
        <v>10383.95835639958</v>
      </c>
      <c r="AP45" s="33">
        <v>52040.418775014055</v>
      </c>
      <c r="AQ45" s="33">
        <v>630484.02902083751</v>
      </c>
      <c r="AR45" s="33">
        <v>324529.10089482623</v>
      </c>
      <c r="AS45" s="33">
        <v>104570.58454353076</v>
      </c>
      <c r="AT45" s="33">
        <v>10582.034275981297</v>
      </c>
      <c r="AU45" s="33">
        <v>46604.920365320912</v>
      </c>
      <c r="AV45" s="33">
        <v>426713.53685391141</v>
      </c>
      <c r="AW45" s="33">
        <v>81684.258639058709</v>
      </c>
      <c r="AX45" s="33">
        <v>6719.8696184235769</v>
      </c>
      <c r="AY45" s="33">
        <v>11292.681506171477</v>
      </c>
      <c r="AZ45" s="33">
        <v>6737.348778761514</v>
      </c>
      <c r="BA45" s="33">
        <v>14156.451194213942</v>
      </c>
      <c r="BB45" s="33">
        <v>5191.7501829460834</v>
      </c>
      <c r="BC45" s="33">
        <v>53379.709313379361</v>
      </c>
      <c r="BD45" s="33">
        <v>4496.6778670411832</v>
      </c>
      <c r="BE45" s="33">
        <v>890.61026157956803</v>
      </c>
      <c r="BF45" s="33">
        <v>8593.860068728809</v>
      </c>
      <c r="BG45" s="33">
        <v>1107.0915806217513</v>
      </c>
      <c r="BH45" s="33">
        <v>13024.926321256733</v>
      </c>
      <c r="BI45" s="33">
        <v>36808.875837438405</v>
      </c>
      <c r="BJ45" s="33">
        <v>6075.7693849246934</v>
      </c>
      <c r="BK45" s="33">
        <v>8782.333681582335</v>
      </c>
      <c r="BL45" s="33">
        <v>3705.8898601053302</v>
      </c>
      <c r="BM45" s="33">
        <v>493.63540523147913</v>
      </c>
      <c r="BN45" s="33">
        <v>16703.338071708095</v>
      </c>
      <c r="BO45" s="33">
        <v>518944.69120974647</v>
      </c>
      <c r="BP45" s="33">
        <v>91315.999552366935</v>
      </c>
      <c r="BQ45" s="33">
        <v>2171.9815929292163</v>
      </c>
      <c r="BR45" s="33">
        <v>1751.0220984455375</v>
      </c>
      <c r="BS45" s="33">
        <v>4597.9122351642691</v>
      </c>
      <c r="BT45" s="33">
        <v>41557.065853396583</v>
      </c>
      <c r="BU45" s="33">
        <v>20487.378819067471</v>
      </c>
      <c r="BV45" s="33">
        <v>13610.825535025569</v>
      </c>
      <c r="BW45" s="33">
        <v>1269.913653505987</v>
      </c>
      <c r="BX45" s="33">
        <v>515.10839736720959</v>
      </c>
      <c r="BY45" s="33">
        <v>348.18133263093955</v>
      </c>
      <c r="BZ45" s="33">
        <v>1725.6140612545933</v>
      </c>
      <c r="CA45" s="33">
        <v>673.59773188823533</v>
      </c>
      <c r="CB45" s="33">
        <v>16719.864242372492</v>
      </c>
      <c r="CC45" s="33">
        <v>177.38107867821719</v>
      </c>
      <c r="CD45" s="33">
        <v>1156.1742096695734</v>
      </c>
      <c r="CE45" s="33">
        <v>14760.608745749991</v>
      </c>
      <c r="CF45" s="33">
        <v>5582.8643294022786</v>
      </c>
      <c r="CG45" s="33">
        <v>568.23241878509862</v>
      </c>
      <c r="CH45" s="33">
        <v>5163.8820909633951</v>
      </c>
      <c r="CI45" s="33">
        <v>27726.665618658579</v>
      </c>
      <c r="CJ45" s="33">
        <v>20359.471294292056</v>
      </c>
      <c r="CK45" s="33">
        <v>39981.78965915853</v>
      </c>
      <c r="CL45" s="33">
        <v>5739.0146786762944</v>
      </c>
      <c r="CM45" s="33">
        <v>7983.4455124324768</v>
      </c>
      <c r="CN45" s="33">
        <v>3588.7884690612746</v>
      </c>
      <c r="CO45" s="33">
        <v>9389.0849130768238</v>
      </c>
      <c r="CP45" s="33">
        <v>8142.6513490542175</v>
      </c>
      <c r="CQ45" s="33">
        <v>7629.5062706749413</v>
      </c>
      <c r="CR45" s="33">
        <v>130112.33414332368</v>
      </c>
      <c r="CS45" s="33">
        <v>110290.09022609057</v>
      </c>
      <c r="CT45" s="33">
        <v>20986.457956085866</v>
      </c>
      <c r="CU45" s="33">
        <v>5198.7832215171948</v>
      </c>
      <c r="CV45" s="33">
        <v>467.66041475276211</v>
      </c>
      <c r="CW45" s="33">
        <v>1858.5164184868986</v>
      </c>
      <c r="CX45" s="33">
        <v>5161.7199278722092</v>
      </c>
      <c r="CY45" s="33">
        <v>1306.8268856941993</v>
      </c>
      <c r="CZ45" s="33">
        <v>326.37461141475512</v>
      </c>
      <c r="DA45" s="33">
        <v>19.016946812837652</v>
      </c>
      <c r="DB45" s="33">
        <v>16.466585946790008</v>
      </c>
      <c r="DC45" s="33">
        <v>1523.9724961161994</v>
      </c>
      <c r="DD45" s="33">
        <v>2664.8756023944457</v>
      </c>
      <c r="DE45" s="33">
        <v>7676.2769625288602</v>
      </c>
      <c r="DF45" s="33">
        <v>68727.2358280802</v>
      </c>
      <c r="DG45" s="33">
        <v>38920.349862645773</v>
      </c>
      <c r="DH45" s="33">
        <v>147.73863985329109</v>
      </c>
      <c r="DI45" s="33">
        <v>1191.8097138692585</v>
      </c>
      <c r="DJ45" s="33">
        <v>19098.402123253996</v>
      </c>
      <c r="DK45" s="33">
        <v>488.40251706088321</v>
      </c>
      <c r="DL45" s="33">
        <v>49646.501436314858</v>
      </c>
      <c r="DM45" s="33">
        <v>783.57548360292412</v>
      </c>
      <c r="DN45" s="33">
        <v>1891.4246229035018</v>
      </c>
      <c r="DO45" s="33">
        <v>6501.0161956320044</v>
      </c>
      <c r="DP45" s="33">
        <v>731.10110841583469</v>
      </c>
      <c r="DQ45" s="33">
        <v>4213.7925925379877</v>
      </c>
      <c r="DR45" s="33">
        <v>4624.8773410927115</v>
      </c>
      <c r="DS45" s="33">
        <v>87839.642910061972</v>
      </c>
      <c r="DT45" s="33">
        <v>4113.7526916234183</v>
      </c>
      <c r="DU45" s="33">
        <v>7638.6298997608337</v>
      </c>
      <c r="DV45" s="33">
        <v>7912.2777051348894</v>
      </c>
      <c r="DW45" s="33">
        <v>468.59536663592013</v>
      </c>
      <c r="DX45" s="33">
        <v>2244.4411577592637</v>
      </c>
      <c r="DY45" s="33">
        <v>889.86773325445154</v>
      </c>
      <c r="DZ45" s="33">
        <v>8661.4230131114637</v>
      </c>
      <c r="EA45" s="33">
        <v>2854.0761845030765</v>
      </c>
      <c r="EB45" s="33">
        <v>2745.9437651350922</v>
      </c>
      <c r="EC45" s="33">
        <v>9357.7423633701128</v>
      </c>
      <c r="ED45" s="33">
        <v>2636.7123460088892</v>
      </c>
      <c r="EE45" s="33">
        <v>2208.8053315340048</v>
      </c>
      <c r="EF45" s="33">
        <v>2097.705903721313</v>
      </c>
      <c r="EG45" s="33">
        <v>1155.7783530896331</v>
      </c>
      <c r="EH45" s="33">
        <v>654.17134276010324</v>
      </c>
      <c r="EI45" s="33">
        <v>3062.6630440554004</v>
      </c>
      <c r="EJ45" s="33">
        <v>5189.1863920882406</v>
      </c>
      <c r="EK45" s="33">
        <v>11350.358452419594</v>
      </c>
      <c r="EL45" s="33">
        <v>48388.953890065088</v>
      </c>
      <c r="EM45" s="33">
        <v>2756.7702704718613</v>
      </c>
      <c r="EN45" s="33">
        <v>0</v>
      </c>
      <c r="EO45" s="77">
        <v>3679063.3361151023</v>
      </c>
      <c r="EP45" s="33">
        <v>436740.31583191996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215942.88218611461</v>
      </c>
      <c r="GG45" s="33">
        <v>81892.253104453601</v>
      </c>
      <c r="GH45" s="33">
        <v>39240.461110755918</v>
      </c>
      <c r="GI45" s="33">
        <v>0</v>
      </c>
      <c r="GJ45" s="33">
        <v>876492.94261149003</v>
      </c>
      <c r="GK45" s="33">
        <v>0</v>
      </c>
      <c r="GL45" s="33">
        <v>94311.948604997553</v>
      </c>
      <c r="GM45" s="33">
        <v>0</v>
      </c>
      <c r="GN45" s="33">
        <v>0</v>
      </c>
      <c r="GO45" s="33">
        <v>-30539.454960057017</v>
      </c>
      <c r="GP45" s="33">
        <v>4899153.7290301919</v>
      </c>
      <c r="GQ45" s="47">
        <f t="shared" si="0"/>
        <v>10292298.413634971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35">
      <c r="A46" s="1" t="s">
        <v>28</v>
      </c>
      <c r="B46" s="22" t="s">
        <v>139</v>
      </c>
      <c r="C46" s="33">
        <v>6479.5589827560743</v>
      </c>
      <c r="D46" s="33">
        <v>135.39176142895897</v>
      </c>
      <c r="E46" s="33">
        <v>1360.4551734118199</v>
      </c>
      <c r="F46" s="33">
        <v>5444.4018823638517</v>
      </c>
      <c r="G46" s="33">
        <v>790.88905994849893</v>
      </c>
      <c r="H46" s="33">
        <v>446.14698290190762</v>
      </c>
      <c r="I46" s="33">
        <v>50.11082134245796</v>
      </c>
      <c r="J46" s="33">
        <v>6193.822721387909</v>
      </c>
      <c r="K46" s="33">
        <v>79.287495974650767</v>
      </c>
      <c r="L46" s="33">
        <v>518.02108289649232</v>
      </c>
      <c r="M46" s="33">
        <v>48.066978327768055</v>
      </c>
      <c r="N46" s="33">
        <v>1823.2391340228237</v>
      </c>
      <c r="O46" s="33">
        <v>9467.7000387683202</v>
      </c>
      <c r="P46" s="33">
        <v>141.24534253271264</v>
      </c>
      <c r="Q46" s="33">
        <v>3083.5271729695423</v>
      </c>
      <c r="R46" s="33">
        <v>5559.072838271506</v>
      </c>
      <c r="S46" s="33">
        <v>1852.8288601691647</v>
      </c>
      <c r="T46" s="33">
        <v>939.271920951943</v>
      </c>
      <c r="U46" s="33">
        <v>7370.3347546875002</v>
      </c>
      <c r="V46" s="33">
        <v>3900.4230994707677</v>
      </c>
      <c r="W46" s="33">
        <v>12041.823516574172</v>
      </c>
      <c r="X46" s="33">
        <v>4637.7967788501601</v>
      </c>
      <c r="Y46" s="33">
        <v>15414.799312957199</v>
      </c>
      <c r="Z46" s="33">
        <v>4354.0169724216084</v>
      </c>
      <c r="AA46" s="33">
        <v>483.75246307547491</v>
      </c>
      <c r="AB46" s="33">
        <v>1978.9205653731576</v>
      </c>
      <c r="AC46" s="33">
        <v>568.41374121480919</v>
      </c>
      <c r="AD46" s="33">
        <v>27.424811757782308</v>
      </c>
      <c r="AE46" s="33">
        <v>5034.4336538641801</v>
      </c>
      <c r="AF46" s="33">
        <v>2521.6916321274507</v>
      </c>
      <c r="AG46" s="33">
        <v>4557.3402405379893</v>
      </c>
      <c r="AH46" s="33">
        <v>2775.1175268116112</v>
      </c>
      <c r="AI46" s="33">
        <v>17401.576474733622</v>
      </c>
      <c r="AJ46" s="33">
        <v>14732.494699492119</v>
      </c>
      <c r="AK46" s="33">
        <v>100716.37131259155</v>
      </c>
      <c r="AL46" s="33">
        <v>16003.999753648359</v>
      </c>
      <c r="AM46" s="33">
        <v>1180.0875942144826</v>
      </c>
      <c r="AN46" s="33">
        <v>15018.07107320961</v>
      </c>
      <c r="AO46" s="33">
        <v>18221.733708655767</v>
      </c>
      <c r="AP46" s="33">
        <v>116149.48398628269</v>
      </c>
      <c r="AQ46" s="33">
        <v>131059.13043420437</v>
      </c>
      <c r="AR46" s="33">
        <v>1210037.5194004746</v>
      </c>
      <c r="AS46" s="33">
        <v>31938.470328644311</v>
      </c>
      <c r="AT46" s="33">
        <v>15568.768956058491</v>
      </c>
      <c r="AU46" s="33">
        <v>32799.915973720046</v>
      </c>
      <c r="AV46" s="33">
        <v>449681.20771693351</v>
      </c>
      <c r="AW46" s="33">
        <v>186114.65367318201</v>
      </c>
      <c r="AX46" s="33">
        <v>7020.9310319027127</v>
      </c>
      <c r="AY46" s="33">
        <v>56475.553041569605</v>
      </c>
      <c r="AZ46" s="33">
        <v>7087.1564818595261</v>
      </c>
      <c r="BA46" s="33">
        <v>127206.73145736443</v>
      </c>
      <c r="BB46" s="33">
        <v>2995.1411227567255</v>
      </c>
      <c r="BC46" s="33">
        <v>87426.399187203438</v>
      </c>
      <c r="BD46" s="33">
        <v>6114.580297389577</v>
      </c>
      <c r="BE46" s="33">
        <v>1319.7563753308277</v>
      </c>
      <c r="BF46" s="33">
        <v>6468.0747578482542</v>
      </c>
      <c r="BG46" s="33">
        <v>860.16296835993307</v>
      </c>
      <c r="BH46" s="33">
        <v>3460.6534099797332</v>
      </c>
      <c r="BI46" s="33">
        <v>10810.091460686401</v>
      </c>
      <c r="BJ46" s="33">
        <v>1812.8217375464751</v>
      </c>
      <c r="BK46" s="33">
        <v>2650.9686075262607</v>
      </c>
      <c r="BL46" s="33">
        <v>1328.6571506631917</v>
      </c>
      <c r="BM46" s="33">
        <v>145.74166301282773</v>
      </c>
      <c r="BN46" s="33">
        <v>86082.089681125566</v>
      </c>
      <c r="BO46" s="33">
        <v>270128.77780936833</v>
      </c>
      <c r="BP46" s="33">
        <v>247017.9677170073</v>
      </c>
      <c r="BQ46" s="33">
        <v>36286.051274804115</v>
      </c>
      <c r="BR46" s="33">
        <v>2668.7695366680882</v>
      </c>
      <c r="BS46" s="33">
        <v>70311.370523951322</v>
      </c>
      <c r="BT46" s="33">
        <v>65340.003461920001</v>
      </c>
      <c r="BU46" s="33">
        <v>48865.675417222839</v>
      </c>
      <c r="BV46" s="33">
        <v>10123.123400640457</v>
      </c>
      <c r="BW46" s="33">
        <v>944.47488885742905</v>
      </c>
      <c r="BX46" s="33">
        <v>1353.4945298217133</v>
      </c>
      <c r="BY46" s="33">
        <v>914.78993449048244</v>
      </c>
      <c r="BZ46" s="33">
        <v>4533.4284960810255</v>
      </c>
      <c r="CA46" s="33">
        <v>1769.7191373195146</v>
      </c>
      <c r="CB46" s="33">
        <v>24499.888760305796</v>
      </c>
      <c r="CC46" s="33">
        <v>260.44001842006526</v>
      </c>
      <c r="CD46" s="33">
        <v>12360.467849134322</v>
      </c>
      <c r="CE46" s="33">
        <v>157783.52717060168</v>
      </c>
      <c r="CF46" s="33">
        <v>6348.6944551389752</v>
      </c>
      <c r="CG46" s="33">
        <v>646.4546464564221</v>
      </c>
      <c r="CH46" s="33">
        <v>4047.560773347559</v>
      </c>
      <c r="CI46" s="33">
        <v>21724.747710778571</v>
      </c>
      <c r="CJ46" s="33">
        <v>10613.402705872388</v>
      </c>
      <c r="CK46" s="33">
        <v>20845.386522421933</v>
      </c>
      <c r="CL46" s="33">
        <v>4851.7252343317477</v>
      </c>
      <c r="CM46" s="33">
        <v>7997.2364103455538</v>
      </c>
      <c r="CN46" s="33">
        <v>4313.8296738511963</v>
      </c>
      <c r="CO46" s="33">
        <v>3828.0790541845354</v>
      </c>
      <c r="CP46" s="33">
        <v>5208.07738590594</v>
      </c>
      <c r="CQ46" s="33">
        <v>4429.3579624712547</v>
      </c>
      <c r="CR46" s="33">
        <v>74411.818536561594</v>
      </c>
      <c r="CS46" s="33">
        <v>37378.935084386881</v>
      </c>
      <c r="CT46" s="33">
        <v>2271.10399459881</v>
      </c>
      <c r="CU46" s="33">
        <v>4144.7156823319547</v>
      </c>
      <c r="CV46" s="33">
        <v>682.21717620736001</v>
      </c>
      <c r="CW46" s="33">
        <v>1425.5160598102661</v>
      </c>
      <c r="CX46" s="33">
        <v>2725.9784559476511</v>
      </c>
      <c r="CY46" s="33">
        <v>1068.9649723146861</v>
      </c>
      <c r="CZ46" s="33">
        <v>497.46467179134504</v>
      </c>
      <c r="DA46" s="33">
        <v>164.86693410041991</v>
      </c>
      <c r="DB46" s="33">
        <v>180.73105431301315</v>
      </c>
      <c r="DC46" s="33">
        <v>1417.813186315625</v>
      </c>
      <c r="DD46" s="33">
        <v>2842.2497389839928</v>
      </c>
      <c r="DE46" s="33">
        <v>7645.9725738907064</v>
      </c>
      <c r="DF46" s="33">
        <v>492862.7525467783</v>
      </c>
      <c r="DG46" s="33">
        <v>50718.60633075943</v>
      </c>
      <c r="DH46" s="33">
        <v>200.7869501272466</v>
      </c>
      <c r="DI46" s="33">
        <v>1622.0103327658194</v>
      </c>
      <c r="DJ46" s="33">
        <v>2336.1806422036443</v>
      </c>
      <c r="DK46" s="33">
        <v>2793.8780843034874</v>
      </c>
      <c r="DL46" s="33">
        <v>7102.5197342076626</v>
      </c>
      <c r="DM46" s="33">
        <v>1281.4471050668376</v>
      </c>
      <c r="DN46" s="33">
        <v>1429.2141300942612</v>
      </c>
      <c r="DO46" s="33">
        <v>1024.2115105824253</v>
      </c>
      <c r="DP46" s="33">
        <v>489.56613424370323</v>
      </c>
      <c r="DQ46" s="33">
        <v>2606.3323720876874</v>
      </c>
      <c r="DR46" s="33">
        <v>6563.9684645930065</v>
      </c>
      <c r="DS46" s="33">
        <v>11037.850242234401</v>
      </c>
      <c r="DT46" s="33">
        <v>2269.8436321424424</v>
      </c>
      <c r="DU46" s="33">
        <v>8454.1797758840748</v>
      </c>
      <c r="DV46" s="33">
        <v>11568.563429718097</v>
      </c>
      <c r="DW46" s="33">
        <v>8188.6941443244777</v>
      </c>
      <c r="DX46" s="33">
        <v>761.54890732246542</v>
      </c>
      <c r="DY46" s="33">
        <v>836.6727892991604</v>
      </c>
      <c r="DZ46" s="33">
        <v>30280.273749124761</v>
      </c>
      <c r="EA46" s="33">
        <v>22748.121798743101</v>
      </c>
      <c r="EB46" s="33">
        <v>3258.2822266678463</v>
      </c>
      <c r="EC46" s="33">
        <v>8805.562972043841</v>
      </c>
      <c r="ED46" s="33">
        <v>3559.6490049761824</v>
      </c>
      <c r="EE46" s="33">
        <v>1072.7640690199951</v>
      </c>
      <c r="EF46" s="33">
        <v>2511.248939965596</v>
      </c>
      <c r="EG46" s="33">
        <v>1671.9201289051414</v>
      </c>
      <c r="EH46" s="33">
        <v>555.59480176054217</v>
      </c>
      <c r="EI46" s="33">
        <v>2556.9057266357072</v>
      </c>
      <c r="EJ46" s="33">
        <v>3356.1203907268582</v>
      </c>
      <c r="EK46" s="33">
        <v>12050.936811966201</v>
      </c>
      <c r="EL46" s="33">
        <v>13332.851241573257</v>
      </c>
      <c r="EM46" s="33">
        <v>2515.2193271295696</v>
      </c>
      <c r="EN46" s="33">
        <v>0</v>
      </c>
      <c r="EO46" s="77">
        <v>4785267.4718695767</v>
      </c>
      <c r="EP46" s="33">
        <v>460212.44662285631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346804.48295428272</v>
      </c>
      <c r="FE46" s="33">
        <v>0</v>
      </c>
      <c r="FF46" s="33">
        <v>0</v>
      </c>
      <c r="FG46" s="33">
        <v>0</v>
      </c>
      <c r="FH46" s="33">
        <v>36.732767165619293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277.88522571526801</v>
      </c>
      <c r="GF46" s="33">
        <v>100156.97237414603</v>
      </c>
      <c r="GG46" s="33">
        <v>9641.6636279787272</v>
      </c>
      <c r="GH46" s="33">
        <v>1672293.280293551</v>
      </c>
      <c r="GI46" s="33">
        <v>0</v>
      </c>
      <c r="GJ46" s="33">
        <v>2600497.8297323873</v>
      </c>
      <c r="GK46" s="33">
        <v>0</v>
      </c>
      <c r="GL46" s="33">
        <v>340570.09362516442</v>
      </c>
      <c r="GM46" s="33">
        <v>0</v>
      </c>
      <c r="GN46" s="33">
        <v>0</v>
      </c>
      <c r="GO46" s="33">
        <v>-103160.25887037073</v>
      </c>
      <c r="GP46" s="33">
        <v>14579231.556367792</v>
      </c>
      <c r="GQ46" s="47">
        <f t="shared" si="0"/>
        <v>24791830.156590246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35">
      <c r="A47" s="1" t="s">
        <v>29</v>
      </c>
      <c r="B47" s="22" t="s">
        <v>140</v>
      </c>
      <c r="C47" s="33">
        <v>2240.3445421944352</v>
      </c>
      <c r="D47" s="33">
        <v>61.025826022304443</v>
      </c>
      <c r="E47" s="33">
        <v>536.5302939504179</v>
      </c>
      <c r="F47" s="33">
        <v>2324.5893651561232</v>
      </c>
      <c r="G47" s="33">
        <v>357.90854392738009</v>
      </c>
      <c r="H47" s="33">
        <v>181.05690143823202</v>
      </c>
      <c r="I47" s="33">
        <v>22.542120582744872</v>
      </c>
      <c r="J47" s="33">
        <v>2434.5649187576105</v>
      </c>
      <c r="K47" s="33">
        <v>35.815769453693164</v>
      </c>
      <c r="L47" s="33">
        <v>207.05069652860846</v>
      </c>
      <c r="M47" s="33">
        <v>21.477256197752059</v>
      </c>
      <c r="N47" s="33">
        <v>767.44895039611004</v>
      </c>
      <c r="O47" s="33">
        <v>4324.3286940830358</v>
      </c>
      <c r="P47" s="33">
        <v>32.53722313111107</v>
      </c>
      <c r="Q47" s="33">
        <v>1354.8305579178016</v>
      </c>
      <c r="R47" s="33">
        <v>2488.2259402264199</v>
      </c>
      <c r="S47" s="33">
        <v>804.56355010745676</v>
      </c>
      <c r="T47" s="33">
        <v>257.4008194838845</v>
      </c>
      <c r="U47" s="33">
        <v>2441.8329438362875</v>
      </c>
      <c r="V47" s="33">
        <v>1388.4532211626545</v>
      </c>
      <c r="W47" s="33">
        <v>4998.602758832998</v>
      </c>
      <c r="X47" s="33">
        <v>1587.8737175160932</v>
      </c>
      <c r="Y47" s="33">
        <v>3974.5527295570637</v>
      </c>
      <c r="Z47" s="33">
        <v>1697.5138366065553</v>
      </c>
      <c r="AA47" s="33">
        <v>208.01945582118896</v>
      </c>
      <c r="AB47" s="33">
        <v>1318.3635884932401</v>
      </c>
      <c r="AC47" s="33">
        <v>205.55696685788436</v>
      </c>
      <c r="AD47" s="33">
        <v>6.1679368282400056</v>
      </c>
      <c r="AE47" s="33">
        <v>2067.3283513909878</v>
      </c>
      <c r="AF47" s="33">
        <v>851.15248420229477</v>
      </c>
      <c r="AG47" s="33">
        <v>792.9353393638396</v>
      </c>
      <c r="AH47" s="33">
        <v>1038.204327063517</v>
      </c>
      <c r="AI47" s="33">
        <v>4050.7147421664322</v>
      </c>
      <c r="AJ47" s="33">
        <v>1177.4801224488729</v>
      </c>
      <c r="AK47" s="33">
        <v>12678.182838704583</v>
      </c>
      <c r="AL47" s="33">
        <v>4363.9203003865659</v>
      </c>
      <c r="AM47" s="33">
        <v>255.50636672264767</v>
      </c>
      <c r="AN47" s="33">
        <v>6858.9286639699785</v>
      </c>
      <c r="AO47" s="33">
        <v>15728.416402714496</v>
      </c>
      <c r="AP47" s="33">
        <v>115198.38038262136</v>
      </c>
      <c r="AQ47" s="33">
        <v>101555.36016250571</v>
      </c>
      <c r="AR47" s="33">
        <v>115587.86726909841</v>
      </c>
      <c r="AS47" s="33">
        <v>663653.60784057609</v>
      </c>
      <c r="AT47" s="33">
        <v>27497.532333425792</v>
      </c>
      <c r="AU47" s="33">
        <v>65834.690876067689</v>
      </c>
      <c r="AV47" s="33">
        <v>1871814.8310145561</v>
      </c>
      <c r="AW47" s="33">
        <v>528609.9815656686</v>
      </c>
      <c r="AX47" s="33">
        <v>11182.300083464979</v>
      </c>
      <c r="AY47" s="33">
        <v>29519.087541962472</v>
      </c>
      <c r="AZ47" s="33">
        <v>42361.010453123054</v>
      </c>
      <c r="BA47" s="33">
        <v>7028.8268329167286</v>
      </c>
      <c r="BB47" s="33">
        <v>1491.8035757301166</v>
      </c>
      <c r="BC47" s="33">
        <v>63749.110751834072</v>
      </c>
      <c r="BD47" s="33">
        <v>1298.1882051291377</v>
      </c>
      <c r="BE47" s="33">
        <v>274.35714492097566</v>
      </c>
      <c r="BF47" s="33">
        <v>2691.7857610821284</v>
      </c>
      <c r="BG47" s="33">
        <v>340.0857707879606</v>
      </c>
      <c r="BH47" s="33">
        <v>1538.7058966360671</v>
      </c>
      <c r="BI47" s="33">
        <v>4370.5892481309565</v>
      </c>
      <c r="BJ47" s="33">
        <v>720.54893344160303</v>
      </c>
      <c r="BK47" s="33">
        <v>1041.4247009220046</v>
      </c>
      <c r="BL47" s="33">
        <v>653.6993965131569</v>
      </c>
      <c r="BM47" s="33">
        <v>58.411415363418506</v>
      </c>
      <c r="BN47" s="33">
        <v>28302.638610136299</v>
      </c>
      <c r="BO47" s="33">
        <v>165738.88050363839</v>
      </c>
      <c r="BP47" s="33">
        <v>75461.543716531785</v>
      </c>
      <c r="BQ47" s="33">
        <v>2677.8642121564553</v>
      </c>
      <c r="BR47" s="33">
        <v>506.12994227877442</v>
      </c>
      <c r="BS47" s="33">
        <v>4428.5322428350528</v>
      </c>
      <c r="BT47" s="33">
        <v>12422.82969201905</v>
      </c>
      <c r="BU47" s="33">
        <v>4989.0886132301157</v>
      </c>
      <c r="BV47" s="33">
        <v>4596.3567788605014</v>
      </c>
      <c r="BW47" s="33">
        <v>429.24239705438617</v>
      </c>
      <c r="BX47" s="33">
        <v>155.95401333852607</v>
      </c>
      <c r="BY47" s="33">
        <v>105.64665955562162</v>
      </c>
      <c r="BZ47" s="33">
        <v>522.75493627343269</v>
      </c>
      <c r="CA47" s="33">
        <v>204.14508464898142</v>
      </c>
      <c r="CB47" s="33">
        <v>2347.365069124337</v>
      </c>
      <c r="CC47" s="33">
        <v>24.944208075097258</v>
      </c>
      <c r="CD47" s="33">
        <v>360.96513633257291</v>
      </c>
      <c r="CE47" s="33">
        <v>4608.3637851275425</v>
      </c>
      <c r="CF47" s="33">
        <v>3284.3087062236614</v>
      </c>
      <c r="CG47" s="33">
        <v>334.02795770934733</v>
      </c>
      <c r="CH47" s="33">
        <v>793.54190534620125</v>
      </c>
      <c r="CI47" s="33">
        <v>4263.3817198308934</v>
      </c>
      <c r="CJ47" s="33">
        <v>275.19466733757906</v>
      </c>
      <c r="CK47" s="33">
        <v>540.57446227697335</v>
      </c>
      <c r="CL47" s="33">
        <v>1664.4324226171082</v>
      </c>
      <c r="CM47" s="33">
        <v>1973.2384108884719</v>
      </c>
      <c r="CN47" s="33">
        <v>880.01383545664021</v>
      </c>
      <c r="CO47" s="33">
        <v>1417.629396117655</v>
      </c>
      <c r="CP47" s="33">
        <v>6991.4686918680318</v>
      </c>
      <c r="CQ47" s="33">
        <v>6416.7686218943827</v>
      </c>
      <c r="CR47" s="33">
        <v>4145.6161900853431</v>
      </c>
      <c r="CS47" s="33">
        <v>10723.181383349076</v>
      </c>
      <c r="CT47" s="33">
        <v>416.48334823653056</v>
      </c>
      <c r="CU47" s="33">
        <v>1637.0036135157443</v>
      </c>
      <c r="CV47" s="33">
        <v>67.339376809149783</v>
      </c>
      <c r="CW47" s="33">
        <v>575.79575456778412</v>
      </c>
      <c r="CX47" s="33">
        <v>963.86991251827806</v>
      </c>
      <c r="CY47" s="33">
        <v>388.76429291317061</v>
      </c>
      <c r="CZ47" s="33">
        <v>39.237326521654936</v>
      </c>
      <c r="DA47" s="33">
        <v>20.914165027905007</v>
      </c>
      <c r="DB47" s="33">
        <v>24.533594638138844</v>
      </c>
      <c r="DC47" s="33">
        <v>414.31515954483365</v>
      </c>
      <c r="DD47" s="33">
        <v>633.98584784168781</v>
      </c>
      <c r="DE47" s="33">
        <v>1442.4126305601239</v>
      </c>
      <c r="DF47" s="33">
        <v>3538.3273100643842</v>
      </c>
      <c r="DG47" s="33">
        <v>1979.9530624012527</v>
      </c>
      <c r="DH47" s="33">
        <v>47.526789531454845</v>
      </c>
      <c r="DI47" s="33">
        <v>222.23801473829931</v>
      </c>
      <c r="DJ47" s="33">
        <v>532.2727864499019</v>
      </c>
      <c r="DK47" s="33">
        <v>139.42174442703748</v>
      </c>
      <c r="DL47" s="33">
        <v>837.80748600324068</v>
      </c>
      <c r="DM47" s="33">
        <v>75.591649944004047</v>
      </c>
      <c r="DN47" s="33">
        <v>593.67721725121021</v>
      </c>
      <c r="DO47" s="33">
        <v>91.548334708152396</v>
      </c>
      <c r="DP47" s="33">
        <v>37.409617347438129</v>
      </c>
      <c r="DQ47" s="33">
        <v>521.37766501069416</v>
      </c>
      <c r="DR47" s="33">
        <v>937.91201298683063</v>
      </c>
      <c r="DS47" s="33">
        <v>820.73502725095136</v>
      </c>
      <c r="DT47" s="33">
        <v>235.83022216211435</v>
      </c>
      <c r="DU47" s="33">
        <v>1436.3920886526744</v>
      </c>
      <c r="DV47" s="33">
        <v>961.4011651528981</v>
      </c>
      <c r="DW47" s="33">
        <v>22.481913201500504</v>
      </c>
      <c r="DX47" s="33">
        <v>101.50721359962458</v>
      </c>
      <c r="DY47" s="33">
        <v>237.1713045058473</v>
      </c>
      <c r="DZ47" s="33">
        <v>2638.9469431113525</v>
      </c>
      <c r="EA47" s="33">
        <v>827.93964206937517</v>
      </c>
      <c r="EB47" s="33">
        <v>732.37423484198632</v>
      </c>
      <c r="EC47" s="33">
        <v>2621.303377835814</v>
      </c>
      <c r="ED47" s="33">
        <v>3685.9748140306574</v>
      </c>
      <c r="EE47" s="33">
        <v>338.86851594346967</v>
      </c>
      <c r="EF47" s="33">
        <v>617.76146149527096</v>
      </c>
      <c r="EG47" s="33">
        <v>296.18927452975652</v>
      </c>
      <c r="EH47" s="33">
        <v>196.60877438256946</v>
      </c>
      <c r="EI47" s="33">
        <v>923.04079573847537</v>
      </c>
      <c r="EJ47" s="33">
        <v>3023.828385632451</v>
      </c>
      <c r="EK47" s="33">
        <v>2732.0972314968794</v>
      </c>
      <c r="EL47" s="33">
        <v>9826.4023335591319</v>
      </c>
      <c r="EM47" s="33">
        <v>752.64590931710336</v>
      </c>
      <c r="EN47" s="33">
        <v>0</v>
      </c>
      <c r="EO47" s="77">
        <v>4145009.9795349669</v>
      </c>
      <c r="EP47" s="33">
        <v>25439.697008877865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111.30055691734053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3.3108436330559621</v>
      </c>
      <c r="GG47" s="33">
        <v>19.978464624531313</v>
      </c>
      <c r="GH47" s="33">
        <v>166039.17084955412</v>
      </c>
      <c r="GI47" s="33">
        <v>0</v>
      </c>
      <c r="GJ47" s="33">
        <v>543038.96444442449</v>
      </c>
      <c r="GK47" s="33">
        <v>0</v>
      </c>
      <c r="GL47" s="33">
        <v>54771.789790906441</v>
      </c>
      <c r="GM47" s="33">
        <v>0</v>
      </c>
      <c r="GN47" s="33">
        <v>0</v>
      </c>
      <c r="GO47" s="33">
        <v>10261.735321335982</v>
      </c>
      <c r="GP47" s="33">
        <v>5184145.1905183913</v>
      </c>
      <c r="GQ47" s="47">
        <f t="shared" si="0"/>
        <v>10128841.117333632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35">
      <c r="A48" s="1" t="s">
        <v>30</v>
      </c>
      <c r="B48" s="22" t="s">
        <v>141</v>
      </c>
      <c r="C48" s="33">
        <v>564.79634705978242</v>
      </c>
      <c r="D48" s="33">
        <v>15.366002785163968</v>
      </c>
      <c r="E48" s="33">
        <v>149.80018076258713</v>
      </c>
      <c r="F48" s="33">
        <v>585.36584399349476</v>
      </c>
      <c r="G48" s="33">
        <v>90.065178868460009</v>
      </c>
      <c r="H48" s="33">
        <v>45.613947516069658</v>
      </c>
      <c r="I48" s="33">
        <v>5.6951992282519051</v>
      </c>
      <c r="J48" s="33">
        <v>613.77078346618509</v>
      </c>
      <c r="K48" s="33">
        <v>9.0158194504764513</v>
      </c>
      <c r="L48" s="33">
        <v>52.332490974369136</v>
      </c>
      <c r="M48" s="33">
        <v>5.4415227507394599</v>
      </c>
      <c r="N48" s="33">
        <v>193.57179907708542</v>
      </c>
      <c r="O48" s="33">
        <v>1085.1238475506614</v>
      </c>
      <c r="P48" s="33">
        <v>10.76345401236251</v>
      </c>
      <c r="Q48" s="33">
        <v>341.44754532213761</v>
      </c>
      <c r="R48" s="33">
        <v>597.42196668680515</v>
      </c>
      <c r="S48" s="33">
        <v>193.28409774576667</v>
      </c>
      <c r="T48" s="33">
        <v>82.859018802893459</v>
      </c>
      <c r="U48" s="33">
        <v>829.70670776862494</v>
      </c>
      <c r="V48" s="33">
        <v>440.6655236146425</v>
      </c>
      <c r="W48" s="33">
        <v>1515.0849366622544</v>
      </c>
      <c r="X48" s="33">
        <v>510.53240671458104</v>
      </c>
      <c r="Y48" s="33">
        <v>1195.3163400184035</v>
      </c>
      <c r="Z48" s="33">
        <v>406.14501549617734</v>
      </c>
      <c r="AA48" s="33">
        <v>52.822861711320641</v>
      </c>
      <c r="AB48" s="33">
        <v>526.95379480581755</v>
      </c>
      <c r="AC48" s="33">
        <v>74.339563165155127</v>
      </c>
      <c r="AD48" s="33">
        <v>4.0152216693129423</v>
      </c>
      <c r="AE48" s="33">
        <v>623.42295056087016</v>
      </c>
      <c r="AF48" s="33">
        <v>224.6055528100238</v>
      </c>
      <c r="AG48" s="33">
        <v>209.42372473808564</v>
      </c>
      <c r="AH48" s="33">
        <v>264.81120323533855</v>
      </c>
      <c r="AI48" s="33">
        <v>1204.3169072226035</v>
      </c>
      <c r="AJ48" s="33">
        <v>331.15488057907646</v>
      </c>
      <c r="AK48" s="33">
        <v>3211.6135540087289</v>
      </c>
      <c r="AL48" s="33">
        <v>2902.4147446182606</v>
      </c>
      <c r="AM48" s="33">
        <v>63.487956061488084</v>
      </c>
      <c r="AN48" s="33">
        <v>1634.839984125314</v>
      </c>
      <c r="AO48" s="33">
        <v>6824.1599816469943</v>
      </c>
      <c r="AP48" s="33">
        <v>14529.331898027842</v>
      </c>
      <c r="AQ48" s="33">
        <v>16797.709315836601</v>
      </c>
      <c r="AR48" s="33">
        <v>39167.887129542862</v>
      </c>
      <c r="AS48" s="33">
        <v>70299.733967417647</v>
      </c>
      <c r="AT48" s="33">
        <v>90781.931153609199</v>
      </c>
      <c r="AU48" s="33">
        <v>6735.0853967523826</v>
      </c>
      <c r="AV48" s="33">
        <v>94316.084027125675</v>
      </c>
      <c r="AW48" s="33">
        <v>32937.64131415126</v>
      </c>
      <c r="AX48" s="33">
        <v>1654.2502682720751</v>
      </c>
      <c r="AY48" s="33">
        <v>2042.1433727342471</v>
      </c>
      <c r="AZ48" s="33">
        <v>3063.3126122659801</v>
      </c>
      <c r="BA48" s="33">
        <v>1919.3312552704128</v>
      </c>
      <c r="BB48" s="33">
        <v>959.89256746132776</v>
      </c>
      <c r="BC48" s="33">
        <v>6038.3309185708604</v>
      </c>
      <c r="BD48" s="33">
        <v>305.80913487734574</v>
      </c>
      <c r="BE48" s="33">
        <v>60.013924442358345</v>
      </c>
      <c r="BF48" s="33">
        <v>662.73471723180774</v>
      </c>
      <c r="BG48" s="33">
        <v>85.285656247934412</v>
      </c>
      <c r="BH48" s="33">
        <v>1887.4403912796761</v>
      </c>
      <c r="BI48" s="33">
        <v>4036.6914265657142</v>
      </c>
      <c r="BJ48" s="33">
        <v>665.68053303428781</v>
      </c>
      <c r="BK48" s="33">
        <v>961.13574803279232</v>
      </c>
      <c r="BL48" s="33">
        <v>22647.300145167981</v>
      </c>
      <c r="BM48" s="33">
        <v>53.972513219131322</v>
      </c>
      <c r="BN48" s="33">
        <v>18297.381079567185</v>
      </c>
      <c r="BO48" s="33">
        <v>133384.64891239555</v>
      </c>
      <c r="BP48" s="33">
        <v>23105.931743118672</v>
      </c>
      <c r="BQ48" s="33">
        <v>34872.883550313127</v>
      </c>
      <c r="BR48" s="33">
        <v>308.12924499550246</v>
      </c>
      <c r="BS48" s="33">
        <v>4027.2228062631702</v>
      </c>
      <c r="BT48" s="33">
        <v>5766.6166739308846</v>
      </c>
      <c r="BU48" s="33">
        <v>1946.5468308560976</v>
      </c>
      <c r="BV48" s="33">
        <v>1091.3534719212753</v>
      </c>
      <c r="BW48" s="33">
        <v>101.99517591148779</v>
      </c>
      <c r="BX48" s="33">
        <v>98.175191469719209</v>
      </c>
      <c r="BY48" s="33">
        <v>66.381669458245511</v>
      </c>
      <c r="BZ48" s="33">
        <v>328.85623642734731</v>
      </c>
      <c r="CA48" s="33">
        <v>128.37670249829637</v>
      </c>
      <c r="CB48" s="33">
        <v>789.71113136724466</v>
      </c>
      <c r="CC48" s="33">
        <v>8.3943103475746383</v>
      </c>
      <c r="CD48" s="33">
        <v>107.1126009539675</v>
      </c>
      <c r="CE48" s="33">
        <v>1367.4587918017799</v>
      </c>
      <c r="CF48" s="33">
        <v>411.59114436962307</v>
      </c>
      <c r="CG48" s="33">
        <v>41.905744875066418</v>
      </c>
      <c r="CH48" s="33">
        <v>180.32420858762507</v>
      </c>
      <c r="CI48" s="33">
        <v>969.65181702759764</v>
      </c>
      <c r="CJ48" s="33">
        <v>2054.088852670563</v>
      </c>
      <c r="CK48" s="33">
        <v>4031.0066208353601</v>
      </c>
      <c r="CL48" s="33">
        <v>440.779198863972</v>
      </c>
      <c r="CM48" s="33">
        <v>603.21213105603806</v>
      </c>
      <c r="CN48" s="33">
        <v>193.70705547473943</v>
      </c>
      <c r="CO48" s="33">
        <v>347.67416497015842</v>
      </c>
      <c r="CP48" s="33">
        <v>172.61542966424076</v>
      </c>
      <c r="CQ48" s="33">
        <v>52.323150110404626</v>
      </c>
      <c r="CR48" s="33">
        <v>12428.542435865162</v>
      </c>
      <c r="CS48" s="33">
        <v>4041.5961470654693</v>
      </c>
      <c r="CT48" s="33">
        <v>126.17621708165859</v>
      </c>
      <c r="CU48" s="33">
        <v>397.78414822562178</v>
      </c>
      <c r="CV48" s="33">
        <v>34.99615749735829</v>
      </c>
      <c r="CW48" s="33">
        <v>143.22046395406758</v>
      </c>
      <c r="CX48" s="33">
        <v>239.7697455339042</v>
      </c>
      <c r="CY48" s="33">
        <v>100.50125220392701</v>
      </c>
      <c r="CZ48" s="33">
        <v>24.318652185890709</v>
      </c>
      <c r="DA48" s="33">
        <v>25.324994211659746</v>
      </c>
      <c r="DB48" s="33">
        <v>28.86921679916783</v>
      </c>
      <c r="DC48" s="33">
        <v>116.01059584219429</v>
      </c>
      <c r="DD48" s="33">
        <v>201.6021858469515</v>
      </c>
      <c r="DE48" s="33">
        <v>337.40211896214959</v>
      </c>
      <c r="DF48" s="33">
        <v>1008.2552888402455</v>
      </c>
      <c r="DG48" s="33">
        <v>689.86774094268264</v>
      </c>
      <c r="DH48" s="33">
        <v>15.081299053375549</v>
      </c>
      <c r="DI48" s="33">
        <v>87.820829214035342</v>
      </c>
      <c r="DJ48" s="33">
        <v>175.8383991557084</v>
      </c>
      <c r="DK48" s="33">
        <v>37.759017192657375</v>
      </c>
      <c r="DL48" s="33">
        <v>737.78704386310972</v>
      </c>
      <c r="DM48" s="33">
        <v>58.080602665205511</v>
      </c>
      <c r="DN48" s="33">
        <v>147.46932479996082</v>
      </c>
      <c r="DO48" s="33">
        <v>53.849980482914482</v>
      </c>
      <c r="DP48" s="33">
        <v>354.08638210802741</v>
      </c>
      <c r="DQ48" s="33">
        <v>190.19175372640117</v>
      </c>
      <c r="DR48" s="33">
        <v>5029.9617606313495</v>
      </c>
      <c r="DS48" s="33">
        <v>3881.878378886905</v>
      </c>
      <c r="DT48" s="33">
        <v>277.10768699051795</v>
      </c>
      <c r="DU48" s="33">
        <v>625.25032190218121</v>
      </c>
      <c r="DV48" s="33">
        <v>702.7622040117667</v>
      </c>
      <c r="DW48" s="33">
        <v>130.03308454091021</v>
      </c>
      <c r="DX48" s="33">
        <v>212.74191402058469</v>
      </c>
      <c r="DY48" s="33">
        <v>68.056222377318747</v>
      </c>
      <c r="DZ48" s="33">
        <v>843.65856225213201</v>
      </c>
      <c r="EA48" s="33">
        <v>221.29385904635936</v>
      </c>
      <c r="EB48" s="33">
        <v>386.40745100754765</v>
      </c>
      <c r="EC48" s="33">
        <v>997.03982674989152</v>
      </c>
      <c r="ED48" s="33">
        <v>119.92142626551501</v>
      </c>
      <c r="EE48" s="33">
        <v>78.697671004912849</v>
      </c>
      <c r="EF48" s="33">
        <v>814.80983872599461</v>
      </c>
      <c r="EG48" s="33">
        <v>91.717857399995324</v>
      </c>
      <c r="EH48" s="33">
        <v>53.788087948507446</v>
      </c>
      <c r="EI48" s="33">
        <v>444.55226479982377</v>
      </c>
      <c r="EJ48" s="33">
        <v>526.23695902520785</v>
      </c>
      <c r="EK48" s="33">
        <v>912.16153609101093</v>
      </c>
      <c r="EL48" s="33">
        <v>3198.1350349693162</v>
      </c>
      <c r="EM48" s="33">
        <v>209.97323988383894</v>
      </c>
      <c r="EN48" s="33">
        <v>0</v>
      </c>
      <c r="EO48" s="77">
        <v>717224.74106837763</v>
      </c>
      <c r="EP48" s="33">
        <v>26043.762153547203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8.2410171931921177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1264.9299182404964</v>
      </c>
      <c r="GH48" s="33">
        <v>15228.625946192073</v>
      </c>
      <c r="GI48" s="33">
        <v>0</v>
      </c>
      <c r="GJ48" s="33">
        <v>32204.997891420004</v>
      </c>
      <c r="GK48" s="33">
        <v>0</v>
      </c>
      <c r="GL48" s="33">
        <v>17007.000000000007</v>
      </c>
      <c r="GM48" s="33">
        <v>0</v>
      </c>
      <c r="GN48" s="33">
        <v>0</v>
      </c>
      <c r="GO48" s="33">
        <v>19691.127625555204</v>
      </c>
      <c r="GP48" s="33">
        <v>2287618.5607291302</v>
      </c>
      <c r="GQ48" s="47">
        <f t="shared" si="0"/>
        <v>3116291.9863496562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35">
      <c r="A49" s="1" t="s">
        <v>31</v>
      </c>
      <c r="B49" s="22" t="s">
        <v>142</v>
      </c>
      <c r="C49" s="33">
        <v>1977.0028792022524</v>
      </c>
      <c r="D49" s="33">
        <v>53.856443617851163</v>
      </c>
      <c r="E49" s="33">
        <v>473.86119291938718</v>
      </c>
      <c r="F49" s="33">
        <v>2051.2773884117987</v>
      </c>
      <c r="G49" s="33">
        <v>315.80298063423442</v>
      </c>
      <c r="H49" s="33">
        <v>159.78020291060739</v>
      </c>
      <c r="I49" s="33">
        <v>19.888875392253354</v>
      </c>
      <c r="J49" s="33">
        <v>2148.6477711603061</v>
      </c>
      <c r="K49" s="33">
        <v>31.607158498220674</v>
      </c>
      <c r="L49" s="33">
        <v>182.73565538333062</v>
      </c>
      <c r="M49" s="33">
        <v>18.956885136064692</v>
      </c>
      <c r="N49" s="33">
        <v>677.36179140929198</v>
      </c>
      <c r="O49" s="33">
        <v>3814.2326197163025</v>
      </c>
      <c r="P49" s="33">
        <v>31.369803132756655</v>
      </c>
      <c r="Q49" s="33">
        <v>1207.1698504489705</v>
      </c>
      <c r="R49" s="33">
        <v>2215.5748013209304</v>
      </c>
      <c r="S49" s="33">
        <v>716.459965274507</v>
      </c>
      <c r="T49" s="33">
        <v>272.83411154156425</v>
      </c>
      <c r="U49" s="33">
        <v>2215.8333054126756</v>
      </c>
      <c r="V49" s="33">
        <v>1344.9687479780796</v>
      </c>
      <c r="W49" s="33">
        <v>4539.0851877231926</v>
      </c>
      <c r="X49" s="33">
        <v>1345.0171682099915</v>
      </c>
      <c r="Y49" s="33">
        <v>3637.6970218820948</v>
      </c>
      <c r="Z49" s="33">
        <v>2537.6664027544734</v>
      </c>
      <c r="AA49" s="33">
        <v>166.68187873878495</v>
      </c>
      <c r="AB49" s="33">
        <v>2054.4705153994255</v>
      </c>
      <c r="AC49" s="33">
        <v>487.51425297127832</v>
      </c>
      <c r="AD49" s="33">
        <v>4.0190339014764547</v>
      </c>
      <c r="AE49" s="33">
        <v>2132.6786837878321</v>
      </c>
      <c r="AF49" s="33">
        <v>1458.1057470624423</v>
      </c>
      <c r="AG49" s="33">
        <v>626.36193607602218</v>
      </c>
      <c r="AH49" s="33">
        <v>939.79140576161956</v>
      </c>
      <c r="AI49" s="33">
        <v>3612.6847962019947</v>
      </c>
      <c r="AJ49" s="33">
        <v>2909.8602219736558</v>
      </c>
      <c r="AK49" s="33">
        <v>10705.525917597612</v>
      </c>
      <c r="AL49" s="33">
        <v>6188.7367205057653</v>
      </c>
      <c r="AM49" s="33">
        <v>187.96601443376548</v>
      </c>
      <c r="AN49" s="33">
        <v>5504.3093920828051</v>
      </c>
      <c r="AO49" s="33">
        <v>4213.2911789271857</v>
      </c>
      <c r="AP49" s="33">
        <v>51076.048785412764</v>
      </c>
      <c r="AQ49" s="33">
        <v>34482.073025983511</v>
      </c>
      <c r="AR49" s="33">
        <v>45015.827555449083</v>
      </c>
      <c r="AS49" s="33">
        <v>10708.584646844834</v>
      </c>
      <c r="AT49" s="33">
        <v>2057.1869997431741</v>
      </c>
      <c r="AU49" s="33">
        <v>12247.561360955631</v>
      </c>
      <c r="AV49" s="33">
        <v>137070.07384866869</v>
      </c>
      <c r="AW49" s="33">
        <v>56174.111272328024</v>
      </c>
      <c r="AX49" s="33">
        <v>3313.8103133539516</v>
      </c>
      <c r="AY49" s="33">
        <v>7411.1682322057313</v>
      </c>
      <c r="AZ49" s="33">
        <v>2817.7237910965437</v>
      </c>
      <c r="BA49" s="33">
        <v>2435.3858105210561</v>
      </c>
      <c r="BB49" s="33">
        <v>3819.7354973485458</v>
      </c>
      <c r="BC49" s="33">
        <v>30604.701747927487</v>
      </c>
      <c r="BD49" s="33">
        <v>1046.9707396514575</v>
      </c>
      <c r="BE49" s="33">
        <v>218.53599099672923</v>
      </c>
      <c r="BF49" s="33">
        <v>2403.7371921547033</v>
      </c>
      <c r="BG49" s="33">
        <v>304.79180604105164</v>
      </c>
      <c r="BH49" s="33">
        <v>1202.2255046057094</v>
      </c>
      <c r="BI49" s="33">
        <v>3322.326054481412</v>
      </c>
      <c r="BJ49" s="33">
        <v>548.82060878022764</v>
      </c>
      <c r="BK49" s="33">
        <v>793.5936871230557</v>
      </c>
      <c r="BL49" s="33">
        <v>343.66281808484945</v>
      </c>
      <c r="BM49" s="33">
        <v>44.498240621515805</v>
      </c>
      <c r="BN49" s="33">
        <v>25009.689875007993</v>
      </c>
      <c r="BO49" s="33">
        <v>104142.03328506064</v>
      </c>
      <c r="BP49" s="33">
        <v>65968.534565871116</v>
      </c>
      <c r="BQ49" s="33">
        <v>9413.2551123615503</v>
      </c>
      <c r="BR49" s="33">
        <v>269.73295727434203</v>
      </c>
      <c r="BS49" s="33">
        <v>1894.6542666989149</v>
      </c>
      <c r="BT49" s="33">
        <v>8851.9658106345323</v>
      </c>
      <c r="BU49" s="33">
        <v>4575.068579467068</v>
      </c>
      <c r="BV49" s="33">
        <v>3800.7548463015105</v>
      </c>
      <c r="BW49" s="33">
        <v>354.58332434747035</v>
      </c>
      <c r="BX49" s="33">
        <v>126.67407858250884</v>
      </c>
      <c r="BY49" s="33">
        <v>85.618904114131198</v>
      </c>
      <c r="BZ49" s="33">
        <v>424.35991353763336</v>
      </c>
      <c r="CA49" s="33">
        <v>165.65139339833541</v>
      </c>
      <c r="CB49" s="33">
        <v>2004.5529960981223</v>
      </c>
      <c r="CC49" s="33">
        <v>21.303188029253178</v>
      </c>
      <c r="CD49" s="33">
        <v>455.186071986363</v>
      </c>
      <c r="CE49" s="33">
        <v>5811.3183008353672</v>
      </c>
      <c r="CF49" s="33">
        <v>918.26663185922826</v>
      </c>
      <c r="CG49" s="33">
        <v>93.478947967937756</v>
      </c>
      <c r="CH49" s="33">
        <v>528.27062762709738</v>
      </c>
      <c r="CI49" s="33">
        <v>2837.9012824023571</v>
      </c>
      <c r="CJ49" s="33">
        <v>441.78836287718218</v>
      </c>
      <c r="CK49" s="33">
        <v>867.58957649857416</v>
      </c>
      <c r="CL49" s="33">
        <v>1499.2650753116097</v>
      </c>
      <c r="CM49" s="33">
        <v>1811.1199188151647</v>
      </c>
      <c r="CN49" s="33">
        <v>666.97370871284386</v>
      </c>
      <c r="CO49" s="33">
        <v>1259.4039970143608</v>
      </c>
      <c r="CP49" s="33">
        <v>1385.4983642036118</v>
      </c>
      <c r="CQ49" s="33">
        <v>1491.640224357405</v>
      </c>
      <c r="CR49" s="33">
        <v>4975.9259711351569</v>
      </c>
      <c r="CS49" s="33">
        <v>9463.8389741100527</v>
      </c>
      <c r="CT49" s="33">
        <v>352.3250587806865</v>
      </c>
      <c r="CU49" s="33">
        <v>1425.6966905922654</v>
      </c>
      <c r="CV49" s="33">
        <v>67.826849214756635</v>
      </c>
      <c r="CW49" s="33">
        <v>514.78792002972989</v>
      </c>
      <c r="CX49" s="33">
        <v>826.48561493509271</v>
      </c>
      <c r="CY49" s="33">
        <v>349.16145128681177</v>
      </c>
      <c r="CZ49" s="33">
        <v>41.161883540121408</v>
      </c>
      <c r="DA49" s="33">
        <v>16.05914719320041</v>
      </c>
      <c r="DB49" s="33">
        <v>13.692738422571169</v>
      </c>
      <c r="DC49" s="33">
        <v>374.61905808911041</v>
      </c>
      <c r="DD49" s="33">
        <v>582.97233518441874</v>
      </c>
      <c r="DE49" s="33">
        <v>1107.6058058900171</v>
      </c>
      <c r="DF49" s="33">
        <v>3025.9882405718781</v>
      </c>
      <c r="DG49" s="33">
        <v>1798.5253500460465</v>
      </c>
      <c r="DH49" s="33">
        <v>61.481321069634987</v>
      </c>
      <c r="DI49" s="33">
        <v>208.75958837057374</v>
      </c>
      <c r="DJ49" s="33">
        <v>479.9908390842109</v>
      </c>
      <c r="DK49" s="33">
        <v>125.79571572872599</v>
      </c>
      <c r="DL49" s="33">
        <v>543.03423629222004</v>
      </c>
      <c r="DM49" s="33">
        <v>83.990670136812881</v>
      </c>
      <c r="DN49" s="33">
        <v>525.85562157517734</v>
      </c>
      <c r="DO49" s="33">
        <v>84.868118797191954</v>
      </c>
      <c r="DP49" s="33">
        <v>46.731195467712297</v>
      </c>
      <c r="DQ49" s="33">
        <v>474.15814893287717</v>
      </c>
      <c r="DR49" s="33">
        <v>8976.218728431375</v>
      </c>
      <c r="DS49" s="33">
        <v>1046.546086436025</v>
      </c>
      <c r="DT49" s="33">
        <v>287.2168350763377</v>
      </c>
      <c r="DU49" s="33">
        <v>1882.2802211927522</v>
      </c>
      <c r="DV49" s="33">
        <v>2161.7164735028505</v>
      </c>
      <c r="DW49" s="33">
        <v>363.74199269831854</v>
      </c>
      <c r="DX49" s="33">
        <v>207.91395714902166</v>
      </c>
      <c r="DY49" s="33">
        <v>215.81572881936435</v>
      </c>
      <c r="DZ49" s="33">
        <v>3918.8462805768304</v>
      </c>
      <c r="EA49" s="33">
        <v>745.55275861328948</v>
      </c>
      <c r="EB49" s="33">
        <v>1807.1388764172621</v>
      </c>
      <c r="EC49" s="33">
        <v>5219.3676322700258</v>
      </c>
      <c r="ED49" s="33">
        <v>1018.5894673546594</v>
      </c>
      <c r="EE49" s="33">
        <v>289.56652532944281</v>
      </c>
      <c r="EF49" s="33">
        <v>2694.7953325248445</v>
      </c>
      <c r="EG49" s="33">
        <v>2083.5546095665804</v>
      </c>
      <c r="EH49" s="33">
        <v>174.94378149843493</v>
      </c>
      <c r="EI49" s="33">
        <v>1418.0238167432403</v>
      </c>
      <c r="EJ49" s="33">
        <v>1828.2298059383215</v>
      </c>
      <c r="EK49" s="33">
        <v>2616.4786204983025</v>
      </c>
      <c r="EL49" s="33">
        <v>1513.507981247529</v>
      </c>
      <c r="EM49" s="33">
        <v>682.40960080562445</v>
      </c>
      <c r="EN49" s="33">
        <v>0</v>
      </c>
      <c r="EO49" s="77">
        <v>798543.76928029431</v>
      </c>
      <c r="EP49" s="33">
        <v>152985.85057157237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114.18659165138658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7.4367763573232368</v>
      </c>
      <c r="GG49" s="33">
        <v>1408.6783038687663</v>
      </c>
      <c r="GH49" s="33">
        <v>625103.66022358416</v>
      </c>
      <c r="GI49" s="33">
        <v>0</v>
      </c>
      <c r="GJ49" s="33">
        <v>110436.99276919937</v>
      </c>
      <c r="GK49" s="33">
        <v>0</v>
      </c>
      <c r="GL49" s="33">
        <v>13058.000000000004</v>
      </c>
      <c r="GM49" s="33">
        <v>0</v>
      </c>
      <c r="GN49" s="33">
        <v>0</v>
      </c>
      <c r="GO49" s="33">
        <v>14672.754021949662</v>
      </c>
      <c r="GP49" s="33">
        <v>3350217.9933024794</v>
      </c>
      <c r="GQ49" s="47">
        <f t="shared" si="0"/>
        <v>5066549.3218409568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35">
      <c r="A50" s="1" t="s">
        <v>32</v>
      </c>
      <c r="B50" s="22" t="s">
        <v>143</v>
      </c>
      <c r="C50" s="33">
        <v>18096.528892685255</v>
      </c>
      <c r="D50" s="33">
        <v>493.06537747009827</v>
      </c>
      <c r="E50" s="33">
        <v>4391.523110548671</v>
      </c>
      <c r="F50" s="33">
        <v>18765.64855953621</v>
      </c>
      <c r="G50" s="33">
        <v>2885.9108720942427</v>
      </c>
      <c r="H50" s="33">
        <v>1462.8397317851727</v>
      </c>
      <c r="I50" s="33">
        <v>182.31313296913564</v>
      </c>
      <c r="J50" s="33">
        <v>19693.172610642949</v>
      </c>
      <c r="K50" s="33">
        <v>288.94375018904447</v>
      </c>
      <c r="L50" s="33">
        <v>1675.2063929847009</v>
      </c>
      <c r="M50" s="33">
        <v>174.2570238185962</v>
      </c>
      <c r="N50" s="33">
        <v>6212.7504545226593</v>
      </c>
      <c r="O50" s="33">
        <v>34694.792645941845</v>
      </c>
      <c r="P50" s="33">
        <v>416.05479972691012</v>
      </c>
      <c r="Q50" s="33">
        <v>19945.211919861176</v>
      </c>
      <c r="R50" s="33">
        <v>19187.833816563914</v>
      </c>
      <c r="S50" s="33">
        <v>6244.6158381493742</v>
      </c>
      <c r="T50" s="33">
        <v>2813.7471897312762</v>
      </c>
      <c r="U50" s="33">
        <v>19598.256097432015</v>
      </c>
      <c r="V50" s="33">
        <v>12336.796256586864</v>
      </c>
      <c r="W50" s="33">
        <v>39280.921954004843</v>
      </c>
      <c r="X50" s="33">
        <v>15211.040759750866</v>
      </c>
      <c r="Y50" s="33">
        <v>41011.314231098018</v>
      </c>
      <c r="Z50" s="33">
        <v>13815.593254001158</v>
      </c>
      <c r="AA50" s="33">
        <v>2425.0111204629629</v>
      </c>
      <c r="AB50" s="33">
        <v>24934.613811669333</v>
      </c>
      <c r="AC50" s="33">
        <v>1804.9189084921315</v>
      </c>
      <c r="AD50" s="33">
        <v>93.854905454951023</v>
      </c>
      <c r="AE50" s="33">
        <v>21270.1976145343</v>
      </c>
      <c r="AF50" s="33">
        <v>11349.917030377244</v>
      </c>
      <c r="AG50" s="33">
        <v>8729.8260439109781</v>
      </c>
      <c r="AH50" s="33">
        <v>9705.5506101518204</v>
      </c>
      <c r="AI50" s="33">
        <v>34644.788578312182</v>
      </c>
      <c r="AJ50" s="33">
        <v>10887.134829108418</v>
      </c>
      <c r="AK50" s="33">
        <v>141631.7526210256</v>
      </c>
      <c r="AL50" s="33">
        <v>121805.28414531832</v>
      </c>
      <c r="AM50" s="33">
        <v>4315.3562459651448</v>
      </c>
      <c r="AN50" s="33">
        <v>92376.096148924786</v>
      </c>
      <c r="AO50" s="33">
        <v>71556.070505829979</v>
      </c>
      <c r="AP50" s="33">
        <v>950050.6885363661</v>
      </c>
      <c r="AQ50" s="33">
        <v>224900.44696443327</v>
      </c>
      <c r="AR50" s="33">
        <v>219950.79043146007</v>
      </c>
      <c r="AS50" s="33">
        <v>526994.32689437666</v>
      </c>
      <c r="AT50" s="33">
        <v>78729.382620954217</v>
      </c>
      <c r="AU50" s="33">
        <v>58215.506977544268</v>
      </c>
      <c r="AV50" s="33">
        <v>8865564.3407228179</v>
      </c>
      <c r="AW50" s="33">
        <v>1288759.0725089903</v>
      </c>
      <c r="AX50" s="33">
        <v>228222.33583219015</v>
      </c>
      <c r="AY50" s="33">
        <v>302908.7385938536</v>
      </c>
      <c r="AZ50" s="33">
        <v>45701.254359509578</v>
      </c>
      <c r="BA50" s="33">
        <v>34469.87121932047</v>
      </c>
      <c r="BB50" s="33">
        <v>55367.919565175216</v>
      </c>
      <c r="BC50" s="33">
        <v>407043.40258178138</v>
      </c>
      <c r="BD50" s="33">
        <v>18698.526083481651</v>
      </c>
      <c r="BE50" s="33">
        <v>3761.7391495123211</v>
      </c>
      <c r="BF50" s="33">
        <v>21663.841455181551</v>
      </c>
      <c r="BG50" s="33">
        <v>4477.9968246523367</v>
      </c>
      <c r="BH50" s="33">
        <v>9284.194039629856</v>
      </c>
      <c r="BI50" s="33">
        <v>29310.721238097871</v>
      </c>
      <c r="BJ50" s="33">
        <v>4897.0206382768129</v>
      </c>
      <c r="BK50" s="33">
        <v>7142.4553266918338</v>
      </c>
      <c r="BL50" s="33">
        <v>46749.006722389808</v>
      </c>
      <c r="BM50" s="33">
        <v>394.09515085187348</v>
      </c>
      <c r="BN50" s="33">
        <v>289541.83596805163</v>
      </c>
      <c r="BO50" s="33">
        <v>8422458.2320967503</v>
      </c>
      <c r="BP50" s="33">
        <v>561172.83694961667</v>
      </c>
      <c r="BQ50" s="33">
        <v>243136.19801394735</v>
      </c>
      <c r="BR50" s="33">
        <v>5130.7286493221691</v>
      </c>
      <c r="BS50" s="33">
        <v>98164.715148796997</v>
      </c>
      <c r="BT50" s="33">
        <v>180752.73206374812</v>
      </c>
      <c r="BU50" s="33">
        <v>58220.315631052421</v>
      </c>
      <c r="BV50" s="33">
        <v>33418.603615614644</v>
      </c>
      <c r="BW50" s="33">
        <v>3117.8377449943068</v>
      </c>
      <c r="BX50" s="33">
        <v>1554.0563987171349</v>
      </c>
      <c r="BY50" s="33">
        <v>1050.3938095257176</v>
      </c>
      <c r="BZ50" s="33">
        <v>5205.0869082361023</v>
      </c>
      <c r="CA50" s="33">
        <v>2031.9030833644315</v>
      </c>
      <c r="CB50" s="33">
        <v>18992.895224408388</v>
      </c>
      <c r="CC50" s="33">
        <v>201.60911867346931</v>
      </c>
      <c r="CD50" s="33">
        <v>53606.312387188686</v>
      </c>
      <c r="CE50" s="33">
        <v>684371.54172184283</v>
      </c>
      <c r="CF50" s="33">
        <v>11593.865313113818</v>
      </c>
      <c r="CG50" s="33">
        <v>1178.5072834930857</v>
      </c>
      <c r="CH50" s="33">
        <v>10796.097946256557</v>
      </c>
      <c r="CI50" s="33">
        <v>57971.422060894314</v>
      </c>
      <c r="CJ50" s="33">
        <v>2829.7040348469236</v>
      </c>
      <c r="CK50" s="33">
        <v>5557.1460894226348</v>
      </c>
      <c r="CL50" s="33">
        <v>15101.949175205136</v>
      </c>
      <c r="CM50" s="33">
        <v>22365.548991249958</v>
      </c>
      <c r="CN50" s="33">
        <v>8033.0315446405548</v>
      </c>
      <c r="CO50" s="33">
        <v>11711.956502002909</v>
      </c>
      <c r="CP50" s="33">
        <v>6478.5754041773071</v>
      </c>
      <c r="CQ50" s="33">
        <v>4320.7502735965627</v>
      </c>
      <c r="CR50" s="33">
        <v>36760.62602097122</v>
      </c>
      <c r="CS50" s="33">
        <v>98752.88363362028</v>
      </c>
      <c r="CT50" s="33">
        <v>5147.2585019463304</v>
      </c>
      <c r="CU50" s="33">
        <v>14905.18447239005</v>
      </c>
      <c r="CV50" s="33">
        <v>1561.6675872154433</v>
      </c>
      <c r="CW50" s="33">
        <v>4715.096243737009</v>
      </c>
      <c r="CX50" s="33">
        <v>8852.936854105259</v>
      </c>
      <c r="CY50" s="33">
        <v>3402.081271658702</v>
      </c>
      <c r="CZ50" s="33">
        <v>1122.5590094546635</v>
      </c>
      <c r="DA50" s="33">
        <v>205.53059466175193</v>
      </c>
      <c r="DB50" s="33">
        <v>222.36245251521541</v>
      </c>
      <c r="DC50" s="33">
        <v>4138.7532289991505</v>
      </c>
      <c r="DD50" s="33">
        <v>7663.742453490996</v>
      </c>
      <c r="DE50" s="33">
        <v>22615.943239122462</v>
      </c>
      <c r="DF50" s="33">
        <v>52769.48561904917</v>
      </c>
      <c r="DG50" s="33">
        <v>41980.832956041631</v>
      </c>
      <c r="DH50" s="33">
        <v>369.44435394331117</v>
      </c>
      <c r="DI50" s="33">
        <v>3911.6828694177411</v>
      </c>
      <c r="DJ50" s="33">
        <v>6224.3383707320936</v>
      </c>
      <c r="DK50" s="33">
        <v>2116.42532474678</v>
      </c>
      <c r="DL50" s="33">
        <v>13807.651191200086</v>
      </c>
      <c r="DM50" s="33">
        <v>2821.3607477695364</v>
      </c>
      <c r="DN50" s="33">
        <v>4722.8999289315698</v>
      </c>
      <c r="DO50" s="33">
        <v>1159.4876577902787</v>
      </c>
      <c r="DP50" s="33">
        <v>3961.2144318123064</v>
      </c>
      <c r="DQ50" s="33">
        <v>6744.7377547254528</v>
      </c>
      <c r="DR50" s="33">
        <v>16672.630892090099</v>
      </c>
      <c r="DS50" s="33">
        <v>68884.789147540534</v>
      </c>
      <c r="DT50" s="33">
        <v>3497.9364748837752</v>
      </c>
      <c r="DU50" s="33">
        <v>14802.860699616271</v>
      </c>
      <c r="DV50" s="33">
        <v>10637.837899566228</v>
      </c>
      <c r="DW50" s="33">
        <v>1030.1505451280434</v>
      </c>
      <c r="DX50" s="33">
        <v>1395.5907980420061</v>
      </c>
      <c r="DY50" s="33">
        <v>2441.3841651234447</v>
      </c>
      <c r="DZ50" s="33">
        <v>23056.088088864301</v>
      </c>
      <c r="EA50" s="33">
        <v>11959.875627539139</v>
      </c>
      <c r="EB50" s="33">
        <v>7057.483018015143</v>
      </c>
      <c r="EC50" s="33">
        <v>22752.620502403635</v>
      </c>
      <c r="ED50" s="33">
        <v>3454.32120046828</v>
      </c>
      <c r="EE50" s="33">
        <v>2735.1618860293506</v>
      </c>
      <c r="EF50" s="33">
        <v>6693.2087254216885</v>
      </c>
      <c r="EG50" s="33">
        <v>3189.3793709229171</v>
      </c>
      <c r="EH50" s="33">
        <v>1722.6956471837298</v>
      </c>
      <c r="EI50" s="33">
        <v>8181.3838673626124</v>
      </c>
      <c r="EJ50" s="33">
        <v>7461.585070144245</v>
      </c>
      <c r="EK50" s="33">
        <v>32804.098073846842</v>
      </c>
      <c r="EL50" s="33">
        <v>11216.177135017588</v>
      </c>
      <c r="EM50" s="33">
        <v>7480.7205003486397</v>
      </c>
      <c r="EN50" s="33">
        <v>0</v>
      </c>
      <c r="EO50" s="77">
        <v>25729516.941487532</v>
      </c>
      <c r="EP50" s="33">
        <v>176252.91859326573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3575.9623775349769</v>
      </c>
      <c r="GF50" s="33">
        <v>1935.7318086668051</v>
      </c>
      <c r="GG50" s="33">
        <v>463.54119042683124</v>
      </c>
      <c r="GH50" s="33">
        <v>6133943.9125109855</v>
      </c>
      <c r="GI50" s="33">
        <v>0</v>
      </c>
      <c r="GJ50" s="33">
        <v>2780803.817926805</v>
      </c>
      <c r="GK50" s="33">
        <v>0</v>
      </c>
      <c r="GL50" s="33">
        <v>218797.06230674431</v>
      </c>
      <c r="GM50" s="33">
        <v>0</v>
      </c>
      <c r="GN50" s="33">
        <v>0</v>
      </c>
      <c r="GO50" s="33">
        <v>1783089.629385619</v>
      </c>
      <c r="GP50" s="33">
        <v>57397045.91399648</v>
      </c>
      <c r="GQ50" s="47">
        <f t="shared" si="0"/>
        <v>94225425.43158406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35">
      <c r="A51" s="1" t="s">
        <v>33</v>
      </c>
      <c r="B51" s="22" t="s">
        <v>144</v>
      </c>
      <c r="C51" s="33">
        <v>20617.516274354988</v>
      </c>
      <c r="D51" s="33">
        <v>558.57914356423328</v>
      </c>
      <c r="E51" s="33">
        <v>4938.7515980645339</v>
      </c>
      <c r="F51" s="33">
        <v>21296.781137967544</v>
      </c>
      <c r="G51" s="33">
        <v>3274.5261755584224</v>
      </c>
      <c r="H51" s="33">
        <v>1660.6225341775148</v>
      </c>
      <c r="I51" s="33">
        <v>206.56912992758649</v>
      </c>
      <c r="J51" s="33">
        <v>22349.986496153037</v>
      </c>
      <c r="K51" s="33">
        <v>327.85107820777989</v>
      </c>
      <c r="L51" s="33">
        <v>1900.252686117462</v>
      </c>
      <c r="M51" s="33">
        <v>196.67371156882254</v>
      </c>
      <c r="N51" s="33">
        <v>7037.4825586731477</v>
      </c>
      <c r="O51" s="33">
        <v>39515.053991699337</v>
      </c>
      <c r="P51" s="33">
        <v>606.41169622114239</v>
      </c>
      <c r="Q51" s="33">
        <v>12191.05076620927</v>
      </c>
      <c r="R51" s="33">
        <v>21926.676502886716</v>
      </c>
      <c r="S51" s="33">
        <v>7335.915464943324</v>
      </c>
      <c r="T51" s="33">
        <v>4196.6767202415976</v>
      </c>
      <c r="U51" s="33">
        <v>23114.119761864746</v>
      </c>
      <c r="V51" s="33">
        <v>13733.537890347172</v>
      </c>
      <c r="W51" s="33">
        <v>44218.673677239101</v>
      </c>
      <c r="X51" s="33">
        <v>14109.132461892908</v>
      </c>
      <c r="Y51" s="33">
        <v>82750.587768782687</v>
      </c>
      <c r="Z51" s="33">
        <v>28243.062678632756</v>
      </c>
      <c r="AA51" s="33">
        <v>1569.4909194534951</v>
      </c>
      <c r="AB51" s="33">
        <v>15883.905712936674</v>
      </c>
      <c r="AC51" s="33">
        <v>1942.8871757775892</v>
      </c>
      <c r="AD51" s="33">
        <v>51.78993075074861</v>
      </c>
      <c r="AE51" s="33">
        <v>26702.065360936293</v>
      </c>
      <c r="AF51" s="33">
        <v>78044.994001830331</v>
      </c>
      <c r="AG51" s="33">
        <v>7633.1252626151945</v>
      </c>
      <c r="AH51" s="33">
        <v>11614.949386698238</v>
      </c>
      <c r="AI51" s="33">
        <v>43987.251733434408</v>
      </c>
      <c r="AJ51" s="33">
        <v>24168.633524809353</v>
      </c>
      <c r="AK51" s="33">
        <v>180939.10711781657</v>
      </c>
      <c r="AL51" s="33">
        <v>53421.969269974659</v>
      </c>
      <c r="AM51" s="33">
        <v>2372.6153734115846</v>
      </c>
      <c r="AN51" s="33">
        <v>69919.147922525852</v>
      </c>
      <c r="AO51" s="33">
        <v>54302.892834720777</v>
      </c>
      <c r="AP51" s="33">
        <v>544780.50059613935</v>
      </c>
      <c r="AQ51" s="33">
        <v>66176.142073465526</v>
      </c>
      <c r="AR51" s="33">
        <v>108774.30357340025</v>
      </c>
      <c r="AS51" s="33">
        <v>63853.496126928396</v>
      </c>
      <c r="AT51" s="33">
        <v>16393.861431890364</v>
      </c>
      <c r="AU51" s="33">
        <v>84396.511834670746</v>
      </c>
      <c r="AV51" s="33">
        <v>921852.02102336939</v>
      </c>
      <c r="AW51" s="33">
        <v>2632032.0181943974</v>
      </c>
      <c r="AX51" s="33">
        <v>107591.60220798454</v>
      </c>
      <c r="AY51" s="33">
        <v>158332.21156725628</v>
      </c>
      <c r="AZ51" s="33">
        <v>29877.379453651087</v>
      </c>
      <c r="BA51" s="33">
        <v>18157.652215771079</v>
      </c>
      <c r="BB51" s="33">
        <v>24186.240109267561</v>
      </c>
      <c r="BC51" s="33">
        <v>257881.43607902474</v>
      </c>
      <c r="BD51" s="33">
        <v>13139.700914519675</v>
      </c>
      <c r="BE51" s="33">
        <v>2696.7776073235714</v>
      </c>
      <c r="BF51" s="33">
        <v>25062.098674342837</v>
      </c>
      <c r="BG51" s="33">
        <v>4428.2859692193088</v>
      </c>
      <c r="BH51" s="33">
        <v>9866.5116342541005</v>
      </c>
      <c r="BI51" s="33">
        <v>44845.851329424942</v>
      </c>
      <c r="BJ51" s="33">
        <v>7412.2446819157212</v>
      </c>
      <c r="BK51" s="33">
        <v>10724.292145170275</v>
      </c>
      <c r="BL51" s="33">
        <v>7352.3861086311208</v>
      </c>
      <c r="BM51" s="33">
        <v>600.61126161427183</v>
      </c>
      <c r="BN51" s="33">
        <v>237346.12155504012</v>
      </c>
      <c r="BO51" s="33">
        <v>658345.03126445913</v>
      </c>
      <c r="BP51" s="33">
        <v>554576.70291321399</v>
      </c>
      <c r="BQ51" s="33">
        <v>19243.14583508714</v>
      </c>
      <c r="BR51" s="33">
        <v>3308.7168475816516</v>
      </c>
      <c r="BS51" s="33">
        <v>59672.004996206131</v>
      </c>
      <c r="BT51" s="33">
        <v>167526.0110108463</v>
      </c>
      <c r="BU51" s="33">
        <v>50908.477216464606</v>
      </c>
      <c r="BV51" s="33">
        <v>39546.015453645472</v>
      </c>
      <c r="BW51" s="33">
        <v>3688.5749526877485</v>
      </c>
      <c r="BX51" s="33">
        <v>3919.0941815706965</v>
      </c>
      <c r="BY51" s="33">
        <v>2649.4786392820615</v>
      </c>
      <c r="BZ51" s="33">
        <v>13127.016048656194</v>
      </c>
      <c r="CA51" s="33">
        <v>5123.9385945120484</v>
      </c>
      <c r="CB51" s="33">
        <v>39592.435582368722</v>
      </c>
      <c r="CC51" s="33">
        <v>421.52019629368033</v>
      </c>
      <c r="CD51" s="33">
        <v>6850.2753467682014</v>
      </c>
      <c r="CE51" s="33">
        <v>87461.440293952444</v>
      </c>
      <c r="CF51" s="33">
        <v>9978.055089496007</v>
      </c>
      <c r="CG51" s="33">
        <v>1014.9482104343142</v>
      </c>
      <c r="CH51" s="33">
        <v>4401.9470674546465</v>
      </c>
      <c r="CI51" s="33">
        <v>23636.512189670204</v>
      </c>
      <c r="CJ51" s="33">
        <v>12822.466017262081</v>
      </c>
      <c r="CK51" s="33">
        <v>25180.461780393664</v>
      </c>
      <c r="CL51" s="33">
        <v>15727.196289175012</v>
      </c>
      <c r="CM51" s="33">
        <v>20131.312579959413</v>
      </c>
      <c r="CN51" s="33">
        <v>7754.8421885645839</v>
      </c>
      <c r="CO51" s="33">
        <v>12701.757557739536</v>
      </c>
      <c r="CP51" s="33">
        <v>3245.9391014935809</v>
      </c>
      <c r="CQ51" s="33">
        <v>1701.3271970965923</v>
      </c>
      <c r="CR51" s="33">
        <v>89598.657973979265</v>
      </c>
      <c r="CS51" s="33">
        <v>103727.56864576299</v>
      </c>
      <c r="CT51" s="33">
        <v>6724.8732785798402</v>
      </c>
      <c r="CU51" s="33">
        <v>14272.299065842422</v>
      </c>
      <c r="CV51" s="33">
        <v>901.39706742671672</v>
      </c>
      <c r="CW51" s="33">
        <v>5154.9625400784862</v>
      </c>
      <c r="CX51" s="33">
        <v>11099.385446796543</v>
      </c>
      <c r="CY51" s="33">
        <v>3542.7135804407385</v>
      </c>
      <c r="CZ51" s="33">
        <v>594.85434734658133</v>
      </c>
      <c r="DA51" s="33">
        <v>61.081736080238976</v>
      </c>
      <c r="DB51" s="33">
        <v>49.527465198623929</v>
      </c>
      <c r="DC51" s="33">
        <v>3913.7135915013964</v>
      </c>
      <c r="DD51" s="33">
        <v>6380.705142161547</v>
      </c>
      <c r="DE51" s="33">
        <v>14494.493926608815</v>
      </c>
      <c r="DF51" s="33">
        <v>35583.597928774601</v>
      </c>
      <c r="DG51" s="33">
        <v>21972.381510660009</v>
      </c>
      <c r="DH51" s="33">
        <v>418.74116338581825</v>
      </c>
      <c r="DI51" s="33">
        <v>2789.540222764153</v>
      </c>
      <c r="DJ51" s="33">
        <v>5188.5968836772463</v>
      </c>
      <c r="DK51" s="33">
        <v>1698.7635108928339</v>
      </c>
      <c r="DL51" s="33">
        <v>93696.310346248123</v>
      </c>
      <c r="DM51" s="33">
        <v>1517.3809717049332</v>
      </c>
      <c r="DN51" s="33">
        <v>5232.7573510508882</v>
      </c>
      <c r="DO51" s="33">
        <v>938.06548681272614</v>
      </c>
      <c r="DP51" s="33">
        <v>78328.300861941389</v>
      </c>
      <c r="DQ51" s="33">
        <v>5256.8027422259274</v>
      </c>
      <c r="DR51" s="33">
        <v>10506.099204518345</v>
      </c>
      <c r="DS51" s="33">
        <v>38813.902644685586</v>
      </c>
      <c r="DT51" s="33">
        <v>18166.546167218141</v>
      </c>
      <c r="DU51" s="33">
        <v>14318.350777896669</v>
      </c>
      <c r="DV51" s="33">
        <v>10377.960653447339</v>
      </c>
      <c r="DW51" s="33">
        <v>794.29912658397438</v>
      </c>
      <c r="DX51" s="33">
        <v>2560.6406457572957</v>
      </c>
      <c r="DY51" s="33">
        <v>2271.4871242492159</v>
      </c>
      <c r="DZ51" s="33">
        <v>24581.919411885323</v>
      </c>
      <c r="EA51" s="33">
        <v>9803.7937879959536</v>
      </c>
      <c r="EB51" s="33">
        <v>7063.3290051506401</v>
      </c>
      <c r="EC51" s="33">
        <v>24527.879423283895</v>
      </c>
      <c r="ED51" s="33">
        <v>2176.3733130381838</v>
      </c>
      <c r="EE51" s="33">
        <v>2866.695538179792</v>
      </c>
      <c r="EF51" s="33">
        <v>5781.8614553870957</v>
      </c>
      <c r="EG51" s="33">
        <v>2412.9435234646871</v>
      </c>
      <c r="EH51" s="33">
        <v>1776.772409844694</v>
      </c>
      <c r="EI51" s="33">
        <v>8453.5167004055875</v>
      </c>
      <c r="EJ51" s="33">
        <v>6478.0241565440547</v>
      </c>
      <c r="EK51" s="33">
        <v>27421.588513348866</v>
      </c>
      <c r="EL51" s="33">
        <v>20653.948155678132</v>
      </c>
      <c r="EM51" s="33">
        <v>9519.1203912688579</v>
      </c>
      <c r="EN51" s="33">
        <v>0</v>
      </c>
      <c r="EO51" s="77">
        <v>8965342.7453617696</v>
      </c>
      <c r="EP51" s="33">
        <v>256495.26241985717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3.3604615759486249E-2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127224.68338009951</v>
      </c>
      <c r="GF51" s="33">
        <v>6034.7305991540907</v>
      </c>
      <c r="GG51" s="33">
        <v>38.377504641774799</v>
      </c>
      <c r="GH51" s="33">
        <v>11518790.774896946</v>
      </c>
      <c r="GI51" s="33">
        <v>0</v>
      </c>
      <c r="GJ51" s="33">
        <v>769160.94963913411</v>
      </c>
      <c r="GK51" s="33">
        <v>0</v>
      </c>
      <c r="GL51" s="33">
        <v>181117.00000000006</v>
      </c>
      <c r="GM51" s="33">
        <v>0</v>
      </c>
      <c r="GN51" s="33">
        <v>0</v>
      </c>
      <c r="GO51" s="33">
        <v>-39136.441770160513</v>
      </c>
      <c r="GP51" s="33">
        <v>25085755.737262402</v>
      </c>
      <c r="GQ51" s="47">
        <f t="shared" si="0"/>
        <v>46870823.852898464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35">
      <c r="A52" s="1" t="s">
        <v>34</v>
      </c>
      <c r="B52" s="22" t="s">
        <v>145</v>
      </c>
      <c r="C52" s="33">
        <v>852.52353989749861</v>
      </c>
      <c r="D52" s="33">
        <v>23.229925097654512</v>
      </c>
      <c r="E52" s="33">
        <v>205.13440296669575</v>
      </c>
      <c r="F52" s="33">
        <v>884.44541470137381</v>
      </c>
      <c r="G52" s="33">
        <v>136.1116774058552</v>
      </c>
      <c r="H52" s="33">
        <v>68.911355938058321</v>
      </c>
      <c r="I52" s="33">
        <v>8.5839842397791042</v>
      </c>
      <c r="J52" s="33">
        <v>927.06186969723319</v>
      </c>
      <c r="K52" s="33">
        <v>13.628464951484059</v>
      </c>
      <c r="L52" s="33">
        <v>78.84444396261928</v>
      </c>
      <c r="M52" s="33">
        <v>8.1929681859654107</v>
      </c>
      <c r="N52" s="33">
        <v>292.34616713129759</v>
      </c>
      <c r="O52" s="33">
        <v>1641.0727602592199</v>
      </c>
      <c r="P52" s="33">
        <v>14.987596308936936</v>
      </c>
      <c r="Q52" s="33">
        <v>528.50496127992392</v>
      </c>
      <c r="R52" s="33">
        <v>966.90891257482031</v>
      </c>
      <c r="S52" s="33">
        <v>312.79093810726442</v>
      </c>
      <c r="T52" s="33">
        <v>115.61801439171983</v>
      </c>
      <c r="U52" s="33">
        <v>955.54736473549372</v>
      </c>
      <c r="V52" s="33">
        <v>565.90959023428923</v>
      </c>
      <c r="W52" s="33">
        <v>1917.2728917165787</v>
      </c>
      <c r="X52" s="33">
        <v>604.00277748009989</v>
      </c>
      <c r="Y52" s="33">
        <v>1711.4035544305466</v>
      </c>
      <c r="Z52" s="33">
        <v>646.55255184208147</v>
      </c>
      <c r="AA52" s="33">
        <v>65.945973744407709</v>
      </c>
      <c r="AB52" s="33">
        <v>1126.2332857642887</v>
      </c>
      <c r="AC52" s="33">
        <v>80.628293570588369</v>
      </c>
      <c r="AD52" s="33">
        <v>1.2956524945995174</v>
      </c>
      <c r="AE52" s="33">
        <v>819.39115303316544</v>
      </c>
      <c r="AF52" s="33">
        <v>251.19981218552994</v>
      </c>
      <c r="AG52" s="33">
        <v>212.00596533767933</v>
      </c>
      <c r="AH52" s="33">
        <v>409.13952782178342</v>
      </c>
      <c r="AI52" s="33">
        <v>1617.0475762364651</v>
      </c>
      <c r="AJ52" s="33">
        <v>400.72267243753606</v>
      </c>
      <c r="AK52" s="33">
        <v>5252.9353274148325</v>
      </c>
      <c r="AL52" s="33">
        <v>3748.3921152232251</v>
      </c>
      <c r="AM52" s="33">
        <v>71.131222979759642</v>
      </c>
      <c r="AN52" s="33">
        <v>2099.6557364143532</v>
      </c>
      <c r="AO52" s="33">
        <v>3037.289715078432</v>
      </c>
      <c r="AP52" s="33">
        <v>6540.7198122464342</v>
      </c>
      <c r="AQ52" s="33">
        <v>255.05528167715369</v>
      </c>
      <c r="AR52" s="33">
        <v>802.80321482199133</v>
      </c>
      <c r="AS52" s="33">
        <v>8628.1440595790882</v>
      </c>
      <c r="AT52" s="33">
        <v>140.44871936856589</v>
      </c>
      <c r="AU52" s="33">
        <v>320.91249614459826</v>
      </c>
      <c r="AV52" s="33">
        <v>98381.189465855787</v>
      </c>
      <c r="AW52" s="33">
        <v>34246.067635723404</v>
      </c>
      <c r="AX52" s="33">
        <v>282868.46525655565</v>
      </c>
      <c r="AY52" s="33">
        <v>19453.933803924792</v>
      </c>
      <c r="AZ52" s="33">
        <v>17882.307122025068</v>
      </c>
      <c r="BA52" s="33">
        <v>302.87221628522656</v>
      </c>
      <c r="BB52" s="33">
        <v>421.51797982948142</v>
      </c>
      <c r="BC52" s="33">
        <v>39165.08980912219</v>
      </c>
      <c r="BD52" s="33">
        <v>684.83107256322421</v>
      </c>
      <c r="BE52" s="33">
        <v>141.21320700519502</v>
      </c>
      <c r="BF52" s="33">
        <v>1063.6284064254507</v>
      </c>
      <c r="BG52" s="33">
        <v>136.29591243805382</v>
      </c>
      <c r="BH52" s="33">
        <v>415.65979235420599</v>
      </c>
      <c r="BI52" s="33">
        <v>1230.5783072921583</v>
      </c>
      <c r="BJ52" s="33">
        <v>204.38691488411848</v>
      </c>
      <c r="BK52" s="33">
        <v>296.78420220430081</v>
      </c>
      <c r="BL52" s="33">
        <v>8450.2680391474569</v>
      </c>
      <c r="BM52" s="33">
        <v>16.512587167619074</v>
      </c>
      <c r="BN52" s="33">
        <v>3811.5673234266724</v>
      </c>
      <c r="BO52" s="33">
        <v>5418.7124685561639</v>
      </c>
      <c r="BP52" s="33">
        <v>6169.8549329235084</v>
      </c>
      <c r="BQ52" s="33">
        <v>541.03251404336618</v>
      </c>
      <c r="BR52" s="33">
        <v>162.72751514694986</v>
      </c>
      <c r="BS52" s="33">
        <v>844748.21962984966</v>
      </c>
      <c r="BT52" s="33">
        <v>135425.77698103522</v>
      </c>
      <c r="BU52" s="33">
        <v>2274.5139367016786</v>
      </c>
      <c r="BV52" s="33">
        <v>1991.539310497237</v>
      </c>
      <c r="BW52" s="33">
        <v>185.76001246428396</v>
      </c>
      <c r="BX52" s="33">
        <v>52172.409628126617</v>
      </c>
      <c r="BY52" s="33">
        <v>35265.373714748654</v>
      </c>
      <c r="BZ52" s="33">
        <v>174777.97371066053</v>
      </c>
      <c r="CA52" s="33">
        <v>68227.427887721395</v>
      </c>
      <c r="CB52" s="33">
        <v>302628.27106243325</v>
      </c>
      <c r="CC52" s="33">
        <v>3215.7822699230037</v>
      </c>
      <c r="CD52" s="33">
        <v>142.87254590226246</v>
      </c>
      <c r="CE52" s="33">
        <v>1824.0217731294861</v>
      </c>
      <c r="CF52" s="33">
        <v>425.7410806931785</v>
      </c>
      <c r="CG52" s="33">
        <v>43.342113890794039</v>
      </c>
      <c r="CH52" s="33">
        <v>214.07428538591387</v>
      </c>
      <c r="CI52" s="33">
        <v>1149.6033904442277</v>
      </c>
      <c r="CJ52" s="33">
        <v>1087.7410243763641</v>
      </c>
      <c r="CK52" s="33">
        <v>2136.1250234305267</v>
      </c>
      <c r="CL52" s="33">
        <v>690.7216592321422</v>
      </c>
      <c r="CM52" s="33">
        <v>904.87555794313585</v>
      </c>
      <c r="CN52" s="33">
        <v>300.62612340021042</v>
      </c>
      <c r="CO52" s="33">
        <v>556.82795949560216</v>
      </c>
      <c r="CP52" s="33">
        <v>155.93367081790453</v>
      </c>
      <c r="CQ52" s="33">
        <v>78.746928945832721</v>
      </c>
      <c r="CR52" s="33">
        <v>8535.5657620003312</v>
      </c>
      <c r="CS52" s="33">
        <v>4316.4893342366195</v>
      </c>
      <c r="CT52" s="33">
        <v>168.87347014999386</v>
      </c>
      <c r="CU52" s="33">
        <v>631.04784997978641</v>
      </c>
      <c r="CV52" s="33">
        <v>46.246479291231871</v>
      </c>
      <c r="CW52" s="33">
        <v>229.07156464356112</v>
      </c>
      <c r="CX52" s="33">
        <v>370.52372922825487</v>
      </c>
      <c r="CY52" s="33">
        <v>158.71810921449523</v>
      </c>
      <c r="CZ52" s="33">
        <v>31.134412093834143</v>
      </c>
      <c r="DA52" s="33">
        <v>3.2005138513024547</v>
      </c>
      <c r="DB52" s="33">
        <v>2.0851009045294182</v>
      </c>
      <c r="DC52" s="33">
        <v>178.44105163354723</v>
      </c>
      <c r="DD52" s="33">
        <v>298.67491167310487</v>
      </c>
      <c r="DE52" s="33">
        <v>787.43621124296931</v>
      </c>
      <c r="DF52" s="33">
        <v>1779.1393141941951</v>
      </c>
      <c r="DG52" s="33">
        <v>983.08562727107324</v>
      </c>
      <c r="DH52" s="33">
        <v>18.467530616396772</v>
      </c>
      <c r="DI52" s="33">
        <v>122.52282946492556</v>
      </c>
      <c r="DJ52" s="33">
        <v>241.07128586817447</v>
      </c>
      <c r="DK52" s="33">
        <v>58.217805958184563</v>
      </c>
      <c r="DL52" s="33">
        <v>113695.86265507535</v>
      </c>
      <c r="DM52" s="33">
        <v>71.956051635278854</v>
      </c>
      <c r="DN52" s="33">
        <v>231.58422117480569</v>
      </c>
      <c r="DO52" s="33">
        <v>44.1398192666827</v>
      </c>
      <c r="DP52" s="33">
        <v>24.615952376204934</v>
      </c>
      <c r="DQ52" s="33">
        <v>247.55042570431578</v>
      </c>
      <c r="DR52" s="33">
        <v>304.04352173439111</v>
      </c>
      <c r="DS52" s="33">
        <v>145046.39115243516</v>
      </c>
      <c r="DT52" s="33">
        <v>462.61108621127153</v>
      </c>
      <c r="DU52" s="33">
        <v>571.42230427884806</v>
      </c>
      <c r="DV52" s="33">
        <v>375.20978433247092</v>
      </c>
      <c r="DW52" s="33">
        <v>7.0192060628846882</v>
      </c>
      <c r="DX52" s="33">
        <v>33.304598232282309</v>
      </c>
      <c r="DY52" s="33">
        <v>104.01738320349672</v>
      </c>
      <c r="DZ52" s="33">
        <v>1051.2600592318522</v>
      </c>
      <c r="EA52" s="33">
        <v>342.19486212910488</v>
      </c>
      <c r="EB52" s="33">
        <v>294.64225073117734</v>
      </c>
      <c r="EC52" s="33">
        <v>1031.0325080299956</v>
      </c>
      <c r="ED52" s="33">
        <v>110.62966797870612</v>
      </c>
      <c r="EE52" s="33">
        <v>126.80154711743114</v>
      </c>
      <c r="EF52" s="33">
        <v>267.53539489027401</v>
      </c>
      <c r="EG52" s="33">
        <v>141.75718947072784</v>
      </c>
      <c r="EH52" s="33">
        <v>79.265662963062042</v>
      </c>
      <c r="EI52" s="33">
        <v>385.99577853794466</v>
      </c>
      <c r="EJ52" s="33">
        <v>292.40248678206484</v>
      </c>
      <c r="EK52" s="33">
        <v>1278.6982448201607</v>
      </c>
      <c r="EL52" s="33">
        <v>601.90608310223899</v>
      </c>
      <c r="EM52" s="33">
        <v>323.70227684702337</v>
      </c>
      <c r="EN52" s="33">
        <v>0</v>
      </c>
      <c r="EO52" s="77">
        <v>2487958.0465751323</v>
      </c>
      <c r="EP52" s="33">
        <v>203421.06173571074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821205.31316834898</v>
      </c>
      <c r="GF52" s="33">
        <v>0</v>
      </c>
      <c r="GG52" s="33">
        <v>0</v>
      </c>
      <c r="GH52" s="33">
        <v>30440.221998742822</v>
      </c>
      <c r="GI52" s="33">
        <v>0</v>
      </c>
      <c r="GJ52" s="33">
        <v>92142.993966852795</v>
      </c>
      <c r="GK52" s="33">
        <v>0</v>
      </c>
      <c r="GL52" s="33">
        <v>5640.0000000000027</v>
      </c>
      <c r="GM52" s="33">
        <v>0</v>
      </c>
      <c r="GN52" s="33">
        <v>0</v>
      </c>
      <c r="GO52" s="33">
        <v>186905.55689621277</v>
      </c>
      <c r="GP52" s="33">
        <v>3538086.7057958292</v>
      </c>
      <c r="GQ52" s="47">
        <f t="shared" si="0"/>
        <v>7365799.9001368294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35">
      <c r="A53" s="1" t="s">
        <v>35</v>
      </c>
      <c r="B53" s="22" t="s">
        <v>146</v>
      </c>
      <c r="C53" s="33">
        <v>61.906985935823585</v>
      </c>
      <c r="D53" s="33">
        <v>1.7704759020113996</v>
      </c>
      <c r="E53" s="33">
        <v>26.618812178536505</v>
      </c>
      <c r="F53" s="33">
        <v>62.716247612337398</v>
      </c>
      <c r="G53" s="33">
        <v>8.9036247205404813</v>
      </c>
      <c r="H53" s="33">
        <v>5.159299620186343</v>
      </c>
      <c r="I53" s="33">
        <v>0.69212285120109496</v>
      </c>
      <c r="J53" s="33">
        <v>74.675769172376192</v>
      </c>
      <c r="K53" s="33">
        <v>0.94909887054911635</v>
      </c>
      <c r="L53" s="33">
        <v>6.4053086466534825</v>
      </c>
      <c r="M53" s="33">
        <v>0.80390379026955205</v>
      </c>
      <c r="N53" s="33">
        <v>24.807704151952297</v>
      </c>
      <c r="O53" s="33">
        <v>66.882013013032221</v>
      </c>
      <c r="P53" s="33">
        <v>31.824345781382554</v>
      </c>
      <c r="Q53" s="33">
        <v>2372.1111978135514</v>
      </c>
      <c r="R53" s="33">
        <v>28.841263802660706</v>
      </c>
      <c r="S53" s="33">
        <v>11.646258828584623</v>
      </c>
      <c r="T53" s="33">
        <v>170.56074333547906</v>
      </c>
      <c r="U53" s="33">
        <v>146.10225418912742</v>
      </c>
      <c r="V53" s="33">
        <v>332.03989523228893</v>
      </c>
      <c r="W53" s="33">
        <v>150.51788161131</v>
      </c>
      <c r="X53" s="33">
        <v>460.05096193297805</v>
      </c>
      <c r="Y53" s="33">
        <v>821.78944606526579</v>
      </c>
      <c r="Z53" s="33">
        <v>174.29857090887432</v>
      </c>
      <c r="AA53" s="33">
        <v>44.943423105569629</v>
      </c>
      <c r="AB53" s="33">
        <v>90.769189191172416</v>
      </c>
      <c r="AC53" s="33">
        <v>1001.4644629297902</v>
      </c>
      <c r="AD53" s="33">
        <v>5.4752786128076263</v>
      </c>
      <c r="AE53" s="33">
        <v>631.23031151656369</v>
      </c>
      <c r="AF53" s="33">
        <v>55.470951003253589</v>
      </c>
      <c r="AG53" s="33">
        <v>128.759783791166</v>
      </c>
      <c r="AH53" s="33">
        <v>80.622179663225936</v>
      </c>
      <c r="AI53" s="33">
        <v>562.65895833939214</v>
      </c>
      <c r="AJ53" s="33">
        <v>370.63817452382114</v>
      </c>
      <c r="AK53" s="33">
        <v>3005.3110382058353</v>
      </c>
      <c r="AL53" s="33">
        <v>687.56135139273397</v>
      </c>
      <c r="AM53" s="33">
        <v>16.864562709104881</v>
      </c>
      <c r="AN53" s="33">
        <v>512.75315716802993</v>
      </c>
      <c r="AO53" s="33">
        <v>164.17433273681422</v>
      </c>
      <c r="AP53" s="33">
        <v>3284.8937967707898</v>
      </c>
      <c r="AQ53" s="33">
        <v>403.38624106565413</v>
      </c>
      <c r="AR53" s="33">
        <v>22065.133784007743</v>
      </c>
      <c r="AS53" s="33">
        <v>320.58112197810971</v>
      </c>
      <c r="AT53" s="33">
        <v>102.00726815227695</v>
      </c>
      <c r="AU53" s="33">
        <v>245.20236874757919</v>
      </c>
      <c r="AV53" s="33">
        <v>7827.2459322978975</v>
      </c>
      <c r="AW53" s="33">
        <v>3152.7007320739258</v>
      </c>
      <c r="AX53" s="33">
        <v>14455.417607173316</v>
      </c>
      <c r="AY53" s="33">
        <v>53920.410272494235</v>
      </c>
      <c r="AZ53" s="33">
        <v>896.32012342843234</v>
      </c>
      <c r="BA53" s="33">
        <v>5063.8871007557163</v>
      </c>
      <c r="BB53" s="33">
        <v>93.915967196278359</v>
      </c>
      <c r="BC53" s="33">
        <v>31806.998995415983</v>
      </c>
      <c r="BD53" s="33">
        <v>601.48404096800812</v>
      </c>
      <c r="BE53" s="33">
        <v>73.168557485257139</v>
      </c>
      <c r="BF53" s="33">
        <v>242.03659396468606</v>
      </c>
      <c r="BG53" s="33">
        <v>50.423082115028066</v>
      </c>
      <c r="BH53" s="33">
        <v>16933.346104472432</v>
      </c>
      <c r="BI53" s="33">
        <v>16467.753558088774</v>
      </c>
      <c r="BJ53" s="33">
        <v>3970.2758170404909</v>
      </c>
      <c r="BK53" s="33">
        <v>3906.4504898373029</v>
      </c>
      <c r="BL53" s="33">
        <v>1033.9958431854482</v>
      </c>
      <c r="BM53" s="33">
        <v>427.27370039902092</v>
      </c>
      <c r="BN53" s="33">
        <v>3811.8094846010604</v>
      </c>
      <c r="BO53" s="33">
        <v>301081.80560992844</v>
      </c>
      <c r="BP53" s="33">
        <v>4311.6062914595304</v>
      </c>
      <c r="BQ53" s="33">
        <v>3434.2090722524172</v>
      </c>
      <c r="BR53" s="33">
        <v>655.87640305060779</v>
      </c>
      <c r="BS53" s="33">
        <v>6891.3825669337166</v>
      </c>
      <c r="BT53" s="33">
        <v>8118.4717939938109</v>
      </c>
      <c r="BU53" s="33">
        <v>17399.873766947159</v>
      </c>
      <c r="BV53" s="33">
        <v>443.96608289164533</v>
      </c>
      <c r="BW53" s="33">
        <v>41.502811060607208</v>
      </c>
      <c r="BX53" s="33">
        <v>165.78185004873887</v>
      </c>
      <c r="BY53" s="33">
        <v>112.72272350806638</v>
      </c>
      <c r="BZ53" s="33">
        <v>557.05585738336265</v>
      </c>
      <c r="CA53" s="33">
        <v>217.04256845434909</v>
      </c>
      <c r="CB53" s="33">
        <v>4443.249217963621</v>
      </c>
      <c r="CC53" s="33">
        <v>47.24006787830622</v>
      </c>
      <c r="CD53" s="33">
        <v>34409.057707294211</v>
      </c>
      <c r="CE53" s="33">
        <v>439295.76927114959</v>
      </c>
      <c r="CF53" s="33">
        <v>27557.342058013164</v>
      </c>
      <c r="CG53" s="33">
        <v>2803.7428538448225</v>
      </c>
      <c r="CH53" s="33">
        <v>1011.529558494618</v>
      </c>
      <c r="CI53" s="33">
        <v>5432.7988723328272</v>
      </c>
      <c r="CJ53" s="33">
        <v>565.93907211293049</v>
      </c>
      <c r="CK53" s="33">
        <v>1111.6873960254175</v>
      </c>
      <c r="CL53" s="33">
        <v>545.22811527938268</v>
      </c>
      <c r="CM53" s="33">
        <v>1676.0380135633047</v>
      </c>
      <c r="CN53" s="33">
        <v>149.67381557559293</v>
      </c>
      <c r="CO53" s="33">
        <v>128.36415242046388</v>
      </c>
      <c r="CP53" s="33">
        <v>333.82174524814991</v>
      </c>
      <c r="CQ53" s="33">
        <v>139.45979752079444</v>
      </c>
      <c r="CR53" s="33">
        <v>659.81877276696423</v>
      </c>
      <c r="CS53" s="33">
        <v>2906.4442862300243</v>
      </c>
      <c r="CT53" s="33">
        <v>236.90770070471629</v>
      </c>
      <c r="CU53" s="33">
        <v>323.90332755178457</v>
      </c>
      <c r="CV53" s="33">
        <v>241.1684675383764</v>
      </c>
      <c r="CW53" s="33">
        <v>70.360076267506443</v>
      </c>
      <c r="CX53" s="33">
        <v>241.66567479492514</v>
      </c>
      <c r="CY53" s="33">
        <v>96.043254290168377</v>
      </c>
      <c r="CZ53" s="33">
        <v>190.65826924714145</v>
      </c>
      <c r="DA53" s="33">
        <v>45.065697551448906</v>
      </c>
      <c r="DB53" s="33">
        <v>49.013820730643872</v>
      </c>
      <c r="DC53" s="33">
        <v>220.70309951168281</v>
      </c>
      <c r="DD53" s="33">
        <v>646.44280189118729</v>
      </c>
      <c r="DE53" s="33">
        <v>699.56783496201706</v>
      </c>
      <c r="DF53" s="33">
        <v>3219.4935429756556</v>
      </c>
      <c r="DG53" s="33">
        <v>2911.92090800081</v>
      </c>
      <c r="DH53" s="33">
        <v>0.58440959877082843</v>
      </c>
      <c r="DI53" s="33">
        <v>456.22721330169315</v>
      </c>
      <c r="DJ53" s="33">
        <v>501.02365163362288</v>
      </c>
      <c r="DK53" s="33">
        <v>54.025427124147114</v>
      </c>
      <c r="DL53" s="33">
        <v>4182.3346753382302</v>
      </c>
      <c r="DM53" s="33">
        <v>2875.8101068513211</v>
      </c>
      <c r="DN53" s="33">
        <v>46.239427462562446</v>
      </c>
      <c r="DO53" s="33">
        <v>103.62426357346942</v>
      </c>
      <c r="DP53" s="33">
        <v>20818.785405197796</v>
      </c>
      <c r="DQ53" s="33">
        <v>649.38821865842624</v>
      </c>
      <c r="DR53" s="33">
        <v>391.56983613482151</v>
      </c>
      <c r="DS53" s="33">
        <v>24538.073083557414</v>
      </c>
      <c r="DT53" s="33">
        <v>595.37936952936843</v>
      </c>
      <c r="DU53" s="33">
        <v>431.21145012781807</v>
      </c>
      <c r="DV53" s="33">
        <v>181.41544611803329</v>
      </c>
      <c r="DW53" s="33">
        <v>98.749840714219488</v>
      </c>
      <c r="DX53" s="33">
        <v>125.25372301844706</v>
      </c>
      <c r="DY53" s="33">
        <v>144.73639715399386</v>
      </c>
      <c r="DZ53" s="33">
        <v>3756.0577398013456</v>
      </c>
      <c r="EA53" s="33">
        <v>281.29080696535016</v>
      </c>
      <c r="EB53" s="33">
        <v>2271.7805302506772</v>
      </c>
      <c r="EC53" s="33">
        <v>7430.144861428379</v>
      </c>
      <c r="ED53" s="33">
        <v>136.23032828828298</v>
      </c>
      <c r="EE53" s="33">
        <v>40.531946523955035</v>
      </c>
      <c r="EF53" s="33">
        <v>633.02061130454092</v>
      </c>
      <c r="EG53" s="33">
        <v>269.70136413826236</v>
      </c>
      <c r="EH53" s="33">
        <v>54.100857511173338</v>
      </c>
      <c r="EI53" s="33">
        <v>287.10936461507328</v>
      </c>
      <c r="EJ53" s="33">
        <v>270.97534895077325</v>
      </c>
      <c r="EK53" s="33">
        <v>2772.2829655413047</v>
      </c>
      <c r="EL53" s="33">
        <v>4604.0324913636177</v>
      </c>
      <c r="EM53" s="33">
        <v>34831.068438100025</v>
      </c>
      <c r="EN53" s="33">
        <v>0</v>
      </c>
      <c r="EO53" s="77">
        <v>1193231.0661720936</v>
      </c>
      <c r="EP53" s="33">
        <v>562002.35124843218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35736.920845686509</v>
      </c>
      <c r="FE53" s="33">
        <v>0</v>
      </c>
      <c r="FF53" s="33">
        <v>0</v>
      </c>
      <c r="FG53" s="33">
        <v>0</v>
      </c>
      <c r="FH53" s="33">
        <v>0.15824225925560986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945131.05583653226</v>
      </c>
      <c r="GF53" s="33">
        <v>0.2608693996248585</v>
      </c>
      <c r="GG53" s="33">
        <v>0</v>
      </c>
      <c r="GH53" s="33">
        <v>149267.30738233123</v>
      </c>
      <c r="GI53" s="33">
        <v>0</v>
      </c>
      <c r="GJ53" s="33">
        <v>50503.996693257337</v>
      </c>
      <c r="GK53" s="33">
        <v>0</v>
      </c>
      <c r="GL53" s="33">
        <v>13332.000000000004</v>
      </c>
      <c r="GM53" s="33">
        <v>0</v>
      </c>
      <c r="GN53" s="33">
        <v>0</v>
      </c>
      <c r="GO53" s="33">
        <v>-46541.357199644131</v>
      </c>
      <c r="GP53" s="33">
        <v>2109196.9024537071</v>
      </c>
      <c r="GQ53" s="47">
        <f t="shared" si="0"/>
        <v>5011860.6625440549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35">
      <c r="A54" s="1" t="s">
        <v>36</v>
      </c>
      <c r="B54" s="22" t="s">
        <v>147</v>
      </c>
      <c r="C54" s="33">
        <v>1570.5950198639862</v>
      </c>
      <c r="D54" s="33">
        <v>42.779309683248158</v>
      </c>
      <c r="E54" s="33">
        <v>383.20659932826067</v>
      </c>
      <c r="F54" s="33">
        <v>1629.3218225059443</v>
      </c>
      <c r="G54" s="33">
        <v>250.83531693512933</v>
      </c>
      <c r="H54" s="33">
        <v>126.91564912388338</v>
      </c>
      <c r="I54" s="33">
        <v>15.806503383357033</v>
      </c>
      <c r="J54" s="33">
        <v>1706.8449455402535</v>
      </c>
      <c r="K54" s="33">
        <v>25.105309557326663</v>
      </c>
      <c r="L54" s="33">
        <v>145.23026062097043</v>
      </c>
      <c r="M54" s="33">
        <v>15.066414793777252</v>
      </c>
      <c r="N54" s="33">
        <v>538.11458554611727</v>
      </c>
      <c r="O54" s="33">
        <v>3028.6044516488696</v>
      </c>
      <c r="P54" s="33">
        <v>24.682818160597051</v>
      </c>
      <c r="Q54" s="33">
        <v>962.73430805959958</v>
      </c>
      <c r="R54" s="33">
        <v>1766.063495117085</v>
      </c>
      <c r="S54" s="33">
        <v>573.99468580484597</v>
      </c>
      <c r="T54" s="33">
        <v>233.56564721100472</v>
      </c>
      <c r="U54" s="33">
        <v>1848.8088054080647</v>
      </c>
      <c r="V54" s="33">
        <v>1039.03860782278</v>
      </c>
      <c r="W54" s="33">
        <v>3647.759405919955</v>
      </c>
      <c r="X54" s="33">
        <v>1145.8363311450485</v>
      </c>
      <c r="Y54" s="33">
        <v>2989.1758588183989</v>
      </c>
      <c r="Z54" s="33">
        <v>1165.2479925885111</v>
      </c>
      <c r="AA54" s="33">
        <v>135.8998828148456</v>
      </c>
      <c r="AB54" s="33">
        <v>16611.696615098521</v>
      </c>
      <c r="AC54" s="33">
        <v>203.19212975938885</v>
      </c>
      <c r="AD54" s="33">
        <v>26.740720859919353</v>
      </c>
      <c r="AE54" s="33">
        <v>6899.2183575245581</v>
      </c>
      <c r="AF54" s="33">
        <v>491.42219522882453</v>
      </c>
      <c r="AG54" s="33">
        <v>439.53898163876545</v>
      </c>
      <c r="AH54" s="33">
        <v>744.92047017816446</v>
      </c>
      <c r="AI54" s="33">
        <v>3094.4852085046614</v>
      </c>
      <c r="AJ54" s="33">
        <v>728.38465958268489</v>
      </c>
      <c r="AK54" s="33">
        <v>10552.828035760809</v>
      </c>
      <c r="AL54" s="33">
        <v>3546.3570492882377</v>
      </c>
      <c r="AM54" s="33">
        <v>171.384555537577</v>
      </c>
      <c r="AN54" s="33">
        <v>10679.248690788572</v>
      </c>
      <c r="AO54" s="33">
        <v>2862.6808098265701</v>
      </c>
      <c r="AP54" s="33">
        <v>19965.292532087959</v>
      </c>
      <c r="AQ54" s="33">
        <v>716.08974235034179</v>
      </c>
      <c r="AR54" s="33">
        <v>5376.5809329406611</v>
      </c>
      <c r="AS54" s="33">
        <v>655.33896459171399</v>
      </c>
      <c r="AT54" s="33">
        <v>285.64553752927912</v>
      </c>
      <c r="AU54" s="33">
        <v>687.34766176091171</v>
      </c>
      <c r="AV54" s="33">
        <v>12151.831248562095</v>
      </c>
      <c r="AW54" s="33">
        <v>10968.681980818566</v>
      </c>
      <c r="AX54" s="33">
        <v>4780.9737142587619</v>
      </c>
      <c r="AY54" s="33">
        <v>16479.276095730052</v>
      </c>
      <c r="AZ54" s="33">
        <v>386333.5716914474</v>
      </c>
      <c r="BA54" s="33">
        <v>1522.2381917695934</v>
      </c>
      <c r="BB54" s="33">
        <v>877.55431919180683</v>
      </c>
      <c r="BC54" s="33">
        <v>12176.627890366246</v>
      </c>
      <c r="BD54" s="33">
        <v>1002.2920825548266</v>
      </c>
      <c r="BE54" s="33">
        <v>209.44339306914452</v>
      </c>
      <c r="BF54" s="33">
        <v>1920.2951755146646</v>
      </c>
      <c r="BG54" s="33">
        <v>243.53216995533236</v>
      </c>
      <c r="BH54" s="33">
        <v>744.36616105727876</v>
      </c>
      <c r="BI54" s="33">
        <v>6266.0907609672668</v>
      </c>
      <c r="BJ54" s="33">
        <v>1032.8436838178554</v>
      </c>
      <c r="BK54" s="33">
        <v>1491.0569803887242</v>
      </c>
      <c r="BL54" s="33">
        <v>605.85040883995111</v>
      </c>
      <c r="BM54" s="33">
        <v>83.738032458020228</v>
      </c>
      <c r="BN54" s="33">
        <v>75654.419753207665</v>
      </c>
      <c r="BO54" s="33">
        <v>13416.233547817479</v>
      </c>
      <c r="BP54" s="33">
        <v>342348.00381658849</v>
      </c>
      <c r="BQ54" s="33">
        <v>109531.15672741771</v>
      </c>
      <c r="BR54" s="33">
        <v>312.78774992370001</v>
      </c>
      <c r="BS54" s="33">
        <v>725.15105605310976</v>
      </c>
      <c r="BT54" s="33">
        <v>10053.438401016643</v>
      </c>
      <c r="BU54" s="33">
        <v>4069.2711421327631</v>
      </c>
      <c r="BV54" s="33">
        <v>3163.3619102994667</v>
      </c>
      <c r="BW54" s="33">
        <v>295.39751528378429</v>
      </c>
      <c r="BX54" s="33">
        <v>1854.4769556614096</v>
      </c>
      <c r="BY54" s="33">
        <v>1253.1726263560727</v>
      </c>
      <c r="BZ54" s="33">
        <v>6211.9584501298505</v>
      </c>
      <c r="CA54" s="33">
        <v>2424.9186855343423</v>
      </c>
      <c r="CB54" s="33">
        <v>5425.9914991441074</v>
      </c>
      <c r="CC54" s="33">
        <v>57.577751228603887</v>
      </c>
      <c r="CD54" s="33">
        <v>265.65457287596666</v>
      </c>
      <c r="CE54" s="33">
        <v>3391.3838799773466</v>
      </c>
      <c r="CF54" s="33">
        <v>1113.2637559873187</v>
      </c>
      <c r="CG54" s="33">
        <v>112.95139804178241</v>
      </c>
      <c r="CH54" s="33">
        <v>796.31237423337723</v>
      </c>
      <c r="CI54" s="33">
        <v>4278.2293566646204</v>
      </c>
      <c r="CJ54" s="33">
        <v>80.259145238257958</v>
      </c>
      <c r="CK54" s="33">
        <v>157.50864356833125</v>
      </c>
      <c r="CL54" s="33">
        <v>1205.6926424490655</v>
      </c>
      <c r="CM54" s="33">
        <v>1477.0267550546992</v>
      </c>
      <c r="CN54" s="33">
        <v>536.53832336632968</v>
      </c>
      <c r="CO54" s="33">
        <v>1005.1674658193285</v>
      </c>
      <c r="CP54" s="33">
        <v>1333.393767550911</v>
      </c>
      <c r="CQ54" s="33">
        <v>129.25454434050064</v>
      </c>
      <c r="CR54" s="33">
        <v>2218.4812127589248</v>
      </c>
      <c r="CS54" s="33">
        <v>7588.9466088174622</v>
      </c>
      <c r="CT54" s="33">
        <v>283.99406520083124</v>
      </c>
      <c r="CU54" s="33">
        <v>1144.5733909055527</v>
      </c>
      <c r="CV54" s="33">
        <v>58.961555955609626</v>
      </c>
      <c r="CW54" s="33">
        <v>411.63110972840286</v>
      </c>
      <c r="CX54" s="33">
        <v>664.4520537792506</v>
      </c>
      <c r="CY54" s="33">
        <v>280.2540205652046</v>
      </c>
      <c r="CZ54" s="33">
        <v>36.649551749834473</v>
      </c>
      <c r="DA54" s="33">
        <v>202.18772671084611</v>
      </c>
      <c r="DB54" s="33">
        <v>146.93474081494503</v>
      </c>
      <c r="DC54" s="33">
        <v>303.04639263703342</v>
      </c>
      <c r="DD54" s="33">
        <v>477.72467133648007</v>
      </c>
      <c r="DE54" s="33">
        <v>1124.2803888505807</v>
      </c>
      <c r="DF54" s="33">
        <v>2663.7243051480045</v>
      </c>
      <c r="DG54" s="33">
        <v>1488.9419134540528</v>
      </c>
      <c r="DH54" s="33">
        <v>33.728204685672324</v>
      </c>
      <c r="DI54" s="33">
        <v>177.39204368720044</v>
      </c>
      <c r="DJ54" s="33">
        <v>401.41388365334109</v>
      </c>
      <c r="DK54" s="33">
        <v>101.38855867144478</v>
      </c>
      <c r="DL54" s="33">
        <v>369.87683923695931</v>
      </c>
      <c r="DM54" s="33">
        <v>79.28849263181516</v>
      </c>
      <c r="DN54" s="33">
        <v>422.71192458916966</v>
      </c>
      <c r="DO54" s="33">
        <v>70.127179195573703</v>
      </c>
      <c r="DP54" s="33">
        <v>91.551575047915222</v>
      </c>
      <c r="DQ54" s="33">
        <v>405.97539727790917</v>
      </c>
      <c r="DR54" s="33">
        <v>948.69076860273412</v>
      </c>
      <c r="DS54" s="33">
        <v>1349.4464288141576</v>
      </c>
      <c r="DT54" s="33">
        <v>1106.7230769838941</v>
      </c>
      <c r="DU54" s="33">
        <v>1605.3323288013382</v>
      </c>
      <c r="DV54" s="33">
        <v>1194.3401782099436</v>
      </c>
      <c r="DW54" s="33">
        <v>65.223112836470534</v>
      </c>
      <c r="DX54" s="33">
        <v>82.951094116871957</v>
      </c>
      <c r="DY54" s="33">
        <v>174.91145577969908</v>
      </c>
      <c r="DZ54" s="33">
        <v>2061.7859856047389</v>
      </c>
      <c r="EA54" s="33">
        <v>600.17136042803907</v>
      </c>
      <c r="EB54" s="33">
        <v>12821.936016821002</v>
      </c>
      <c r="EC54" s="33">
        <v>3057.8915043067896</v>
      </c>
      <c r="ED54" s="33">
        <v>1431.5725636950872</v>
      </c>
      <c r="EE54" s="33">
        <v>230.42006326193038</v>
      </c>
      <c r="EF54" s="33">
        <v>2547.2092210705773</v>
      </c>
      <c r="EG54" s="33">
        <v>3009.179787324083</v>
      </c>
      <c r="EH54" s="33">
        <v>142.65038427812078</v>
      </c>
      <c r="EI54" s="33">
        <v>1898.9731978638622</v>
      </c>
      <c r="EJ54" s="33">
        <v>1670.5816636675133</v>
      </c>
      <c r="EK54" s="33">
        <v>2072.2952255269565</v>
      </c>
      <c r="EL54" s="33">
        <v>14149.357341843343</v>
      </c>
      <c r="EM54" s="33">
        <v>552.38651875676476</v>
      </c>
      <c r="EN54" s="33">
        <v>0</v>
      </c>
      <c r="EO54" s="77">
        <v>1235342.1131576546</v>
      </c>
      <c r="EP54" s="33">
        <v>1530197.7716314923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19726.919034576491</v>
      </c>
      <c r="FB54" s="33">
        <v>0</v>
      </c>
      <c r="FC54" s="33">
        <v>0</v>
      </c>
      <c r="FD54" s="33">
        <v>2515.0943592677654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509.42307237564683</v>
      </c>
      <c r="GF54" s="33">
        <v>0</v>
      </c>
      <c r="GG54" s="33">
        <v>0</v>
      </c>
      <c r="GH54" s="33">
        <v>1065892.560984242</v>
      </c>
      <c r="GI54" s="33">
        <v>0</v>
      </c>
      <c r="GJ54" s="33">
        <v>52614.996554879966</v>
      </c>
      <c r="GK54" s="33">
        <v>0</v>
      </c>
      <c r="GL54" s="33">
        <v>46138.000000000015</v>
      </c>
      <c r="GM54" s="33">
        <v>0</v>
      </c>
      <c r="GN54" s="33">
        <v>0</v>
      </c>
      <c r="GO54" s="33">
        <v>-7804.1355433276731</v>
      </c>
      <c r="GP54" s="33">
        <v>10067613.386165863</v>
      </c>
      <c r="GQ54" s="47">
        <f t="shared" si="0"/>
        <v>14012746.129417025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35">
      <c r="A55" s="1" t="s">
        <v>37</v>
      </c>
      <c r="B55" s="22" t="s">
        <v>148</v>
      </c>
      <c r="C55" s="33">
        <v>63.846358745710859</v>
      </c>
      <c r="D55" s="33">
        <v>1.7752462133753559</v>
      </c>
      <c r="E55" s="33">
        <v>20.166020794823091</v>
      </c>
      <c r="F55" s="33">
        <v>65.603700675332547</v>
      </c>
      <c r="G55" s="33">
        <v>9.7793646695116312</v>
      </c>
      <c r="H55" s="33">
        <v>5.2272121957540039</v>
      </c>
      <c r="I55" s="33">
        <v>0.67248260889099121</v>
      </c>
      <c r="J55" s="33">
        <v>72.546235368868494</v>
      </c>
      <c r="K55" s="33">
        <v>1.0040337490652504</v>
      </c>
      <c r="L55" s="33">
        <v>6.1922896417763509</v>
      </c>
      <c r="M55" s="33">
        <v>0.7027087220278363</v>
      </c>
      <c r="N55" s="33">
        <v>23.410316948863031</v>
      </c>
      <c r="O55" s="33">
        <v>100.79533523321774</v>
      </c>
      <c r="P55" s="33">
        <v>13.721461340480079</v>
      </c>
      <c r="Q55" s="33">
        <v>42.428551311644597</v>
      </c>
      <c r="R55" s="33">
        <v>58.868789189204271</v>
      </c>
      <c r="S55" s="33">
        <v>19.755772126713811</v>
      </c>
      <c r="T55" s="33">
        <v>75.830679308025026</v>
      </c>
      <c r="U55" s="33">
        <v>107.66881661473118</v>
      </c>
      <c r="V55" s="33">
        <v>167.46713742281176</v>
      </c>
      <c r="W55" s="33">
        <v>151.34724038276988</v>
      </c>
      <c r="X55" s="33">
        <v>221.5843841598398</v>
      </c>
      <c r="Y55" s="33">
        <v>786.66749317762572</v>
      </c>
      <c r="Z55" s="33">
        <v>106.24388359665912</v>
      </c>
      <c r="AA55" s="33">
        <v>21.758483972846182</v>
      </c>
      <c r="AB55" s="33">
        <v>50.875570667291484</v>
      </c>
      <c r="AC55" s="33">
        <v>25.549546278812201</v>
      </c>
      <c r="AD55" s="33">
        <v>3171.3757391994568</v>
      </c>
      <c r="AE55" s="33">
        <v>83.036507959630697</v>
      </c>
      <c r="AF55" s="33">
        <v>35.41857500637272</v>
      </c>
      <c r="AG55" s="33">
        <v>35.758003908233768</v>
      </c>
      <c r="AH55" s="33">
        <v>53.653406988325777</v>
      </c>
      <c r="AI55" s="33">
        <v>314.60040142335919</v>
      </c>
      <c r="AJ55" s="33">
        <v>175.14093745987523</v>
      </c>
      <c r="AK55" s="33">
        <v>89148.131369625233</v>
      </c>
      <c r="AL55" s="33">
        <v>1289.2742594762608</v>
      </c>
      <c r="AM55" s="33">
        <v>22.893740039722601</v>
      </c>
      <c r="AN55" s="33">
        <v>241.2930369260994</v>
      </c>
      <c r="AO55" s="33">
        <v>905.19086120205532</v>
      </c>
      <c r="AP55" s="33">
        <v>425.15326247483961</v>
      </c>
      <c r="AQ55" s="33">
        <v>1352.467756911203</v>
      </c>
      <c r="AR55" s="33">
        <v>119388.12481649821</v>
      </c>
      <c r="AS55" s="33">
        <v>208.32462944826221</v>
      </c>
      <c r="AT55" s="33">
        <v>464.7160642223273</v>
      </c>
      <c r="AU55" s="33">
        <v>1144.2350430249678</v>
      </c>
      <c r="AV55" s="33">
        <v>6318.4891428274168</v>
      </c>
      <c r="AW55" s="33">
        <v>4611.4891469738504</v>
      </c>
      <c r="AX55" s="33">
        <v>74.012637122381832</v>
      </c>
      <c r="AY55" s="33">
        <v>605.39164531478502</v>
      </c>
      <c r="AZ55" s="33">
        <v>2880.0451206263674</v>
      </c>
      <c r="BA55" s="33">
        <v>144773.71796023124</v>
      </c>
      <c r="BB55" s="33">
        <v>32.703151915219891</v>
      </c>
      <c r="BC55" s="33">
        <v>846.93668791253947</v>
      </c>
      <c r="BD55" s="33">
        <v>634.13972088481228</v>
      </c>
      <c r="BE55" s="33">
        <v>113.6703124345747</v>
      </c>
      <c r="BF55" s="33">
        <v>153.60415684035644</v>
      </c>
      <c r="BG55" s="33">
        <v>27.868702017654154</v>
      </c>
      <c r="BH55" s="33">
        <v>99.937598946893701</v>
      </c>
      <c r="BI55" s="33">
        <v>324.96920034847108</v>
      </c>
      <c r="BJ55" s="33">
        <v>59.440044413705948</v>
      </c>
      <c r="BK55" s="33">
        <v>92.254107289352717</v>
      </c>
      <c r="BL55" s="33">
        <v>105.78526037105412</v>
      </c>
      <c r="BM55" s="33">
        <v>4.531531586579705</v>
      </c>
      <c r="BN55" s="33">
        <v>6101.1985131851688</v>
      </c>
      <c r="BO55" s="33">
        <v>6016.583337724931</v>
      </c>
      <c r="BP55" s="33">
        <v>9288.1597591543377</v>
      </c>
      <c r="BQ55" s="33">
        <v>403.67310977062914</v>
      </c>
      <c r="BR55" s="33">
        <v>285.3925361638494</v>
      </c>
      <c r="BS55" s="33">
        <v>98.91157239694185</v>
      </c>
      <c r="BT55" s="33">
        <v>6947.2254213605847</v>
      </c>
      <c r="BU55" s="33">
        <v>4363.3557159861211</v>
      </c>
      <c r="BV55" s="33">
        <v>121.98844326849935</v>
      </c>
      <c r="BW55" s="33">
        <v>11.380195066496787</v>
      </c>
      <c r="BX55" s="33">
        <v>24.802763189139448</v>
      </c>
      <c r="BY55" s="33">
        <v>16.765553316331061</v>
      </c>
      <c r="BZ55" s="33">
        <v>83.090455513533954</v>
      </c>
      <c r="CA55" s="33">
        <v>32.435220763927376</v>
      </c>
      <c r="CB55" s="33">
        <v>155.09887106124881</v>
      </c>
      <c r="CC55" s="33">
        <v>1.6485977009200097</v>
      </c>
      <c r="CD55" s="33">
        <v>22.106819851051807</v>
      </c>
      <c r="CE55" s="33">
        <v>282.22698802880154</v>
      </c>
      <c r="CF55" s="33">
        <v>178.38989950448092</v>
      </c>
      <c r="CG55" s="33">
        <v>18.094207862919966</v>
      </c>
      <c r="CH55" s="33">
        <v>146.53735643374949</v>
      </c>
      <c r="CI55" s="33">
        <v>788.36471207917691</v>
      </c>
      <c r="CJ55" s="33">
        <v>31.726404608530608</v>
      </c>
      <c r="CK55" s="33">
        <v>62.300269219938052</v>
      </c>
      <c r="CL55" s="33">
        <v>263.66310054177364</v>
      </c>
      <c r="CM55" s="33">
        <v>751.66078994982172</v>
      </c>
      <c r="CN55" s="33">
        <v>77.103816765941986</v>
      </c>
      <c r="CO55" s="33">
        <v>81.230486835613604</v>
      </c>
      <c r="CP55" s="33">
        <v>78.200825904725946</v>
      </c>
      <c r="CQ55" s="33">
        <v>62.710994125321669</v>
      </c>
      <c r="CR55" s="33">
        <v>295.32329592100882</v>
      </c>
      <c r="CS55" s="33">
        <v>1452.6123694348491</v>
      </c>
      <c r="CT55" s="33">
        <v>112.23249620322542</v>
      </c>
      <c r="CU55" s="33">
        <v>165.74009353800054</v>
      </c>
      <c r="CV55" s="33">
        <v>104.10324878317269</v>
      </c>
      <c r="CW55" s="33">
        <v>40.783117397047526</v>
      </c>
      <c r="CX55" s="33">
        <v>120.58718899616508</v>
      </c>
      <c r="CY55" s="33">
        <v>48.234013285146339</v>
      </c>
      <c r="CZ55" s="33">
        <v>82.037862732707438</v>
      </c>
      <c r="DA55" s="33">
        <v>1.374245708487065</v>
      </c>
      <c r="DB55" s="33">
        <v>1.1584922565252136</v>
      </c>
      <c r="DC55" s="33">
        <v>101.84296551142286</v>
      </c>
      <c r="DD55" s="33">
        <v>287.48248404720732</v>
      </c>
      <c r="DE55" s="33">
        <v>803.81252429609719</v>
      </c>
      <c r="DF55" s="33">
        <v>1904.8607421021989</v>
      </c>
      <c r="DG55" s="33">
        <v>78593.226117489234</v>
      </c>
      <c r="DH55" s="33">
        <v>522.18629277617129</v>
      </c>
      <c r="DI55" s="33">
        <v>198.62801858852112</v>
      </c>
      <c r="DJ55" s="33">
        <v>214.10400804734198</v>
      </c>
      <c r="DK55" s="33">
        <v>7640.148506715339</v>
      </c>
      <c r="DL55" s="33">
        <v>738.79016092909569</v>
      </c>
      <c r="DM55" s="33">
        <v>219.22646222300668</v>
      </c>
      <c r="DN55" s="33">
        <v>28.536944488474308</v>
      </c>
      <c r="DO55" s="33">
        <v>53.335953513782599</v>
      </c>
      <c r="DP55" s="33">
        <v>56.868017961516301</v>
      </c>
      <c r="DQ55" s="33">
        <v>272.75846470612333</v>
      </c>
      <c r="DR55" s="33">
        <v>5053.8634388763767</v>
      </c>
      <c r="DS55" s="33">
        <v>8165.8691957378905</v>
      </c>
      <c r="DT55" s="33">
        <v>2692.0237087998107</v>
      </c>
      <c r="DU55" s="33">
        <v>7670.9670523313798</v>
      </c>
      <c r="DV55" s="33">
        <v>5842.636125857186</v>
      </c>
      <c r="DW55" s="33">
        <v>3125.8240719781097</v>
      </c>
      <c r="DX55" s="33">
        <v>28.92140058249818</v>
      </c>
      <c r="DY55" s="33">
        <v>66.160285626500468</v>
      </c>
      <c r="DZ55" s="33">
        <v>361224.08142765338</v>
      </c>
      <c r="EA55" s="33">
        <v>276801.80887410592</v>
      </c>
      <c r="EB55" s="33">
        <v>22396.650683936055</v>
      </c>
      <c r="EC55" s="33">
        <v>3308.0517158429057</v>
      </c>
      <c r="ED55" s="33">
        <v>44.938429680481931</v>
      </c>
      <c r="EE55" s="33">
        <v>13.406480314276774</v>
      </c>
      <c r="EF55" s="33">
        <v>230.78849666686571</v>
      </c>
      <c r="EG55" s="33">
        <v>76.812671179299201</v>
      </c>
      <c r="EH55" s="33">
        <v>137.59677122738987</v>
      </c>
      <c r="EI55" s="33">
        <v>132.62899740139773</v>
      </c>
      <c r="EJ55" s="33">
        <v>97.410912994687834</v>
      </c>
      <c r="EK55" s="33">
        <v>1213.3903276275846</v>
      </c>
      <c r="EL55" s="33">
        <v>852.19554598222544</v>
      </c>
      <c r="EM55" s="33">
        <v>177.31262899651063</v>
      </c>
      <c r="EN55" s="33">
        <v>0</v>
      </c>
      <c r="EO55" s="77">
        <v>1212648.6237233535</v>
      </c>
      <c r="EP55" s="33">
        <v>276715.12806551054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92.171015804140495</v>
      </c>
      <c r="EY55" s="33">
        <v>0</v>
      </c>
      <c r="EZ55" s="33">
        <v>0</v>
      </c>
      <c r="FA55" s="33">
        <v>0</v>
      </c>
      <c r="FB55" s="33">
        <v>0</v>
      </c>
      <c r="FC55" s="33">
        <v>160962.09344133842</v>
      </c>
      <c r="FD55" s="33">
        <v>226482.25072278519</v>
      </c>
      <c r="FE55" s="33">
        <v>26259.73544599042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91.0089726265401</v>
      </c>
      <c r="GH55" s="33">
        <v>127689.53849446327</v>
      </c>
      <c r="GI55" s="33">
        <v>0</v>
      </c>
      <c r="GJ55" s="33">
        <v>251997.98350065632</v>
      </c>
      <c r="GK55" s="33">
        <v>0</v>
      </c>
      <c r="GL55" s="33">
        <v>24840.000000000007</v>
      </c>
      <c r="GM55" s="33">
        <v>0</v>
      </c>
      <c r="GN55" s="33">
        <v>0</v>
      </c>
      <c r="GO55" s="33">
        <v>1140.7427637260835</v>
      </c>
      <c r="GP55" s="33">
        <v>4658837.7146270219</v>
      </c>
      <c r="GQ55" s="47">
        <f t="shared" si="0"/>
        <v>6967756.9907732764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35">
      <c r="A56" s="1" t="s">
        <v>38</v>
      </c>
      <c r="B56" s="22" t="s">
        <v>149</v>
      </c>
      <c r="C56" s="33">
        <v>1049.7077411269006</v>
      </c>
      <c r="D56" s="33">
        <v>28.703339783489163</v>
      </c>
      <c r="E56" s="33">
        <v>269.548564250114</v>
      </c>
      <c r="F56" s="33">
        <v>1086.8255824960634</v>
      </c>
      <c r="G56" s="33">
        <v>166.15368669854973</v>
      </c>
      <c r="H56" s="33">
        <v>85.066270346068976</v>
      </c>
      <c r="I56" s="33">
        <v>10.672416978622131</v>
      </c>
      <c r="J56" s="33">
        <v>1152.1290821917737</v>
      </c>
      <c r="K56" s="33">
        <v>16.711311678456401</v>
      </c>
      <c r="L56" s="33">
        <v>98.031001637935447</v>
      </c>
      <c r="M56" s="33">
        <v>10.393557146133126</v>
      </c>
      <c r="N56" s="33">
        <v>365.12182957370237</v>
      </c>
      <c r="O56" s="33">
        <v>1944.8612822636524</v>
      </c>
      <c r="P56" s="33">
        <v>68.630040610862238</v>
      </c>
      <c r="Q56" s="33">
        <v>1752.0957449853036</v>
      </c>
      <c r="R56" s="33">
        <v>1072.8330924945101</v>
      </c>
      <c r="S56" s="33">
        <v>749.35862339571645</v>
      </c>
      <c r="T56" s="33">
        <v>367.85556831108227</v>
      </c>
      <c r="U56" s="33">
        <v>1861.3610054068336</v>
      </c>
      <c r="V56" s="33">
        <v>1215.0742304256935</v>
      </c>
      <c r="W56" s="33">
        <v>3484.8592077933881</v>
      </c>
      <c r="X56" s="33">
        <v>2374.3687214059087</v>
      </c>
      <c r="Y56" s="33">
        <v>4212.709300147535</v>
      </c>
      <c r="Z56" s="33">
        <v>1536.9927100392088</v>
      </c>
      <c r="AA56" s="33">
        <v>540.72311233322876</v>
      </c>
      <c r="AB56" s="33">
        <v>761.23095159388856</v>
      </c>
      <c r="AC56" s="33">
        <v>211.42327247829303</v>
      </c>
      <c r="AD56" s="33">
        <v>5.7869816730405201</v>
      </c>
      <c r="AE56" s="33">
        <v>2340.4716030912141</v>
      </c>
      <c r="AF56" s="33">
        <v>1180.6639568565479</v>
      </c>
      <c r="AG56" s="33">
        <v>449.80375180702299</v>
      </c>
      <c r="AH56" s="33">
        <v>568.38568823015737</v>
      </c>
      <c r="AI56" s="33">
        <v>2805.8960239949411</v>
      </c>
      <c r="AJ56" s="33">
        <v>5947.6346414630225</v>
      </c>
      <c r="AK56" s="33">
        <v>9151.3307918636219</v>
      </c>
      <c r="AL56" s="33">
        <v>3958.4289377958785</v>
      </c>
      <c r="AM56" s="33">
        <v>185.40934175403595</v>
      </c>
      <c r="AN56" s="33">
        <v>5033.2787538232087</v>
      </c>
      <c r="AO56" s="33">
        <v>3029.7992865332108</v>
      </c>
      <c r="AP56" s="33">
        <v>15542.348031395002</v>
      </c>
      <c r="AQ56" s="33">
        <v>1738.0244803562973</v>
      </c>
      <c r="AR56" s="33">
        <v>2538.5681779490692</v>
      </c>
      <c r="AS56" s="33">
        <v>1406.031158902417</v>
      </c>
      <c r="AT56" s="33">
        <v>275.30135647497798</v>
      </c>
      <c r="AU56" s="33">
        <v>847.15725466640515</v>
      </c>
      <c r="AV56" s="33">
        <v>19914.363786240843</v>
      </c>
      <c r="AW56" s="33">
        <v>9329.7092489057723</v>
      </c>
      <c r="AX56" s="33">
        <v>1064.7398087277213</v>
      </c>
      <c r="AY56" s="33">
        <v>1220.9444368692568</v>
      </c>
      <c r="AZ56" s="33">
        <v>3362.6127749974667</v>
      </c>
      <c r="BA56" s="33">
        <v>871.57675403381813</v>
      </c>
      <c r="BB56" s="33">
        <v>19004.046044227063</v>
      </c>
      <c r="BC56" s="33">
        <v>3165.2032110612126</v>
      </c>
      <c r="BD56" s="33">
        <v>1388.0822823227338</v>
      </c>
      <c r="BE56" s="33">
        <v>209.25944026082109</v>
      </c>
      <c r="BF56" s="33">
        <v>1486.7103347257523</v>
      </c>
      <c r="BG56" s="33">
        <v>219.18777279257148</v>
      </c>
      <c r="BH56" s="33">
        <v>1457.9136642498672</v>
      </c>
      <c r="BI56" s="33">
        <v>5595.7985977055396</v>
      </c>
      <c r="BJ56" s="33">
        <v>942.82122318650272</v>
      </c>
      <c r="BK56" s="33">
        <v>1383.7669554350146</v>
      </c>
      <c r="BL56" s="33">
        <v>668.93867048845459</v>
      </c>
      <c r="BM56" s="33">
        <v>75.515331905701387</v>
      </c>
      <c r="BN56" s="33">
        <v>13350.831121724706</v>
      </c>
      <c r="BO56" s="33">
        <v>14161.992597888213</v>
      </c>
      <c r="BP56" s="33">
        <v>16567.278667172573</v>
      </c>
      <c r="BQ56" s="33">
        <v>5429.1269701916726</v>
      </c>
      <c r="BR56" s="33">
        <v>1149.3695568310895</v>
      </c>
      <c r="BS56" s="33">
        <v>1014.6224906792777</v>
      </c>
      <c r="BT56" s="33">
        <v>19241.048958310465</v>
      </c>
      <c r="BU56" s="33">
        <v>80210.533016068133</v>
      </c>
      <c r="BV56" s="33">
        <v>1945.8076824156117</v>
      </c>
      <c r="BW56" s="33">
        <v>181.56544757382531</v>
      </c>
      <c r="BX56" s="33">
        <v>167.29973685269744</v>
      </c>
      <c r="BY56" s="33">
        <v>113.08374575866182</v>
      </c>
      <c r="BZ56" s="33">
        <v>560.41219301932779</v>
      </c>
      <c r="CA56" s="33">
        <v>218.75571117727196</v>
      </c>
      <c r="CB56" s="33">
        <v>1435.9724939204677</v>
      </c>
      <c r="CC56" s="33">
        <v>15.262651214330146</v>
      </c>
      <c r="CD56" s="33">
        <v>215.25347789429406</v>
      </c>
      <c r="CE56" s="33">
        <v>2748.0888947441986</v>
      </c>
      <c r="CF56" s="33">
        <v>551.68818154406881</v>
      </c>
      <c r="CG56" s="33">
        <v>55.850004341760325</v>
      </c>
      <c r="CH56" s="33">
        <v>514.88990153269697</v>
      </c>
      <c r="CI56" s="33">
        <v>2764.8892251903189</v>
      </c>
      <c r="CJ56" s="33">
        <v>275.69231917848873</v>
      </c>
      <c r="CK56" s="33">
        <v>541.38364301918216</v>
      </c>
      <c r="CL56" s="33">
        <v>3766.321258409218</v>
      </c>
      <c r="CM56" s="33">
        <v>12338.81497644712</v>
      </c>
      <c r="CN56" s="33">
        <v>704.68496635427164</v>
      </c>
      <c r="CO56" s="33">
        <v>780.56243603300209</v>
      </c>
      <c r="CP56" s="33">
        <v>55339.967888814208</v>
      </c>
      <c r="CQ56" s="33">
        <v>3458.3144670375418</v>
      </c>
      <c r="CR56" s="33">
        <v>1961.2855205732549</v>
      </c>
      <c r="CS56" s="33">
        <v>8835.1108549758774</v>
      </c>
      <c r="CT56" s="33">
        <v>522.78932460439364</v>
      </c>
      <c r="CU56" s="33">
        <v>1168.371250295191</v>
      </c>
      <c r="CV56" s="33">
        <v>401.49284891311822</v>
      </c>
      <c r="CW56" s="33">
        <v>346.82287990342985</v>
      </c>
      <c r="CX56" s="33">
        <v>758.77560771623428</v>
      </c>
      <c r="CY56" s="33">
        <v>310.41422459929697</v>
      </c>
      <c r="CZ56" s="33">
        <v>348.82959873610031</v>
      </c>
      <c r="DA56" s="33">
        <v>24.792840210391915</v>
      </c>
      <c r="DB56" s="33">
        <v>25.529320891463204</v>
      </c>
      <c r="DC56" s="33">
        <v>513.02505918783527</v>
      </c>
      <c r="DD56" s="33">
        <v>1262.6281021604225</v>
      </c>
      <c r="DE56" s="33">
        <v>1767.7603770353521</v>
      </c>
      <c r="DF56" s="33">
        <v>6302.6309625420017</v>
      </c>
      <c r="DG56" s="33">
        <v>5286.1061801344058</v>
      </c>
      <c r="DH56" s="33">
        <v>24.095268779205163</v>
      </c>
      <c r="DI56" s="33">
        <v>821.03436759061265</v>
      </c>
      <c r="DJ56" s="33">
        <v>967.98234451258475</v>
      </c>
      <c r="DK56" s="33">
        <v>1517.4499779429771</v>
      </c>
      <c r="DL56" s="33">
        <v>2921.688130373122</v>
      </c>
      <c r="DM56" s="33">
        <v>1097.7219971307645</v>
      </c>
      <c r="DN56" s="33">
        <v>308.93670769276787</v>
      </c>
      <c r="DO56" s="33">
        <v>243.17838729779365</v>
      </c>
      <c r="DP56" s="33">
        <v>24891.68957819893</v>
      </c>
      <c r="DQ56" s="33">
        <v>1467.1065416164245</v>
      </c>
      <c r="DR56" s="33">
        <v>4299.0751315621474</v>
      </c>
      <c r="DS56" s="33">
        <v>2792.4113770023168</v>
      </c>
      <c r="DT56" s="33">
        <v>234.31242047020015</v>
      </c>
      <c r="DU56" s="33">
        <v>24396.305818769706</v>
      </c>
      <c r="DV56" s="33">
        <v>20285.815417120342</v>
      </c>
      <c r="DW56" s="33">
        <v>5576.3538244259998</v>
      </c>
      <c r="DX56" s="33">
        <v>9275.2156981105454</v>
      </c>
      <c r="DY56" s="33">
        <v>322.12165890297047</v>
      </c>
      <c r="DZ56" s="33">
        <v>21257.773867232478</v>
      </c>
      <c r="EA56" s="33">
        <v>10499.314024521025</v>
      </c>
      <c r="EB56" s="33">
        <v>16220.121940113073</v>
      </c>
      <c r="EC56" s="33">
        <v>522125.29781156563</v>
      </c>
      <c r="ED56" s="33">
        <v>12966.324390122045</v>
      </c>
      <c r="EE56" s="33">
        <v>18129.048361589488</v>
      </c>
      <c r="EF56" s="33">
        <v>3912.3589475390454</v>
      </c>
      <c r="EG56" s="33">
        <v>2238.0836481676288</v>
      </c>
      <c r="EH56" s="33">
        <v>9691.8059745492628</v>
      </c>
      <c r="EI56" s="33">
        <v>46083.119065742198</v>
      </c>
      <c r="EJ56" s="33">
        <v>23048.893951943093</v>
      </c>
      <c r="EK56" s="33">
        <v>7061.6714663143448</v>
      </c>
      <c r="EL56" s="33">
        <v>1551.2073343222478</v>
      </c>
      <c r="EM56" s="33">
        <v>2226.9109308324196</v>
      </c>
      <c r="EN56" s="33">
        <v>0</v>
      </c>
      <c r="EO56" s="77">
        <v>1222969.1078002295</v>
      </c>
      <c r="EP56" s="33">
        <v>1627663.2477605657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185.48328901485672</v>
      </c>
      <c r="FE56" s="33">
        <v>0</v>
      </c>
      <c r="FF56" s="33">
        <v>0</v>
      </c>
      <c r="FG56" s="33">
        <v>0</v>
      </c>
      <c r="FH56" s="33">
        <v>116.44001272596533</v>
      </c>
      <c r="FI56" s="33">
        <v>788.41743911974413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160809.8161332756</v>
      </c>
      <c r="GI56" s="33">
        <v>0</v>
      </c>
      <c r="GJ56" s="33">
        <v>1741578.8859699671</v>
      </c>
      <c r="GK56" s="33">
        <v>0</v>
      </c>
      <c r="GL56" s="33">
        <v>215251.00000000009</v>
      </c>
      <c r="GM56" s="33">
        <v>0</v>
      </c>
      <c r="GN56" s="33">
        <v>531004.84750139492</v>
      </c>
      <c r="GO56" s="33">
        <v>387573.44134973479</v>
      </c>
      <c r="GP56" s="33">
        <v>18856420.048319787</v>
      </c>
      <c r="GQ56" s="47">
        <f t="shared" si="0"/>
        <v>24744360.735575818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35">
      <c r="A57" s="1" t="s">
        <v>39</v>
      </c>
      <c r="B57" s="22" t="s">
        <v>150</v>
      </c>
      <c r="C57" s="33">
        <v>218743.17505749507</v>
      </c>
      <c r="D57" s="33">
        <v>5957.7793119757516</v>
      </c>
      <c r="E57" s="33">
        <v>52225.125838723892</v>
      </c>
      <c r="F57" s="33">
        <v>226987.75020076573</v>
      </c>
      <c r="G57" s="33">
        <v>34959.194324482145</v>
      </c>
      <c r="H57" s="33">
        <v>17675.049418374612</v>
      </c>
      <c r="I57" s="33">
        <v>2199.5404187035624</v>
      </c>
      <c r="J57" s="33">
        <v>237603.69252507819</v>
      </c>
      <c r="K57" s="33">
        <v>3497.538138217089</v>
      </c>
      <c r="L57" s="33">
        <v>20206.87977649238</v>
      </c>
      <c r="M57" s="33">
        <v>2093.0582865199904</v>
      </c>
      <c r="N57" s="33">
        <v>74882.358910922019</v>
      </c>
      <c r="O57" s="33">
        <v>422958.69596268411</v>
      </c>
      <c r="P57" s="33">
        <v>13230.068671578401</v>
      </c>
      <c r="Q57" s="33">
        <v>183691.31957147171</v>
      </c>
      <c r="R57" s="33">
        <v>65027.838965957002</v>
      </c>
      <c r="S57" s="33">
        <v>21021.185937890503</v>
      </c>
      <c r="T57" s="33">
        <v>6172.7283836848883</v>
      </c>
      <c r="U57" s="33">
        <v>63211.629906362199</v>
      </c>
      <c r="V57" s="33">
        <v>35209.327398802001</v>
      </c>
      <c r="W57" s="33">
        <v>128253.63014407836</v>
      </c>
      <c r="X57" s="33">
        <v>36725.745663418413</v>
      </c>
      <c r="Y57" s="33">
        <v>94430.419959116203</v>
      </c>
      <c r="Z57" s="33">
        <v>42099.739737198608</v>
      </c>
      <c r="AA57" s="33">
        <v>4103.9165689140491</v>
      </c>
      <c r="AB57" s="33">
        <v>19539.933290208883</v>
      </c>
      <c r="AC57" s="33">
        <v>5057.2623645080657</v>
      </c>
      <c r="AD57" s="33">
        <v>81.422710946286216</v>
      </c>
      <c r="AE57" s="33">
        <v>49244.473229785013</v>
      </c>
      <c r="AF57" s="33">
        <v>16566.669137750174</v>
      </c>
      <c r="AG57" s="33">
        <v>19115.627944830525</v>
      </c>
      <c r="AH57" s="33">
        <v>26907.771279651904</v>
      </c>
      <c r="AI57" s="33">
        <v>103612.62804340213</v>
      </c>
      <c r="AJ57" s="33">
        <v>24289.253220735023</v>
      </c>
      <c r="AK57" s="33">
        <v>306233.68506363512</v>
      </c>
      <c r="AL57" s="33">
        <v>74382.968199762807</v>
      </c>
      <c r="AM57" s="33">
        <v>4771.869803291208</v>
      </c>
      <c r="AN57" s="33">
        <v>138794.01397713961</v>
      </c>
      <c r="AO57" s="33">
        <v>84666.644556797255</v>
      </c>
      <c r="AP57" s="33">
        <v>178436.02337918844</v>
      </c>
      <c r="AQ57" s="33">
        <v>11798.549677860761</v>
      </c>
      <c r="AR57" s="33">
        <v>1012215.5820866151</v>
      </c>
      <c r="AS57" s="33">
        <v>30819.191729949904</v>
      </c>
      <c r="AT57" s="33">
        <v>9353.5076810886621</v>
      </c>
      <c r="AU57" s="33">
        <v>16158.390529342152</v>
      </c>
      <c r="AV57" s="33">
        <v>278695.63079219562</v>
      </c>
      <c r="AW57" s="33">
        <v>157865.40601548477</v>
      </c>
      <c r="AX57" s="33">
        <v>29229.186296564127</v>
      </c>
      <c r="AY57" s="33">
        <v>40315.438200798599</v>
      </c>
      <c r="AZ57" s="33">
        <v>107313.47889133025</v>
      </c>
      <c r="BA57" s="33">
        <v>18384.710566237958</v>
      </c>
      <c r="BB57" s="33">
        <v>28207.452663314503</v>
      </c>
      <c r="BC57" s="33">
        <v>71635.937695410292</v>
      </c>
      <c r="BD57" s="33">
        <v>27469.724272032399</v>
      </c>
      <c r="BE57" s="33">
        <v>5955.7586723711302</v>
      </c>
      <c r="BF57" s="33">
        <v>69625.126826315769</v>
      </c>
      <c r="BG57" s="33">
        <v>8728.6086997164566</v>
      </c>
      <c r="BH57" s="33">
        <v>26403.42297394995</v>
      </c>
      <c r="BI57" s="33">
        <v>74565.540669825044</v>
      </c>
      <c r="BJ57" s="33">
        <v>12271.734843873863</v>
      </c>
      <c r="BK57" s="33">
        <v>17696.809962214142</v>
      </c>
      <c r="BL57" s="33">
        <v>7790.016078484532</v>
      </c>
      <c r="BM57" s="33">
        <v>997.04929785715092</v>
      </c>
      <c r="BN57" s="33">
        <v>182298.2612564232</v>
      </c>
      <c r="BO57" s="33">
        <v>342201.55158747564</v>
      </c>
      <c r="BP57" s="33">
        <v>153051.22082816047</v>
      </c>
      <c r="BQ57" s="33">
        <v>2352.6828833286309</v>
      </c>
      <c r="BR57" s="33">
        <v>5050.7176346413189</v>
      </c>
      <c r="BS57" s="33">
        <v>19494.270812532952</v>
      </c>
      <c r="BT57" s="33">
        <v>218560.09239902819</v>
      </c>
      <c r="BU57" s="33">
        <v>116328.17216236235</v>
      </c>
      <c r="BV57" s="33">
        <v>1378683.0832452907</v>
      </c>
      <c r="BW57" s="33">
        <v>128618.53877240485</v>
      </c>
      <c r="BX57" s="33">
        <v>42891.728283692704</v>
      </c>
      <c r="BY57" s="33">
        <v>28991.60476593615</v>
      </c>
      <c r="BZ57" s="33">
        <v>143685.88681074081</v>
      </c>
      <c r="CA57" s="33">
        <v>56090.428023330256</v>
      </c>
      <c r="CB57" s="33">
        <v>57737.678436093709</v>
      </c>
      <c r="CC57" s="33">
        <v>613.59807333805531</v>
      </c>
      <c r="CD57" s="33">
        <v>114893.34413636889</v>
      </c>
      <c r="CE57" s="33">
        <v>1466820.4832888811</v>
      </c>
      <c r="CF57" s="33">
        <v>227117.30841086121</v>
      </c>
      <c r="CG57" s="33">
        <v>23107.217198251386</v>
      </c>
      <c r="CH57" s="33">
        <v>29562.145014192931</v>
      </c>
      <c r="CI57" s="33">
        <v>158734.76974363893</v>
      </c>
      <c r="CJ57" s="33">
        <v>2322.9219309651426</v>
      </c>
      <c r="CK57" s="33">
        <v>4562.1848530505586</v>
      </c>
      <c r="CL57" s="33">
        <v>41695.730278818592</v>
      </c>
      <c r="CM57" s="33">
        <v>45901.920552230746</v>
      </c>
      <c r="CN57" s="33">
        <v>19095.529199464825</v>
      </c>
      <c r="CO57" s="33">
        <v>36437.143155770478</v>
      </c>
      <c r="CP57" s="33">
        <v>8494.2109778095783</v>
      </c>
      <c r="CQ57" s="33">
        <v>4286.6012928698092</v>
      </c>
      <c r="CR57" s="33">
        <v>77405.074157298062</v>
      </c>
      <c r="CS57" s="33">
        <v>265158.92616605933</v>
      </c>
      <c r="CT57" s="33">
        <v>9273.7850463894574</v>
      </c>
      <c r="CU57" s="33">
        <v>39769.463315709458</v>
      </c>
      <c r="CV57" s="33">
        <v>935.72124273393911</v>
      </c>
      <c r="CW57" s="33">
        <v>14829.682247128208</v>
      </c>
      <c r="CX57" s="33">
        <v>22878.242000334976</v>
      </c>
      <c r="CY57" s="33">
        <v>9846.2598420141403</v>
      </c>
      <c r="CZ57" s="33">
        <v>373.34674690740997</v>
      </c>
      <c r="DA57" s="33">
        <v>49.843768419083517</v>
      </c>
      <c r="DB57" s="33">
        <v>22.912221283284179</v>
      </c>
      <c r="DC57" s="33">
        <v>10047.561803614331</v>
      </c>
      <c r="DD57" s="33">
        <v>14305.416384586926</v>
      </c>
      <c r="DE57" s="33">
        <v>28572.913544040035</v>
      </c>
      <c r="DF57" s="33">
        <v>73315.989908643285</v>
      </c>
      <c r="DG57" s="33">
        <v>40018.426941038502</v>
      </c>
      <c r="DH57" s="33">
        <v>1241.6960659296503</v>
      </c>
      <c r="DI57" s="33">
        <v>4135.9423118458808</v>
      </c>
      <c r="DJ57" s="33">
        <v>11932.272714649582</v>
      </c>
      <c r="DK57" s="33">
        <v>3463.9017519722224</v>
      </c>
      <c r="DL57" s="33">
        <v>4593.0557594978818</v>
      </c>
      <c r="DM57" s="33">
        <v>227.74244556244116</v>
      </c>
      <c r="DN57" s="33">
        <v>15348.060968224981</v>
      </c>
      <c r="DO57" s="33">
        <v>2040.7754324568987</v>
      </c>
      <c r="DP57" s="33">
        <v>70746.05018084425</v>
      </c>
      <c r="DQ57" s="33">
        <v>11117.647825491471</v>
      </c>
      <c r="DR57" s="33">
        <v>19224.350064549504</v>
      </c>
      <c r="DS57" s="33">
        <v>598026.5330533922</v>
      </c>
      <c r="DT57" s="33">
        <v>27074.993017842895</v>
      </c>
      <c r="DU57" s="33">
        <v>35966.073467775539</v>
      </c>
      <c r="DV57" s="33">
        <v>24244.463280021078</v>
      </c>
      <c r="DW57" s="33">
        <v>20.512899216211704</v>
      </c>
      <c r="DX57" s="33">
        <v>2127.5753877705019</v>
      </c>
      <c r="DY57" s="33">
        <v>5711.1031825198679</v>
      </c>
      <c r="DZ57" s="33">
        <v>67317.091537544984</v>
      </c>
      <c r="EA57" s="33">
        <v>20711.776638019932</v>
      </c>
      <c r="EB57" s="33">
        <v>18203.697012406457</v>
      </c>
      <c r="EC57" s="33">
        <v>67318.581608152439</v>
      </c>
      <c r="ED57" s="33">
        <v>5755.7645755913163</v>
      </c>
      <c r="EE57" s="33">
        <v>8516.4079530548752</v>
      </c>
      <c r="EF57" s="33">
        <v>13602.197272276333</v>
      </c>
      <c r="EG57" s="33">
        <v>5878.7562644473064</v>
      </c>
      <c r="EH57" s="33">
        <v>4911.3293294504783</v>
      </c>
      <c r="EI57" s="33">
        <v>23245.283414792702</v>
      </c>
      <c r="EJ57" s="33">
        <v>19535.549493265193</v>
      </c>
      <c r="EK57" s="33">
        <v>61774.320035812452</v>
      </c>
      <c r="EL57" s="33">
        <v>10661.231059998901</v>
      </c>
      <c r="EM57" s="33">
        <v>18388.146178404513</v>
      </c>
      <c r="EN57" s="33">
        <v>0</v>
      </c>
      <c r="EO57" s="77">
        <v>11977911.3639303</v>
      </c>
      <c r="EP57" s="33">
        <v>48099.555153151516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803910.8691387485</v>
      </c>
      <c r="GF57" s="33">
        <v>5.3821362033048201E-2</v>
      </c>
      <c r="GG57" s="33">
        <v>0</v>
      </c>
      <c r="GH57" s="33">
        <v>297833.08489850152</v>
      </c>
      <c r="GI57" s="33">
        <v>0</v>
      </c>
      <c r="GJ57" s="33">
        <v>951.99993768698221</v>
      </c>
      <c r="GK57" s="33">
        <v>0</v>
      </c>
      <c r="GL57" s="33">
        <v>26770.000000000007</v>
      </c>
      <c r="GM57" s="33">
        <v>0</v>
      </c>
      <c r="GN57" s="33">
        <v>0</v>
      </c>
      <c r="GO57" s="33">
        <v>21545.045249155908</v>
      </c>
      <c r="GP57" s="33">
        <v>1997157.2512793399</v>
      </c>
      <c r="GQ57" s="47">
        <f t="shared" si="0"/>
        <v>15174179.223408248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35">
      <c r="A58" s="1" t="s">
        <v>40</v>
      </c>
      <c r="B58" s="22" t="s">
        <v>151</v>
      </c>
      <c r="C58" s="33">
        <v>120500.73587073489</v>
      </c>
      <c r="D58" s="33">
        <v>4034.6979270157808</v>
      </c>
      <c r="E58" s="33">
        <v>183967.05123348319</v>
      </c>
      <c r="F58" s="33">
        <v>296597.03287795943</v>
      </c>
      <c r="G58" s="33">
        <v>34554.983067378133</v>
      </c>
      <c r="H58" s="33">
        <v>11132.010502259145</v>
      </c>
      <c r="I58" s="33">
        <v>1104.7912602562787</v>
      </c>
      <c r="J58" s="33">
        <v>534934.91749262065</v>
      </c>
      <c r="K58" s="33">
        <v>1730.9051483820062</v>
      </c>
      <c r="L58" s="33">
        <v>37905.269852359597</v>
      </c>
      <c r="M58" s="33">
        <v>2836.457404332542</v>
      </c>
      <c r="N58" s="33">
        <v>53260.346069386564</v>
      </c>
      <c r="O58" s="33">
        <v>0</v>
      </c>
      <c r="P58" s="33">
        <v>10067.873882676611</v>
      </c>
      <c r="Q58" s="33">
        <v>57464.297990864725</v>
      </c>
      <c r="R58" s="33">
        <v>3080.104782978508</v>
      </c>
      <c r="S58" s="33">
        <v>34549.964190436884</v>
      </c>
      <c r="T58" s="33">
        <v>2506.1595670540792</v>
      </c>
      <c r="U58" s="33">
        <v>220161.93948618829</v>
      </c>
      <c r="V58" s="33">
        <v>72822.344671471845</v>
      </c>
      <c r="W58" s="33">
        <v>211835.84955946574</v>
      </c>
      <c r="X58" s="33">
        <v>111248.05811407564</v>
      </c>
      <c r="Y58" s="33">
        <v>309929.93446257873</v>
      </c>
      <c r="Z58" s="33">
        <v>84848.746984407262</v>
      </c>
      <c r="AA58" s="33">
        <v>3879.7182565450958</v>
      </c>
      <c r="AB58" s="33">
        <v>46455.835671806322</v>
      </c>
      <c r="AC58" s="33">
        <v>1367.8688476170671</v>
      </c>
      <c r="AD58" s="33">
        <v>538.5120436468701</v>
      </c>
      <c r="AE58" s="33">
        <v>96647.312428139325</v>
      </c>
      <c r="AF58" s="33">
        <v>82019.299996193411</v>
      </c>
      <c r="AG58" s="33">
        <v>53755.078034861959</v>
      </c>
      <c r="AH58" s="33">
        <v>113340.51713815633</v>
      </c>
      <c r="AI58" s="33">
        <v>224275.33363616979</v>
      </c>
      <c r="AJ58" s="33">
        <v>143513.06576730838</v>
      </c>
      <c r="AK58" s="33">
        <v>206059.16287426159</v>
      </c>
      <c r="AL58" s="33">
        <v>235212.69918264466</v>
      </c>
      <c r="AM58" s="33">
        <v>62896.088346175566</v>
      </c>
      <c r="AN58" s="33">
        <v>268294.99757831061</v>
      </c>
      <c r="AO58" s="33">
        <v>185785.62304941434</v>
      </c>
      <c r="AP58" s="33">
        <v>252072.74971994225</v>
      </c>
      <c r="AQ58" s="33">
        <v>20884.733685191084</v>
      </c>
      <c r="AR58" s="33">
        <v>37044.521821409951</v>
      </c>
      <c r="AS58" s="33">
        <v>20604.155025053395</v>
      </c>
      <c r="AT58" s="33">
        <v>25825.493811690838</v>
      </c>
      <c r="AU58" s="33">
        <v>8553.8652556176075</v>
      </c>
      <c r="AV58" s="33">
        <v>169035.08042901062</v>
      </c>
      <c r="AW58" s="33">
        <v>101139.82786208336</v>
      </c>
      <c r="AX58" s="33">
        <v>28516.234883644112</v>
      </c>
      <c r="AY58" s="33">
        <v>12074.565808315654</v>
      </c>
      <c r="AZ58" s="33">
        <v>63920.333669400927</v>
      </c>
      <c r="BA58" s="33">
        <v>14560.630651554973</v>
      </c>
      <c r="BB58" s="33">
        <v>30071.397199361669</v>
      </c>
      <c r="BC58" s="33">
        <v>38533.42303064865</v>
      </c>
      <c r="BD58" s="33">
        <v>166978.3164670713</v>
      </c>
      <c r="BE58" s="33">
        <v>19988.462420082284</v>
      </c>
      <c r="BF58" s="33">
        <v>288922.29755073716</v>
      </c>
      <c r="BG58" s="33">
        <v>166544.75804262978</v>
      </c>
      <c r="BH58" s="33">
        <v>154794.68558712059</v>
      </c>
      <c r="BI58" s="33">
        <v>20549.947703205817</v>
      </c>
      <c r="BJ58" s="33">
        <v>3382.5774877652925</v>
      </c>
      <c r="BK58" s="33">
        <v>83133.557928841561</v>
      </c>
      <c r="BL58" s="33">
        <v>9330.7652088803952</v>
      </c>
      <c r="BM58" s="33">
        <v>275.18802376152797</v>
      </c>
      <c r="BN58" s="33">
        <v>100546.18201602227</v>
      </c>
      <c r="BO58" s="33">
        <v>134323.31435368827</v>
      </c>
      <c r="BP58" s="33">
        <v>40103.958450460756</v>
      </c>
      <c r="BQ58" s="33">
        <v>0</v>
      </c>
      <c r="BR58" s="33">
        <v>84400.879300082466</v>
      </c>
      <c r="BS58" s="33">
        <v>104737.1381792693</v>
      </c>
      <c r="BT58" s="33">
        <v>559531.41685539682</v>
      </c>
      <c r="BU58" s="33">
        <v>688393.82518999616</v>
      </c>
      <c r="BV58" s="33">
        <v>99608.795271940195</v>
      </c>
      <c r="BW58" s="33">
        <v>9291.6911730041484</v>
      </c>
      <c r="BX58" s="33">
        <v>7129.9525520131456</v>
      </c>
      <c r="BY58" s="33">
        <v>4819.4523081061579</v>
      </c>
      <c r="BZ58" s="33">
        <v>23881.168414763448</v>
      </c>
      <c r="CA58" s="33">
        <v>9322.0603639939873</v>
      </c>
      <c r="CB58" s="33">
        <v>71780.507368413964</v>
      </c>
      <c r="CC58" s="33">
        <v>762.38242166291752</v>
      </c>
      <c r="CD58" s="33">
        <v>1627.4027058533311</v>
      </c>
      <c r="CE58" s="33">
        <v>20771.600811260676</v>
      </c>
      <c r="CF58" s="33">
        <v>3520.1485982914796</v>
      </c>
      <c r="CG58" s="33">
        <v>357.64683869993155</v>
      </c>
      <c r="CH58" s="33">
        <v>34067.929289157786</v>
      </c>
      <c r="CI58" s="33">
        <v>182929.43311267573</v>
      </c>
      <c r="CJ58" s="33">
        <v>6967.6114833325519</v>
      </c>
      <c r="CK58" s="33">
        <v>13681.864013276605</v>
      </c>
      <c r="CL58" s="33">
        <v>231517.68513342142</v>
      </c>
      <c r="CM58" s="33">
        <v>471333.02915480884</v>
      </c>
      <c r="CN58" s="33">
        <v>41638.410185663612</v>
      </c>
      <c r="CO58" s="33">
        <v>6568.6353826441673</v>
      </c>
      <c r="CP58" s="33">
        <v>54600.644468334678</v>
      </c>
      <c r="CQ58" s="33">
        <v>42979.412301382275</v>
      </c>
      <c r="CR58" s="33">
        <v>137307.65275195663</v>
      </c>
      <c r="CS58" s="33">
        <v>143898.67247765689</v>
      </c>
      <c r="CT58" s="33">
        <v>22237.392071257938</v>
      </c>
      <c r="CU58" s="33">
        <v>70098.517961528676</v>
      </c>
      <c r="CV58" s="33">
        <v>37407.290111615475</v>
      </c>
      <c r="CW58" s="33">
        <v>50477.090627045261</v>
      </c>
      <c r="CX58" s="33">
        <v>12407.894639739943</v>
      </c>
      <c r="CY58" s="33">
        <v>51935.222172991678</v>
      </c>
      <c r="CZ58" s="33">
        <v>95464.424605826935</v>
      </c>
      <c r="DA58" s="33">
        <v>40539.957144436528</v>
      </c>
      <c r="DB58" s="33">
        <v>8133.6483759741923</v>
      </c>
      <c r="DC58" s="33">
        <v>26367.028215597027</v>
      </c>
      <c r="DD58" s="33">
        <v>47362.725389191757</v>
      </c>
      <c r="DE58" s="33">
        <v>39838.661231153666</v>
      </c>
      <c r="DF58" s="33">
        <v>169542.98587440682</v>
      </c>
      <c r="DG58" s="33">
        <v>25338.188027407232</v>
      </c>
      <c r="DH58" s="33">
        <v>16906.657665917406</v>
      </c>
      <c r="DI58" s="33">
        <v>40450.252254312283</v>
      </c>
      <c r="DJ58" s="33">
        <v>30723.391942476257</v>
      </c>
      <c r="DK58" s="33">
        <v>5826.170238792266</v>
      </c>
      <c r="DL58" s="33">
        <v>47850.320152672648</v>
      </c>
      <c r="DM58" s="33">
        <v>31994.859897547627</v>
      </c>
      <c r="DN58" s="33">
        <v>9470.3020592529847</v>
      </c>
      <c r="DO58" s="33">
        <v>5040.0193711551065</v>
      </c>
      <c r="DP58" s="33">
        <v>51089.341757107934</v>
      </c>
      <c r="DQ58" s="33">
        <v>23991.200431733163</v>
      </c>
      <c r="DR58" s="33">
        <v>119063.79740602936</v>
      </c>
      <c r="DS58" s="33">
        <v>126306.00792334275</v>
      </c>
      <c r="DT58" s="33">
        <v>19786.676908333058</v>
      </c>
      <c r="DU58" s="33">
        <v>467465.27813497861</v>
      </c>
      <c r="DV58" s="33">
        <v>66647.815903985334</v>
      </c>
      <c r="DW58" s="33">
        <v>238035.59277190935</v>
      </c>
      <c r="DX58" s="33">
        <v>3687.5081435677425</v>
      </c>
      <c r="DY58" s="33">
        <v>3409.7315663585891</v>
      </c>
      <c r="DZ58" s="33">
        <v>357475.1181295354</v>
      </c>
      <c r="EA58" s="33">
        <v>197610.02494654592</v>
      </c>
      <c r="EB58" s="33">
        <v>111645.91593835157</v>
      </c>
      <c r="EC58" s="33">
        <v>541233.04748281941</v>
      </c>
      <c r="ED58" s="33">
        <v>83295.385835472291</v>
      </c>
      <c r="EE58" s="33">
        <v>8218.0402501295775</v>
      </c>
      <c r="EF58" s="33">
        <v>93745.701544763157</v>
      </c>
      <c r="EG58" s="33">
        <v>5359.3692052892584</v>
      </c>
      <c r="EH58" s="33">
        <v>105146.18951404275</v>
      </c>
      <c r="EI58" s="33">
        <v>63584.460708270046</v>
      </c>
      <c r="EJ58" s="33">
        <v>39805.399036816867</v>
      </c>
      <c r="EK58" s="33">
        <v>46799.831538304352</v>
      </c>
      <c r="EL58" s="33">
        <v>8843.1499349528731</v>
      </c>
      <c r="EM58" s="33">
        <v>21169.28042893008</v>
      </c>
      <c r="EN58" s="33">
        <v>0</v>
      </c>
      <c r="EO58" s="77">
        <v>12883080.522921747</v>
      </c>
      <c r="EP58" s="33">
        <v>11378846.974319493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132729.99130954937</v>
      </c>
      <c r="GK58" s="33">
        <v>0</v>
      </c>
      <c r="GL58" s="33">
        <v>545906.00000000023</v>
      </c>
      <c r="GM58" s="33">
        <v>0</v>
      </c>
      <c r="GN58" s="33">
        <v>0</v>
      </c>
      <c r="GO58" s="33">
        <v>0</v>
      </c>
      <c r="GP58" s="33">
        <v>2470970.4872338488</v>
      </c>
      <c r="GQ58" s="47">
        <f t="shared" si="0"/>
        <v>27411533.975784637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35">
      <c r="A59" s="1" t="s">
        <v>41</v>
      </c>
      <c r="B59" s="22" t="s">
        <v>152</v>
      </c>
      <c r="C59" s="33">
        <v>16643</v>
      </c>
      <c r="D59" s="33">
        <v>479</v>
      </c>
      <c r="E59" s="33">
        <v>1554</v>
      </c>
      <c r="F59" s="33">
        <v>11107</v>
      </c>
      <c r="G59" s="33">
        <v>1275</v>
      </c>
      <c r="H59" s="33">
        <v>1104</v>
      </c>
      <c r="I59" s="33">
        <v>112</v>
      </c>
      <c r="J59" s="33">
        <v>10645</v>
      </c>
      <c r="K59" s="33">
        <v>149</v>
      </c>
      <c r="L59" s="33">
        <v>835</v>
      </c>
      <c r="M59" s="33">
        <v>71</v>
      </c>
      <c r="N59" s="33">
        <v>3095</v>
      </c>
      <c r="O59" s="33">
        <v>19859</v>
      </c>
      <c r="P59" s="33">
        <v>0</v>
      </c>
      <c r="Q59" s="33">
        <v>0</v>
      </c>
      <c r="R59" s="33">
        <v>0</v>
      </c>
      <c r="S59" s="33">
        <v>32057</v>
      </c>
      <c r="T59" s="33">
        <v>348</v>
      </c>
      <c r="U59" s="33">
        <v>119194</v>
      </c>
      <c r="V59" s="33">
        <v>93977</v>
      </c>
      <c r="W59" s="33">
        <v>276817</v>
      </c>
      <c r="X59" s="33">
        <v>88161</v>
      </c>
      <c r="Y59" s="33">
        <v>109871</v>
      </c>
      <c r="Z59" s="33">
        <v>75614</v>
      </c>
      <c r="AA59" s="33">
        <v>1209</v>
      </c>
      <c r="AB59" s="33">
        <v>16690</v>
      </c>
      <c r="AC59" s="33">
        <v>440</v>
      </c>
      <c r="AD59" s="33">
        <v>14</v>
      </c>
      <c r="AE59" s="33">
        <v>5520</v>
      </c>
      <c r="AF59" s="33">
        <v>75656</v>
      </c>
      <c r="AG59" s="33">
        <v>6594</v>
      </c>
      <c r="AH59" s="33">
        <v>11116</v>
      </c>
      <c r="AI59" s="33">
        <v>65902</v>
      </c>
      <c r="AJ59" s="33">
        <v>222795</v>
      </c>
      <c r="AK59" s="33">
        <v>73083</v>
      </c>
      <c r="AL59" s="33">
        <v>29591</v>
      </c>
      <c r="AM59" s="33">
        <v>97323</v>
      </c>
      <c r="AN59" s="33">
        <v>259125</v>
      </c>
      <c r="AO59" s="33">
        <v>114125</v>
      </c>
      <c r="AP59" s="33">
        <v>48504</v>
      </c>
      <c r="AQ59" s="33">
        <v>5336</v>
      </c>
      <c r="AR59" s="33">
        <v>1695</v>
      </c>
      <c r="AS59" s="33">
        <v>2695</v>
      </c>
      <c r="AT59" s="33">
        <v>2516</v>
      </c>
      <c r="AU59" s="33">
        <v>2414</v>
      </c>
      <c r="AV59" s="33">
        <v>44373</v>
      </c>
      <c r="AW59" s="33">
        <v>21288</v>
      </c>
      <c r="AX59" s="33">
        <v>7060</v>
      </c>
      <c r="AY59" s="33">
        <v>1181</v>
      </c>
      <c r="AZ59" s="33">
        <v>6417</v>
      </c>
      <c r="BA59" s="33">
        <v>1513</v>
      </c>
      <c r="BB59" s="33">
        <v>1114</v>
      </c>
      <c r="BC59" s="33">
        <v>4235</v>
      </c>
      <c r="BD59" s="33">
        <v>1449393.0831824956</v>
      </c>
      <c r="BE59" s="33">
        <v>290739.09138381202</v>
      </c>
      <c r="BF59" s="33">
        <v>456430</v>
      </c>
      <c r="BG59" s="33">
        <v>123</v>
      </c>
      <c r="BH59" s="33">
        <v>44758</v>
      </c>
      <c r="BI59" s="33">
        <v>615</v>
      </c>
      <c r="BJ59" s="33">
        <v>101</v>
      </c>
      <c r="BK59" s="33">
        <v>146</v>
      </c>
      <c r="BL59" s="33">
        <v>46</v>
      </c>
      <c r="BM59" s="33">
        <v>9</v>
      </c>
      <c r="BN59" s="33">
        <v>3243</v>
      </c>
      <c r="BO59" s="33">
        <v>1306</v>
      </c>
      <c r="BP59" s="33">
        <v>6733</v>
      </c>
      <c r="BQ59" s="33">
        <v>0</v>
      </c>
      <c r="BR59" s="33">
        <v>3877</v>
      </c>
      <c r="BS59" s="33">
        <v>4867</v>
      </c>
      <c r="BT59" s="33">
        <v>44589</v>
      </c>
      <c r="BU59" s="33">
        <v>37413</v>
      </c>
      <c r="BV59" s="33">
        <v>107</v>
      </c>
      <c r="BW59" s="33">
        <v>10</v>
      </c>
      <c r="BX59" s="33">
        <v>91</v>
      </c>
      <c r="BY59" s="33">
        <v>61</v>
      </c>
      <c r="BZ59" s="33">
        <v>301</v>
      </c>
      <c r="CA59" s="33">
        <v>118</v>
      </c>
      <c r="CB59" s="33">
        <v>354</v>
      </c>
      <c r="CC59" s="33">
        <v>4</v>
      </c>
      <c r="CD59" s="33">
        <v>17</v>
      </c>
      <c r="CE59" s="33">
        <v>218</v>
      </c>
      <c r="CF59" s="33">
        <v>224</v>
      </c>
      <c r="CG59" s="33">
        <v>23</v>
      </c>
      <c r="CH59" s="33">
        <v>574</v>
      </c>
      <c r="CI59" s="33">
        <v>3084</v>
      </c>
      <c r="CJ59" s="33">
        <v>981</v>
      </c>
      <c r="CK59" s="33">
        <v>1926</v>
      </c>
      <c r="CL59" s="33">
        <v>7919</v>
      </c>
      <c r="CM59" s="33">
        <v>27257</v>
      </c>
      <c r="CN59" s="33">
        <v>2003</v>
      </c>
      <c r="CO59" s="33">
        <v>562</v>
      </c>
      <c r="CP59" s="33">
        <v>3228</v>
      </c>
      <c r="CQ59" s="33">
        <v>2454</v>
      </c>
      <c r="CR59" s="33">
        <v>1495</v>
      </c>
      <c r="CS59" s="33">
        <v>6025</v>
      </c>
      <c r="CT59" s="33">
        <v>808</v>
      </c>
      <c r="CU59" s="33">
        <v>4397</v>
      </c>
      <c r="CV59" s="33">
        <v>1723</v>
      </c>
      <c r="CW59" s="33">
        <v>2508</v>
      </c>
      <c r="CX59" s="33">
        <v>561</v>
      </c>
      <c r="CY59" s="33">
        <v>2077</v>
      </c>
      <c r="CZ59" s="33">
        <v>1451</v>
      </c>
      <c r="DA59" s="33">
        <v>3463</v>
      </c>
      <c r="DB59" s="33">
        <v>432</v>
      </c>
      <c r="DC59" s="33">
        <v>1325</v>
      </c>
      <c r="DD59" s="33">
        <v>2542</v>
      </c>
      <c r="DE59" s="33">
        <v>582</v>
      </c>
      <c r="DF59" s="33">
        <v>7891</v>
      </c>
      <c r="DG59" s="33">
        <v>636</v>
      </c>
      <c r="DH59" s="33">
        <v>977</v>
      </c>
      <c r="DI59" s="33">
        <v>2402</v>
      </c>
      <c r="DJ59" s="33">
        <v>2385</v>
      </c>
      <c r="DK59" s="33">
        <v>451</v>
      </c>
      <c r="DL59" s="33">
        <v>574</v>
      </c>
      <c r="DM59" s="33">
        <v>5939</v>
      </c>
      <c r="DN59" s="33">
        <v>576</v>
      </c>
      <c r="DO59" s="33">
        <v>226</v>
      </c>
      <c r="DP59" s="33">
        <v>9794</v>
      </c>
      <c r="DQ59" s="33">
        <v>1079</v>
      </c>
      <c r="DR59" s="33">
        <v>11654</v>
      </c>
      <c r="DS59" s="33">
        <v>9599</v>
      </c>
      <c r="DT59" s="33">
        <v>666</v>
      </c>
      <c r="DU59" s="33">
        <v>30212</v>
      </c>
      <c r="DV59" s="33">
        <v>4370</v>
      </c>
      <c r="DW59" s="33">
        <v>13502</v>
      </c>
      <c r="DX59" s="33">
        <v>209</v>
      </c>
      <c r="DY59" s="33">
        <v>185</v>
      </c>
      <c r="DZ59" s="33">
        <v>18328</v>
      </c>
      <c r="EA59" s="33">
        <v>8093</v>
      </c>
      <c r="EB59" s="33">
        <v>4463</v>
      </c>
      <c r="EC59" s="33">
        <v>25744</v>
      </c>
      <c r="ED59" s="33">
        <v>3101</v>
      </c>
      <c r="EE59" s="33">
        <v>441</v>
      </c>
      <c r="EF59" s="33">
        <v>5250</v>
      </c>
      <c r="EG59" s="33">
        <v>215</v>
      </c>
      <c r="EH59" s="33">
        <v>5026</v>
      </c>
      <c r="EI59" s="33">
        <v>2852</v>
      </c>
      <c r="EJ59" s="33">
        <v>2281</v>
      </c>
      <c r="EK59" s="33">
        <v>3019</v>
      </c>
      <c r="EL59" s="33">
        <v>537</v>
      </c>
      <c r="EM59" s="33">
        <v>1244</v>
      </c>
      <c r="EN59" s="33">
        <v>0</v>
      </c>
      <c r="EO59" s="77">
        <v>4601705.174566308</v>
      </c>
      <c r="EP59" s="33">
        <v>1713131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4537.9997028647995</v>
      </c>
      <c r="GK59" s="33">
        <v>0</v>
      </c>
      <c r="GL59" s="33">
        <v>20315.000000000007</v>
      </c>
      <c r="GM59" s="33">
        <v>0</v>
      </c>
      <c r="GN59" s="33">
        <v>0</v>
      </c>
      <c r="GO59" s="33">
        <v>-78817.504941613675</v>
      </c>
      <c r="GP59" s="33">
        <v>3035378</v>
      </c>
      <c r="GQ59" s="47">
        <f t="shared" si="0"/>
        <v>9296249.6693275608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35">
      <c r="A60" s="1" t="s">
        <v>42</v>
      </c>
      <c r="B60" s="22" t="s">
        <v>153</v>
      </c>
      <c r="C60" s="33">
        <v>0.71432872675082637</v>
      </c>
      <c r="D60" s="33">
        <v>0</v>
      </c>
      <c r="E60" s="33">
        <v>30476.120798097258</v>
      </c>
      <c r="F60" s="33">
        <v>18.572546895521487</v>
      </c>
      <c r="G60" s="33">
        <v>0</v>
      </c>
      <c r="H60" s="33">
        <v>0</v>
      </c>
      <c r="I60" s="33">
        <v>0.71432872675082637</v>
      </c>
      <c r="J60" s="33">
        <v>5333.1782739216696</v>
      </c>
      <c r="K60" s="33">
        <v>1.4286574535016527</v>
      </c>
      <c r="L60" s="33">
        <v>485.02920546381108</v>
      </c>
      <c r="M60" s="33">
        <v>101.43467919861735</v>
      </c>
      <c r="N60" s="33">
        <v>9.2862734477607436</v>
      </c>
      <c r="O60" s="33">
        <v>0</v>
      </c>
      <c r="P60" s="33">
        <v>0</v>
      </c>
      <c r="Q60" s="33">
        <v>0</v>
      </c>
      <c r="R60" s="33">
        <v>0</v>
      </c>
      <c r="S60" s="33">
        <v>180.72516786795907</v>
      </c>
      <c r="T60" s="33">
        <v>776.47532597814825</v>
      </c>
      <c r="U60" s="33">
        <v>8141.9188275059187</v>
      </c>
      <c r="V60" s="33">
        <v>4179.5373802190852</v>
      </c>
      <c r="W60" s="33">
        <v>1187.2143438598735</v>
      </c>
      <c r="X60" s="33">
        <v>4896.7234218769145</v>
      </c>
      <c r="Y60" s="33">
        <v>16747.436998673125</v>
      </c>
      <c r="Z60" s="33">
        <v>4003.8125134383818</v>
      </c>
      <c r="AA60" s="33">
        <v>1272.9337910699726</v>
      </c>
      <c r="AB60" s="33">
        <v>3150.1896849711443</v>
      </c>
      <c r="AC60" s="33">
        <v>1230.7883961916739</v>
      </c>
      <c r="AD60" s="33">
        <v>0</v>
      </c>
      <c r="AE60" s="33">
        <v>19211.156777236723</v>
      </c>
      <c r="AF60" s="33">
        <v>4988.1574989010205</v>
      </c>
      <c r="AG60" s="33">
        <v>8836.9606786344739</v>
      </c>
      <c r="AH60" s="33">
        <v>55102.603652831996</v>
      </c>
      <c r="AI60" s="33">
        <v>24207.886220858756</v>
      </c>
      <c r="AJ60" s="33">
        <v>11466.404721804265</v>
      </c>
      <c r="AK60" s="33">
        <v>43204.744380070231</v>
      </c>
      <c r="AL60" s="33">
        <v>10904.228013851365</v>
      </c>
      <c r="AM60" s="33">
        <v>720.75768529158381</v>
      </c>
      <c r="AN60" s="33">
        <v>5350.3221633636895</v>
      </c>
      <c r="AO60" s="33">
        <v>4318.8314819354964</v>
      </c>
      <c r="AP60" s="33">
        <v>25743.692983373032</v>
      </c>
      <c r="AQ60" s="33">
        <v>4630.9931355256076</v>
      </c>
      <c r="AR60" s="33">
        <v>9797.7328161143341</v>
      </c>
      <c r="AS60" s="33">
        <v>3453.0650651134947</v>
      </c>
      <c r="AT60" s="33">
        <v>4305.9735648539818</v>
      </c>
      <c r="AU60" s="33">
        <v>1423.6571524143969</v>
      </c>
      <c r="AV60" s="33">
        <v>37922.997774474621</v>
      </c>
      <c r="AW60" s="33">
        <v>24515.047573361611</v>
      </c>
      <c r="AX60" s="33">
        <v>3179.4771627679283</v>
      </c>
      <c r="AY60" s="33">
        <v>3283.769156873549</v>
      </c>
      <c r="AZ60" s="33">
        <v>5978.2171141776662</v>
      </c>
      <c r="BA60" s="33">
        <v>2890.8883571605943</v>
      </c>
      <c r="BB60" s="33">
        <v>4908.1526815049283</v>
      </c>
      <c r="BC60" s="33">
        <v>13127.219011499936</v>
      </c>
      <c r="BD60" s="33">
        <v>0</v>
      </c>
      <c r="BE60" s="33">
        <v>0</v>
      </c>
      <c r="BF60" s="33">
        <v>0</v>
      </c>
      <c r="BG60" s="33">
        <v>1261.5045314419594</v>
      </c>
      <c r="BH60" s="33">
        <v>134268.08479499232</v>
      </c>
      <c r="BI60" s="33">
        <v>4880.2938611616455</v>
      </c>
      <c r="BJ60" s="33">
        <v>802.90548886792885</v>
      </c>
      <c r="BK60" s="33">
        <v>1157.9268660630896</v>
      </c>
      <c r="BL60" s="33">
        <v>1627.9551682651334</v>
      </c>
      <c r="BM60" s="33">
        <v>65.0039141343252</v>
      </c>
      <c r="BN60" s="33">
        <v>0</v>
      </c>
      <c r="BO60" s="33">
        <v>0</v>
      </c>
      <c r="BP60" s="33">
        <v>0</v>
      </c>
      <c r="BQ60" s="33">
        <v>0</v>
      </c>
      <c r="BR60" s="33">
        <v>38134.439077592862</v>
      </c>
      <c r="BS60" s="33">
        <v>49382.259209011376</v>
      </c>
      <c r="BT60" s="33">
        <v>438547.12088540808</v>
      </c>
      <c r="BU60" s="33">
        <v>367965.72805261245</v>
      </c>
      <c r="BV60" s="33">
        <v>1112.2098275510366</v>
      </c>
      <c r="BW60" s="33">
        <v>103.57766537886982</v>
      </c>
      <c r="BX60" s="33">
        <v>937.19928949708424</v>
      </c>
      <c r="BY60" s="33">
        <v>632.8952519012322</v>
      </c>
      <c r="BZ60" s="33">
        <v>3139.4747540698818</v>
      </c>
      <c r="CA60" s="33">
        <v>1225.7880951044181</v>
      </c>
      <c r="CB60" s="33">
        <v>3675.9356278597525</v>
      </c>
      <c r="CC60" s="33">
        <v>40.002408698046274</v>
      </c>
      <c r="CD60" s="33">
        <v>177.86785296095576</v>
      </c>
      <c r="CE60" s="33">
        <v>2265.1363925268706</v>
      </c>
      <c r="CF60" s="33">
        <v>2327.2829917541922</v>
      </c>
      <c r="CG60" s="33">
        <v>237.15713728127434</v>
      </c>
      <c r="CH60" s="33">
        <v>5967.5021832764032</v>
      </c>
      <c r="CI60" s="33">
        <v>32041.215038408318</v>
      </c>
      <c r="CJ60" s="33">
        <v>10192.042273280791</v>
      </c>
      <c r="CK60" s="33">
        <v>20013.347937377901</v>
      </c>
      <c r="CL60" s="33">
        <v>70627.109871307708</v>
      </c>
      <c r="CM60" s="33">
        <v>251708.72777391545</v>
      </c>
      <c r="CN60" s="33">
        <v>20809.110138978322</v>
      </c>
      <c r="CO60" s="33">
        <v>5836.0656975542515</v>
      </c>
      <c r="CP60" s="33">
        <v>33546.305665672306</v>
      </c>
      <c r="CQ60" s="33">
        <v>25501.535545004503</v>
      </c>
      <c r="CR60" s="33">
        <v>15537.364135557224</v>
      </c>
      <c r="CS60" s="33">
        <v>62606.626927349425</v>
      </c>
      <c r="CT60" s="33">
        <v>8399.7914978629669</v>
      </c>
      <c r="CU60" s="33">
        <v>45689.894020436353</v>
      </c>
      <c r="CV60" s="33">
        <v>17901.79222110246</v>
      </c>
      <c r="CW60" s="33">
        <v>26057.997623143394</v>
      </c>
      <c r="CX60" s="33">
        <v>5833.2083826472481</v>
      </c>
      <c r="CY60" s="33">
        <v>21577.727848962211</v>
      </c>
      <c r="CZ60" s="33">
        <v>15074.479120622689</v>
      </c>
      <c r="DA60" s="33">
        <v>35980.023637712373</v>
      </c>
      <c r="DB60" s="33">
        <v>4488.1273901754421</v>
      </c>
      <c r="DC60" s="33">
        <v>13763.685907034922</v>
      </c>
      <c r="DD60" s="33">
        <v>26413.733329065308</v>
      </c>
      <c r="DE60" s="33">
        <v>6045.3640144922438</v>
      </c>
      <c r="DF60" s="33">
        <v>81998.508872454113</v>
      </c>
      <c r="DG60" s="33">
        <v>6605.3977362648911</v>
      </c>
      <c r="DH60" s="33">
        <v>9787.732213939822</v>
      </c>
      <c r="DI60" s="33">
        <v>24964.360342487878</v>
      </c>
      <c r="DJ60" s="33">
        <v>24783.635174619922</v>
      </c>
      <c r="DK60" s="33">
        <v>4685.2821187586705</v>
      </c>
      <c r="DL60" s="33">
        <v>5963.9305396426498</v>
      </c>
      <c r="DM60" s="33">
        <v>61710.144375277137</v>
      </c>
      <c r="DN60" s="33">
        <v>5984.6460727184231</v>
      </c>
      <c r="DO60" s="33">
        <v>2353.7131546439728</v>
      </c>
      <c r="DP60" s="33">
        <v>101766.84205655647</v>
      </c>
      <c r="DQ60" s="33">
        <v>11210.675037627469</v>
      </c>
      <c r="DR60" s="33">
        <v>73155.833564005632</v>
      </c>
      <c r="DS60" s="33">
        <v>77563.956136784982</v>
      </c>
      <c r="DT60" s="33">
        <v>4927.4395571272007</v>
      </c>
      <c r="DU60" s="33">
        <v>302616.07881453983</v>
      </c>
      <c r="DV60" s="33">
        <v>43769.064074203387</v>
      </c>
      <c r="DW60" s="33">
        <v>135246.0008219142</v>
      </c>
      <c r="DX60" s="33">
        <v>2091.5545119264198</v>
      </c>
      <c r="DY60" s="33">
        <v>1922.9729324132245</v>
      </c>
      <c r="DZ60" s="33">
        <v>183578.19680260186</v>
      </c>
      <c r="EA60" s="33">
        <v>84099.349657828294</v>
      </c>
      <c r="EB60" s="33">
        <v>44702.691720066716</v>
      </c>
      <c r="EC60" s="33">
        <v>257864.81274105405</v>
      </c>
      <c r="ED60" s="33">
        <v>32223.368863729778</v>
      </c>
      <c r="EE60" s="33">
        <v>4582.4187821065516</v>
      </c>
      <c r="EF60" s="33">
        <v>52582.451904855079</v>
      </c>
      <c r="EG60" s="33">
        <v>2231.5629423695814</v>
      </c>
      <c r="EH60" s="33">
        <v>49470.835971128479</v>
      </c>
      <c r="EI60" s="33">
        <v>32029.785778780304</v>
      </c>
      <c r="EJ60" s="33">
        <v>23704.998797226173</v>
      </c>
      <c r="EK60" s="33">
        <v>31374.746336349795</v>
      </c>
      <c r="EL60" s="33">
        <v>5583.1933282844593</v>
      </c>
      <c r="EM60" s="33">
        <v>12922.20666692245</v>
      </c>
      <c r="EN60" s="33">
        <v>0</v>
      </c>
      <c r="EO60" s="77">
        <v>4051306.0874938648</v>
      </c>
      <c r="EP60" s="33">
        <v>8650009.3411635906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93.999993907897192</v>
      </c>
      <c r="GK60" s="33">
        <v>0</v>
      </c>
      <c r="GL60" s="33">
        <v>479.00000000000011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12701888.428651363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35">
      <c r="A61" s="1" t="s">
        <v>43</v>
      </c>
      <c r="B61" s="22" t="s">
        <v>154</v>
      </c>
      <c r="C61" s="33">
        <v>20419</v>
      </c>
      <c r="D61" s="33">
        <v>367</v>
      </c>
      <c r="E61" s="33">
        <v>5462</v>
      </c>
      <c r="F61" s="33">
        <v>73922</v>
      </c>
      <c r="G61" s="33">
        <v>9613</v>
      </c>
      <c r="H61" s="33">
        <v>3775</v>
      </c>
      <c r="I61" s="33">
        <v>574</v>
      </c>
      <c r="J61" s="33">
        <v>104851</v>
      </c>
      <c r="K61" s="33">
        <v>405</v>
      </c>
      <c r="L61" s="33">
        <v>3444</v>
      </c>
      <c r="M61" s="33">
        <v>1119</v>
      </c>
      <c r="N61" s="33">
        <v>16011</v>
      </c>
      <c r="O61" s="33">
        <v>0</v>
      </c>
      <c r="P61" s="33">
        <v>2570</v>
      </c>
      <c r="Q61" s="33">
        <v>2407</v>
      </c>
      <c r="R61" s="33">
        <v>62</v>
      </c>
      <c r="S61" s="33">
        <v>919</v>
      </c>
      <c r="T61" s="33">
        <v>6</v>
      </c>
      <c r="U61" s="33">
        <v>29415</v>
      </c>
      <c r="V61" s="33">
        <v>15447</v>
      </c>
      <c r="W61" s="33">
        <v>36165</v>
      </c>
      <c r="X61" s="33">
        <v>10677</v>
      </c>
      <c r="Y61" s="33">
        <v>42478</v>
      </c>
      <c r="Z61" s="33">
        <v>47341</v>
      </c>
      <c r="AA61" s="33">
        <v>1380</v>
      </c>
      <c r="AB61" s="33">
        <v>5163</v>
      </c>
      <c r="AC61" s="33">
        <v>2310</v>
      </c>
      <c r="AD61" s="33">
        <v>127</v>
      </c>
      <c r="AE61" s="33">
        <v>3510</v>
      </c>
      <c r="AF61" s="33">
        <v>8669</v>
      </c>
      <c r="AG61" s="33">
        <v>2822</v>
      </c>
      <c r="AH61" s="33">
        <v>396</v>
      </c>
      <c r="AI61" s="33">
        <v>50169</v>
      </c>
      <c r="AJ61" s="33">
        <v>7483</v>
      </c>
      <c r="AK61" s="33">
        <v>59296</v>
      </c>
      <c r="AL61" s="33">
        <v>6212</v>
      </c>
      <c r="AM61" s="33">
        <v>2048</v>
      </c>
      <c r="AN61" s="33">
        <v>9826</v>
      </c>
      <c r="AO61" s="33">
        <v>1474</v>
      </c>
      <c r="AP61" s="33">
        <v>10982</v>
      </c>
      <c r="AQ61" s="33">
        <v>2310</v>
      </c>
      <c r="AR61" s="33">
        <v>1599</v>
      </c>
      <c r="AS61" s="33">
        <v>334</v>
      </c>
      <c r="AT61" s="33">
        <v>377</v>
      </c>
      <c r="AU61" s="33">
        <v>813</v>
      </c>
      <c r="AV61" s="33">
        <v>5542</v>
      </c>
      <c r="AW61" s="33">
        <v>5709</v>
      </c>
      <c r="AX61" s="33">
        <v>1238</v>
      </c>
      <c r="AY61" s="33">
        <v>1441</v>
      </c>
      <c r="AZ61" s="33">
        <v>2572</v>
      </c>
      <c r="BA61" s="33">
        <v>702</v>
      </c>
      <c r="BB61" s="33">
        <v>1333</v>
      </c>
      <c r="BC61" s="33">
        <v>2580</v>
      </c>
      <c r="BD61" s="33">
        <v>27774</v>
      </c>
      <c r="BE61" s="33">
        <v>1436</v>
      </c>
      <c r="BF61" s="33">
        <v>5918</v>
      </c>
      <c r="BG61" s="33">
        <v>178764</v>
      </c>
      <c r="BH61" s="33">
        <v>4545</v>
      </c>
      <c r="BI61" s="33">
        <v>5183</v>
      </c>
      <c r="BJ61" s="33">
        <v>851</v>
      </c>
      <c r="BK61" s="33">
        <v>1229</v>
      </c>
      <c r="BL61" s="33">
        <v>399</v>
      </c>
      <c r="BM61" s="33">
        <v>70</v>
      </c>
      <c r="BN61" s="33">
        <v>8246</v>
      </c>
      <c r="BO61" s="33">
        <v>6606</v>
      </c>
      <c r="BP61" s="33">
        <v>28753</v>
      </c>
      <c r="BQ61" s="33">
        <v>0</v>
      </c>
      <c r="BR61" s="33">
        <v>7981</v>
      </c>
      <c r="BS61" s="33">
        <v>7267</v>
      </c>
      <c r="BT61" s="33">
        <v>78704</v>
      </c>
      <c r="BU61" s="33">
        <v>70829</v>
      </c>
      <c r="BV61" s="33">
        <v>2045</v>
      </c>
      <c r="BW61" s="33">
        <v>191</v>
      </c>
      <c r="BX61" s="33">
        <v>633</v>
      </c>
      <c r="BY61" s="33">
        <v>429</v>
      </c>
      <c r="BZ61" s="33">
        <v>2121</v>
      </c>
      <c r="CA61" s="33">
        <v>828</v>
      </c>
      <c r="CB61" s="33">
        <v>10106</v>
      </c>
      <c r="CC61" s="33">
        <v>107</v>
      </c>
      <c r="CD61" s="33">
        <v>171</v>
      </c>
      <c r="CE61" s="33">
        <v>2173</v>
      </c>
      <c r="CF61" s="33">
        <v>553</v>
      </c>
      <c r="CG61" s="33">
        <v>56</v>
      </c>
      <c r="CH61" s="33">
        <v>2350</v>
      </c>
      <c r="CI61" s="33">
        <v>12615</v>
      </c>
      <c r="CJ61" s="33">
        <v>322</v>
      </c>
      <c r="CK61" s="33">
        <v>633</v>
      </c>
      <c r="CL61" s="33">
        <v>37258</v>
      </c>
      <c r="CM61" s="33">
        <v>27665</v>
      </c>
      <c r="CN61" s="33">
        <v>2925</v>
      </c>
      <c r="CO61" s="33">
        <v>1511</v>
      </c>
      <c r="CP61" s="33">
        <v>1904</v>
      </c>
      <c r="CQ61" s="33">
        <v>2117</v>
      </c>
      <c r="CR61" s="33">
        <v>3964</v>
      </c>
      <c r="CS61" s="33">
        <v>8983</v>
      </c>
      <c r="CT61" s="33">
        <v>1268</v>
      </c>
      <c r="CU61" s="33">
        <v>3694</v>
      </c>
      <c r="CV61" s="33">
        <v>1071</v>
      </c>
      <c r="CW61" s="33">
        <v>1874</v>
      </c>
      <c r="CX61" s="33">
        <v>582</v>
      </c>
      <c r="CY61" s="33">
        <v>5440</v>
      </c>
      <c r="CZ61" s="33">
        <v>24737</v>
      </c>
      <c r="DA61" s="33">
        <v>109814</v>
      </c>
      <c r="DB61" s="33">
        <v>176216</v>
      </c>
      <c r="DC61" s="33">
        <v>997</v>
      </c>
      <c r="DD61" s="33">
        <v>1657</v>
      </c>
      <c r="DE61" s="33">
        <v>3005</v>
      </c>
      <c r="DF61" s="33">
        <v>9810</v>
      </c>
      <c r="DG61" s="33">
        <v>1422</v>
      </c>
      <c r="DH61" s="33">
        <v>1109</v>
      </c>
      <c r="DI61" s="33">
        <v>1825</v>
      </c>
      <c r="DJ61" s="33">
        <v>1803</v>
      </c>
      <c r="DK61" s="33">
        <v>853</v>
      </c>
      <c r="DL61" s="33">
        <v>3074</v>
      </c>
      <c r="DM61" s="33">
        <v>1366</v>
      </c>
      <c r="DN61" s="33">
        <v>3097</v>
      </c>
      <c r="DO61" s="33">
        <v>308</v>
      </c>
      <c r="DP61" s="33">
        <v>7729</v>
      </c>
      <c r="DQ61" s="33">
        <v>1455</v>
      </c>
      <c r="DR61" s="33">
        <v>8879</v>
      </c>
      <c r="DS61" s="33">
        <v>8138</v>
      </c>
      <c r="DT61" s="33">
        <v>2880</v>
      </c>
      <c r="DU61" s="33">
        <v>58814</v>
      </c>
      <c r="DV61" s="33">
        <v>39984</v>
      </c>
      <c r="DW61" s="33">
        <v>15512</v>
      </c>
      <c r="DX61" s="33">
        <v>1378</v>
      </c>
      <c r="DY61" s="33">
        <v>679</v>
      </c>
      <c r="DZ61" s="33">
        <v>24577</v>
      </c>
      <c r="EA61" s="33">
        <v>5733</v>
      </c>
      <c r="EB61" s="33">
        <v>25601</v>
      </c>
      <c r="EC61" s="33">
        <v>38907</v>
      </c>
      <c r="ED61" s="33">
        <v>2771</v>
      </c>
      <c r="EE61" s="33">
        <v>912</v>
      </c>
      <c r="EF61" s="33">
        <v>11286</v>
      </c>
      <c r="EG61" s="33">
        <v>1852</v>
      </c>
      <c r="EH61" s="33">
        <v>1051</v>
      </c>
      <c r="EI61" s="33">
        <v>9446</v>
      </c>
      <c r="EJ61" s="33">
        <v>4156</v>
      </c>
      <c r="EK61" s="33">
        <v>3748</v>
      </c>
      <c r="EL61" s="33">
        <v>3145</v>
      </c>
      <c r="EM61" s="33">
        <v>26728</v>
      </c>
      <c r="EN61" s="33">
        <v>0</v>
      </c>
      <c r="EO61" s="77">
        <v>1842464</v>
      </c>
      <c r="EP61" s="33">
        <v>3447403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8671.9994322137936</v>
      </c>
      <c r="GK61" s="33">
        <v>0</v>
      </c>
      <c r="GL61" s="33">
        <v>31746.000000000007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5330284.9994322136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35">
      <c r="A62" s="1" t="s">
        <v>44</v>
      </c>
      <c r="B62" s="22" t="s">
        <v>155</v>
      </c>
      <c r="C62" s="33">
        <v>25931</v>
      </c>
      <c r="D62" s="33">
        <v>775</v>
      </c>
      <c r="E62" s="33">
        <v>15170</v>
      </c>
      <c r="F62" s="33">
        <v>25724</v>
      </c>
      <c r="G62" s="33">
        <v>3370</v>
      </c>
      <c r="H62" s="33">
        <v>2220</v>
      </c>
      <c r="I62" s="33">
        <v>313</v>
      </c>
      <c r="J62" s="33">
        <v>33991</v>
      </c>
      <c r="K62" s="33">
        <v>383</v>
      </c>
      <c r="L62" s="33">
        <v>2934</v>
      </c>
      <c r="M62" s="33">
        <v>416</v>
      </c>
      <c r="N62" s="33">
        <v>11709</v>
      </c>
      <c r="O62" s="33">
        <v>8822</v>
      </c>
      <c r="P62" s="33">
        <v>2547</v>
      </c>
      <c r="Q62" s="33">
        <v>3595</v>
      </c>
      <c r="R62" s="33">
        <v>53</v>
      </c>
      <c r="S62" s="33">
        <v>2634</v>
      </c>
      <c r="T62" s="33">
        <v>5</v>
      </c>
      <c r="U62" s="33">
        <v>104757</v>
      </c>
      <c r="V62" s="33">
        <v>66558</v>
      </c>
      <c r="W62" s="33">
        <v>95777</v>
      </c>
      <c r="X62" s="33">
        <v>28058</v>
      </c>
      <c r="Y62" s="33">
        <v>131895</v>
      </c>
      <c r="Z62" s="33">
        <v>99945</v>
      </c>
      <c r="AA62" s="33">
        <v>2348</v>
      </c>
      <c r="AB62" s="33">
        <v>24621</v>
      </c>
      <c r="AC62" s="33">
        <v>9121</v>
      </c>
      <c r="AD62" s="33">
        <v>355</v>
      </c>
      <c r="AE62" s="33">
        <v>9464</v>
      </c>
      <c r="AF62" s="33">
        <v>18960</v>
      </c>
      <c r="AG62" s="33">
        <v>4418</v>
      </c>
      <c r="AH62" s="33">
        <v>1895</v>
      </c>
      <c r="AI62" s="33">
        <v>90286</v>
      </c>
      <c r="AJ62" s="33">
        <v>19385</v>
      </c>
      <c r="AK62" s="33">
        <v>79238</v>
      </c>
      <c r="AL62" s="33">
        <v>17081</v>
      </c>
      <c r="AM62" s="33">
        <v>5606</v>
      </c>
      <c r="AN62" s="33">
        <v>32508</v>
      </c>
      <c r="AO62" s="33">
        <v>5452</v>
      </c>
      <c r="AP62" s="33">
        <v>22133</v>
      </c>
      <c r="AQ62" s="33">
        <v>8636</v>
      </c>
      <c r="AR62" s="33">
        <v>2130</v>
      </c>
      <c r="AS62" s="33">
        <v>761</v>
      </c>
      <c r="AT62" s="33">
        <v>528</v>
      </c>
      <c r="AU62" s="33">
        <v>1350</v>
      </c>
      <c r="AV62" s="33">
        <v>11996</v>
      </c>
      <c r="AW62" s="33">
        <v>11878</v>
      </c>
      <c r="AX62" s="33">
        <v>3895</v>
      </c>
      <c r="AY62" s="33">
        <v>4367</v>
      </c>
      <c r="AZ62" s="33">
        <v>5601</v>
      </c>
      <c r="BA62" s="33">
        <v>971</v>
      </c>
      <c r="BB62" s="33">
        <v>2117</v>
      </c>
      <c r="BC62" s="33">
        <v>6037</v>
      </c>
      <c r="BD62" s="33">
        <v>48112</v>
      </c>
      <c r="BE62" s="33">
        <v>846</v>
      </c>
      <c r="BF62" s="33">
        <v>7645</v>
      </c>
      <c r="BG62" s="33">
        <v>1332</v>
      </c>
      <c r="BH62" s="33">
        <v>11233</v>
      </c>
      <c r="BI62" s="33">
        <v>12834</v>
      </c>
      <c r="BJ62" s="33">
        <v>2113</v>
      </c>
      <c r="BK62" s="33">
        <v>3042</v>
      </c>
      <c r="BL62" s="33">
        <v>991</v>
      </c>
      <c r="BM62" s="33">
        <v>173</v>
      </c>
      <c r="BN62" s="33">
        <v>2057</v>
      </c>
      <c r="BO62" s="33">
        <v>1639</v>
      </c>
      <c r="BP62" s="33">
        <v>8843</v>
      </c>
      <c r="BQ62" s="33">
        <v>0</v>
      </c>
      <c r="BR62" s="33">
        <v>12135</v>
      </c>
      <c r="BS62" s="33">
        <v>8800</v>
      </c>
      <c r="BT62" s="33">
        <v>143059</v>
      </c>
      <c r="BU62" s="33">
        <v>77226</v>
      </c>
      <c r="BV62" s="33">
        <v>2889</v>
      </c>
      <c r="BW62" s="33">
        <v>269</v>
      </c>
      <c r="BX62" s="33">
        <v>1130</v>
      </c>
      <c r="BY62" s="33">
        <v>763</v>
      </c>
      <c r="BZ62" s="33">
        <v>3784</v>
      </c>
      <c r="CA62" s="33">
        <v>1477</v>
      </c>
      <c r="CB62" s="33">
        <v>9243</v>
      </c>
      <c r="CC62" s="33">
        <v>99</v>
      </c>
      <c r="CD62" s="33">
        <v>253</v>
      </c>
      <c r="CE62" s="33">
        <v>3224</v>
      </c>
      <c r="CF62" s="33">
        <v>1154</v>
      </c>
      <c r="CG62" s="33">
        <v>117</v>
      </c>
      <c r="CH62" s="33">
        <v>7878</v>
      </c>
      <c r="CI62" s="33">
        <v>42299</v>
      </c>
      <c r="CJ62" s="33">
        <v>325</v>
      </c>
      <c r="CK62" s="33">
        <v>638</v>
      </c>
      <c r="CL62" s="33">
        <v>86454</v>
      </c>
      <c r="CM62" s="33">
        <v>39656</v>
      </c>
      <c r="CN62" s="33">
        <v>3123</v>
      </c>
      <c r="CO62" s="33">
        <v>1122</v>
      </c>
      <c r="CP62" s="33">
        <v>1736</v>
      </c>
      <c r="CQ62" s="33">
        <v>1633</v>
      </c>
      <c r="CR62" s="33">
        <v>3557</v>
      </c>
      <c r="CS62" s="33">
        <v>1936</v>
      </c>
      <c r="CT62" s="33">
        <v>842</v>
      </c>
      <c r="CU62" s="33">
        <v>6577</v>
      </c>
      <c r="CV62" s="33">
        <v>1422</v>
      </c>
      <c r="CW62" s="33">
        <v>2638</v>
      </c>
      <c r="CX62" s="33">
        <v>558</v>
      </c>
      <c r="CY62" s="33">
        <v>5188</v>
      </c>
      <c r="CZ62" s="33">
        <v>48912</v>
      </c>
      <c r="DA62" s="33">
        <v>2366</v>
      </c>
      <c r="DB62" s="33">
        <v>3795</v>
      </c>
      <c r="DC62" s="33">
        <v>1641</v>
      </c>
      <c r="DD62" s="33">
        <v>3097</v>
      </c>
      <c r="DE62" s="33">
        <v>5096</v>
      </c>
      <c r="DF62" s="33">
        <v>5894</v>
      </c>
      <c r="DG62" s="33">
        <v>2851</v>
      </c>
      <c r="DH62" s="33">
        <v>1802</v>
      </c>
      <c r="DI62" s="33">
        <v>2786</v>
      </c>
      <c r="DJ62" s="33">
        <v>2542</v>
      </c>
      <c r="DK62" s="33">
        <v>1667</v>
      </c>
      <c r="DL62" s="33">
        <v>3321</v>
      </c>
      <c r="DM62" s="33">
        <v>2017</v>
      </c>
      <c r="DN62" s="33">
        <v>11155</v>
      </c>
      <c r="DO62" s="33">
        <v>502</v>
      </c>
      <c r="DP62" s="33">
        <v>13056</v>
      </c>
      <c r="DQ62" s="33">
        <v>2312</v>
      </c>
      <c r="DR62" s="33">
        <v>13418</v>
      </c>
      <c r="DS62" s="33">
        <v>10909</v>
      </c>
      <c r="DT62" s="33">
        <v>3734</v>
      </c>
      <c r="DU62" s="33">
        <v>207723</v>
      </c>
      <c r="DV62" s="33">
        <v>128837</v>
      </c>
      <c r="DW62" s="33">
        <v>34364</v>
      </c>
      <c r="DX62" s="33">
        <v>3412</v>
      </c>
      <c r="DY62" s="33">
        <v>1777</v>
      </c>
      <c r="DZ62" s="33">
        <v>65616</v>
      </c>
      <c r="EA62" s="33">
        <v>10536</v>
      </c>
      <c r="EB62" s="33">
        <v>76654</v>
      </c>
      <c r="EC62" s="33">
        <v>105285</v>
      </c>
      <c r="ED62" s="33">
        <v>3757</v>
      </c>
      <c r="EE62" s="33">
        <v>800</v>
      </c>
      <c r="EF62" s="33">
        <v>26591</v>
      </c>
      <c r="EG62" s="33">
        <v>1861</v>
      </c>
      <c r="EH62" s="33">
        <v>1413</v>
      </c>
      <c r="EI62" s="33">
        <v>19534</v>
      </c>
      <c r="EJ62" s="33">
        <v>9042</v>
      </c>
      <c r="EK62" s="33">
        <v>5717</v>
      </c>
      <c r="EL62" s="33">
        <v>1179</v>
      </c>
      <c r="EM62" s="33">
        <v>43617</v>
      </c>
      <c r="EN62" s="33">
        <v>0</v>
      </c>
      <c r="EO62" s="77">
        <v>2535372</v>
      </c>
      <c r="EP62" s="33">
        <v>7426495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581.99996192549463</v>
      </c>
      <c r="GK62" s="33">
        <v>0</v>
      </c>
      <c r="GL62" s="33">
        <v>2522.0000000000009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9964970.9999619257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35">
      <c r="A63" s="1" t="s">
        <v>439</v>
      </c>
      <c r="B63" s="22" t="s">
        <v>444</v>
      </c>
      <c r="C63" s="33">
        <v>5049</v>
      </c>
      <c r="D63" s="33">
        <v>152</v>
      </c>
      <c r="E63" s="33">
        <v>2953</v>
      </c>
      <c r="F63" s="33">
        <v>5009</v>
      </c>
      <c r="G63" s="33">
        <v>657</v>
      </c>
      <c r="H63" s="33">
        <v>433</v>
      </c>
      <c r="I63" s="33">
        <v>61</v>
      </c>
      <c r="J63" s="33">
        <v>6616</v>
      </c>
      <c r="K63" s="33">
        <v>75</v>
      </c>
      <c r="L63" s="33">
        <v>570</v>
      </c>
      <c r="M63" s="33">
        <v>80</v>
      </c>
      <c r="N63" s="33">
        <v>2279</v>
      </c>
      <c r="O63" s="33">
        <v>1716</v>
      </c>
      <c r="P63" s="33">
        <v>8391</v>
      </c>
      <c r="Q63" s="33">
        <v>1801</v>
      </c>
      <c r="R63" s="33">
        <v>67</v>
      </c>
      <c r="S63" s="33">
        <v>0</v>
      </c>
      <c r="T63" s="33">
        <v>4002</v>
      </c>
      <c r="U63" s="33">
        <v>21191</v>
      </c>
      <c r="V63" s="33">
        <v>11187</v>
      </c>
      <c r="W63" s="33">
        <v>35396</v>
      </c>
      <c r="X63" s="33">
        <v>15784</v>
      </c>
      <c r="Y63" s="33">
        <v>24392</v>
      </c>
      <c r="Z63" s="33">
        <v>4488</v>
      </c>
      <c r="AA63" s="33">
        <v>601</v>
      </c>
      <c r="AB63" s="33">
        <v>4171</v>
      </c>
      <c r="AC63" s="33">
        <v>1506</v>
      </c>
      <c r="AD63" s="33">
        <v>7</v>
      </c>
      <c r="AE63" s="33">
        <v>7795</v>
      </c>
      <c r="AF63" s="33">
        <v>6234</v>
      </c>
      <c r="AG63" s="33">
        <v>3943</v>
      </c>
      <c r="AH63" s="33">
        <v>25331</v>
      </c>
      <c r="AI63" s="33">
        <v>42990</v>
      </c>
      <c r="AJ63" s="33">
        <v>9147</v>
      </c>
      <c r="AK63" s="33">
        <v>36329</v>
      </c>
      <c r="AL63" s="33">
        <v>13382</v>
      </c>
      <c r="AM63" s="33">
        <v>163</v>
      </c>
      <c r="AN63" s="33">
        <v>20794</v>
      </c>
      <c r="AO63" s="33">
        <v>4986</v>
      </c>
      <c r="AP63" s="33">
        <v>16298</v>
      </c>
      <c r="AQ63" s="33">
        <v>1624</v>
      </c>
      <c r="AR63" s="33">
        <v>16507</v>
      </c>
      <c r="AS63" s="33">
        <v>2184</v>
      </c>
      <c r="AT63" s="33">
        <v>1310</v>
      </c>
      <c r="AU63" s="33">
        <v>3802</v>
      </c>
      <c r="AV63" s="33">
        <v>36676</v>
      </c>
      <c r="AW63" s="33">
        <v>15685</v>
      </c>
      <c r="AX63" s="33">
        <v>6389</v>
      </c>
      <c r="AY63" s="33">
        <v>6344</v>
      </c>
      <c r="AZ63" s="33">
        <v>15992</v>
      </c>
      <c r="BA63" s="33">
        <v>4173</v>
      </c>
      <c r="BB63" s="33">
        <v>4881</v>
      </c>
      <c r="BC63" s="33">
        <v>12510</v>
      </c>
      <c r="BD63" s="33">
        <v>25648</v>
      </c>
      <c r="BE63" s="33">
        <v>303</v>
      </c>
      <c r="BF63" s="33">
        <v>112218</v>
      </c>
      <c r="BG63" s="33">
        <v>22520</v>
      </c>
      <c r="BH63" s="33">
        <v>15534</v>
      </c>
      <c r="BI63" s="33">
        <v>17925</v>
      </c>
      <c r="BJ63" s="33">
        <v>2948</v>
      </c>
      <c r="BK63" s="33">
        <v>4250</v>
      </c>
      <c r="BL63" s="33">
        <v>1385</v>
      </c>
      <c r="BM63" s="33">
        <v>240</v>
      </c>
      <c r="BN63" s="33">
        <v>4998</v>
      </c>
      <c r="BO63" s="33">
        <v>2888</v>
      </c>
      <c r="BP63" s="33">
        <v>15535</v>
      </c>
      <c r="BQ63" s="33">
        <v>0</v>
      </c>
      <c r="BR63" s="33">
        <v>35655</v>
      </c>
      <c r="BS63" s="33">
        <v>10858</v>
      </c>
      <c r="BT63" s="33">
        <v>556934</v>
      </c>
      <c r="BU63" s="33">
        <v>190432</v>
      </c>
      <c r="BV63" s="33">
        <v>3451</v>
      </c>
      <c r="BW63" s="33">
        <v>322</v>
      </c>
      <c r="BX63" s="33">
        <v>1989</v>
      </c>
      <c r="BY63" s="33">
        <v>1344</v>
      </c>
      <c r="BZ63" s="33">
        <v>6662</v>
      </c>
      <c r="CA63" s="33">
        <v>2601</v>
      </c>
      <c r="CB63" s="33">
        <v>28626</v>
      </c>
      <c r="CC63" s="33">
        <v>304</v>
      </c>
      <c r="CD63" s="33">
        <v>5385</v>
      </c>
      <c r="CE63" s="33">
        <v>68763</v>
      </c>
      <c r="CF63" s="33">
        <v>605</v>
      </c>
      <c r="CG63" s="33">
        <v>62</v>
      </c>
      <c r="CH63" s="33">
        <v>12418</v>
      </c>
      <c r="CI63" s="33">
        <v>66678</v>
      </c>
      <c r="CJ63" s="33">
        <v>19972</v>
      </c>
      <c r="CK63" s="33">
        <v>39219</v>
      </c>
      <c r="CL63" s="33">
        <v>77085</v>
      </c>
      <c r="CM63" s="33">
        <v>84155</v>
      </c>
      <c r="CN63" s="33">
        <v>7183</v>
      </c>
      <c r="CO63" s="33">
        <v>42097</v>
      </c>
      <c r="CP63" s="33">
        <v>29545</v>
      </c>
      <c r="CQ63" s="33">
        <v>40893</v>
      </c>
      <c r="CR63" s="33">
        <v>162025</v>
      </c>
      <c r="CS63" s="33">
        <v>170061</v>
      </c>
      <c r="CT63" s="33">
        <v>29855</v>
      </c>
      <c r="CU63" s="33">
        <v>39841</v>
      </c>
      <c r="CV63" s="33">
        <v>100150</v>
      </c>
      <c r="CW63" s="33">
        <v>1721</v>
      </c>
      <c r="CX63" s="33">
        <v>10452</v>
      </c>
      <c r="CY63" s="33">
        <v>108622</v>
      </c>
      <c r="CZ63" s="33">
        <v>0</v>
      </c>
      <c r="DA63" s="33">
        <v>0</v>
      </c>
      <c r="DB63" s="33">
        <v>0</v>
      </c>
      <c r="DC63" s="33">
        <v>23519</v>
      </c>
      <c r="DD63" s="33">
        <v>30137</v>
      </c>
      <c r="DE63" s="33">
        <v>106857</v>
      </c>
      <c r="DF63" s="33">
        <v>358365</v>
      </c>
      <c r="DG63" s="33">
        <v>50921</v>
      </c>
      <c r="DH63" s="33">
        <v>4564</v>
      </c>
      <c r="DI63" s="33">
        <v>22079</v>
      </c>
      <c r="DJ63" s="33">
        <v>92802</v>
      </c>
      <c r="DK63" s="33">
        <v>24380</v>
      </c>
      <c r="DL63" s="33">
        <v>63073</v>
      </c>
      <c r="DM63" s="33">
        <v>91844</v>
      </c>
      <c r="DN63" s="33">
        <v>5185</v>
      </c>
      <c r="DO63" s="33">
        <v>12730</v>
      </c>
      <c r="DP63" s="33">
        <v>12477</v>
      </c>
      <c r="DQ63" s="33">
        <v>90295</v>
      </c>
      <c r="DR63" s="33">
        <v>292021</v>
      </c>
      <c r="DS63" s="33">
        <v>125061</v>
      </c>
      <c r="DT63" s="33">
        <v>5344</v>
      </c>
      <c r="DU63" s="33">
        <v>68279</v>
      </c>
      <c r="DV63" s="33">
        <v>147122</v>
      </c>
      <c r="DW63" s="33">
        <v>134014</v>
      </c>
      <c r="DX63" s="33">
        <v>112398</v>
      </c>
      <c r="DY63" s="33">
        <v>19177</v>
      </c>
      <c r="DZ63" s="33">
        <v>943739</v>
      </c>
      <c r="EA63" s="33">
        <v>231659</v>
      </c>
      <c r="EB63" s="33">
        <v>239718</v>
      </c>
      <c r="EC63" s="33">
        <v>792522</v>
      </c>
      <c r="ED63" s="33">
        <v>20545</v>
      </c>
      <c r="EE63" s="33">
        <v>74</v>
      </c>
      <c r="EF63" s="33">
        <v>71245</v>
      </c>
      <c r="EG63" s="33">
        <v>41745</v>
      </c>
      <c r="EH63" s="33">
        <v>8061</v>
      </c>
      <c r="EI63" s="33">
        <v>33027</v>
      </c>
      <c r="EJ63" s="33">
        <v>29069</v>
      </c>
      <c r="EK63" s="33">
        <v>69878</v>
      </c>
      <c r="EL63" s="33">
        <v>24395</v>
      </c>
      <c r="EM63" s="33">
        <v>24698</v>
      </c>
      <c r="EN63" s="33">
        <v>0</v>
      </c>
      <c r="EO63" s="77">
        <v>7079479</v>
      </c>
      <c r="EP63" s="33">
        <v>4211508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13754.999099385481</v>
      </c>
      <c r="GK63" s="33">
        <v>0</v>
      </c>
      <c r="GL63" s="33">
        <v>13126.000000000004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11317867.999099385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35">
      <c r="A64" s="1" t="s">
        <v>440</v>
      </c>
      <c r="B64" s="22" t="s">
        <v>445</v>
      </c>
      <c r="C64" s="33">
        <v>865.19266181955425</v>
      </c>
      <c r="D64" s="33">
        <v>26.27694248495834</v>
      </c>
      <c r="E64" s="33">
        <v>506.07444785845695</v>
      </c>
      <c r="F64" s="33">
        <v>858.38012117530582</v>
      </c>
      <c r="G64" s="33">
        <v>113.86675076815281</v>
      </c>
      <c r="H64" s="33">
        <v>73.964726994697557</v>
      </c>
      <c r="I64" s="33">
        <v>10.705421012390435</v>
      </c>
      <c r="J64" s="33">
        <v>1134.7746273133862</v>
      </c>
      <c r="K64" s="33">
        <v>13.625081288496917</v>
      </c>
      <c r="L64" s="33">
        <v>96.348789111513909</v>
      </c>
      <c r="M64" s="33">
        <v>14.598301380532412</v>
      </c>
      <c r="N64" s="33">
        <v>391.23447699826863</v>
      </c>
      <c r="O64" s="33">
        <v>293.91246779471919</v>
      </c>
      <c r="P64" s="33">
        <v>1243.7752776213615</v>
      </c>
      <c r="Q64" s="33">
        <v>228.70672162834111</v>
      </c>
      <c r="R64" s="33">
        <v>0</v>
      </c>
      <c r="S64" s="33">
        <v>0</v>
      </c>
      <c r="T64" s="33">
        <v>0</v>
      </c>
      <c r="U64" s="33">
        <v>694.87914571334272</v>
      </c>
      <c r="V64" s="33">
        <v>1519.1965636674063</v>
      </c>
      <c r="W64" s="33">
        <v>10680.117289997512</v>
      </c>
      <c r="X64" s="33">
        <v>3434.4937047932585</v>
      </c>
      <c r="Y64" s="33">
        <v>6791.1298022236779</v>
      </c>
      <c r="Z64" s="33">
        <v>476.87784509739208</v>
      </c>
      <c r="AA64" s="33">
        <v>0</v>
      </c>
      <c r="AB64" s="33">
        <v>369.82363497348774</v>
      </c>
      <c r="AC64" s="33">
        <v>397.07379755048157</v>
      </c>
      <c r="AD64" s="33">
        <v>1.9464401840709882</v>
      </c>
      <c r="AE64" s="33">
        <v>561.54799310448004</v>
      </c>
      <c r="AF64" s="33">
        <v>449.62768252039825</v>
      </c>
      <c r="AG64" s="33">
        <v>566.41409356465761</v>
      </c>
      <c r="AH64" s="33">
        <v>902.17502531690297</v>
      </c>
      <c r="AI64" s="33">
        <v>323.10907055578406</v>
      </c>
      <c r="AJ64" s="33">
        <v>1158.1319095222379</v>
      </c>
      <c r="AK64" s="33">
        <v>6301.6000959298244</v>
      </c>
      <c r="AL64" s="33">
        <v>1248.641378081539</v>
      </c>
      <c r="AM64" s="33">
        <v>85.643368099123478</v>
      </c>
      <c r="AN64" s="33">
        <v>1807.2697109099124</v>
      </c>
      <c r="AO64" s="33">
        <v>42.821684049561739</v>
      </c>
      <c r="AP64" s="33">
        <v>3034.5002469666706</v>
      </c>
      <c r="AQ64" s="33">
        <v>73.964726994697557</v>
      </c>
      <c r="AR64" s="33">
        <v>3505.5387715118495</v>
      </c>
      <c r="AS64" s="33">
        <v>255.95688420533494</v>
      </c>
      <c r="AT64" s="33">
        <v>145.98301380532411</v>
      </c>
      <c r="AU64" s="33">
        <v>719.20964801423008</v>
      </c>
      <c r="AV64" s="33">
        <v>2016.5120306975437</v>
      </c>
      <c r="AW64" s="33">
        <v>2107.0214992568449</v>
      </c>
      <c r="AX64" s="33">
        <v>1051.0776993983336</v>
      </c>
      <c r="AY64" s="33">
        <v>894.38926458061906</v>
      </c>
      <c r="AZ64" s="33">
        <v>1257.4003589098584</v>
      </c>
      <c r="BA64" s="33">
        <v>1919.1900214939944</v>
      </c>
      <c r="BB64" s="33">
        <v>1326.4989854443784</v>
      </c>
      <c r="BC64" s="33">
        <v>3203.8405429808467</v>
      </c>
      <c r="BD64" s="33">
        <v>4925.4668857916358</v>
      </c>
      <c r="BE64" s="33">
        <v>61.312865798236125</v>
      </c>
      <c r="BF64" s="33">
        <v>26950.410788646903</v>
      </c>
      <c r="BG64" s="33">
        <v>4212.0965583296183</v>
      </c>
      <c r="BH64" s="33">
        <v>3540.5746948251276</v>
      </c>
      <c r="BI64" s="33">
        <v>739986.92375909595</v>
      </c>
      <c r="BJ64" s="33">
        <v>121730.36911179961</v>
      </c>
      <c r="BK64" s="33">
        <v>175468.66293372348</v>
      </c>
      <c r="BL64" s="33">
        <v>57404.41390862158</v>
      </c>
      <c r="BM64" s="33">
        <v>9894.7286757248676</v>
      </c>
      <c r="BN64" s="33">
        <v>2663.7033919011474</v>
      </c>
      <c r="BO64" s="33">
        <v>1136.7210674974572</v>
      </c>
      <c r="BP64" s="33">
        <v>5464.6308167792995</v>
      </c>
      <c r="BQ64" s="33">
        <v>0</v>
      </c>
      <c r="BR64" s="33">
        <v>7876.2702048432539</v>
      </c>
      <c r="BS64" s="33">
        <v>316.29652991153557</v>
      </c>
      <c r="BT64" s="33">
        <v>99473.798827039893</v>
      </c>
      <c r="BU64" s="33">
        <v>25322.213574671521</v>
      </c>
      <c r="BV64" s="33">
        <v>839.8889394266314</v>
      </c>
      <c r="BW64" s="33">
        <v>77.857607362839531</v>
      </c>
      <c r="BX64" s="33">
        <v>350.35923313277789</v>
      </c>
      <c r="BY64" s="33">
        <v>237.46570245666055</v>
      </c>
      <c r="BZ64" s="33">
        <v>1175.6498711788768</v>
      </c>
      <c r="CA64" s="33">
        <v>458.38666334871772</v>
      </c>
      <c r="CB64" s="33">
        <v>5370.2284678518563</v>
      </c>
      <c r="CC64" s="33">
        <v>57.419985430094151</v>
      </c>
      <c r="CD64" s="33">
        <v>1103.6315843682503</v>
      </c>
      <c r="CE64" s="33">
        <v>14085.414392029707</v>
      </c>
      <c r="CF64" s="33">
        <v>17.517961656638892</v>
      </c>
      <c r="CG64" s="33">
        <v>1.9464401840709882</v>
      </c>
      <c r="CH64" s="33">
        <v>2400.9339670515637</v>
      </c>
      <c r="CI64" s="33">
        <v>12891.273339102154</v>
      </c>
      <c r="CJ64" s="33">
        <v>5004.2977132465103</v>
      </c>
      <c r="CK64" s="33">
        <v>9826.6032692823846</v>
      </c>
      <c r="CL64" s="33">
        <v>11701.998386634781</v>
      </c>
      <c r="CM64" s="33">
        <v>10267.471970974462</v>
      </c>
      <c r="CN64" s="33">
        <v>2348.3800820816473</v>
      </c>
      <c r="CO64" s="33">
        <v>4008.6935590942003</v>
      </c>
      <c r="CP64" s="33">
        <v>4646.1527193774491</v>
      </c>
      <c r="CQ64" s="33">
        <v>6590.6464632643656</v>
      </c>
      <c r="CR64" s="33">
        <v>34777.046768796346</v>
      </c>
      <c r="CS64" s="33">
        <v>51914.479369449364</v>
      </c>
      <c r="CT64" s="33">
        <v>7917.145448708744</v>
      </c>
      <c r="CU64" s="33">
        <v>3438.3865851614005</v>
      </c>
      <c r="CV64" s="33">
        <v>7479.1964072927722</v>
      </c>
      <c r="CW64" s="33">
        <v>250.11756365312198</v>
      </c>
      <c r="CX64" s="33">
        <v>3808.2102201348885</v>
      </c>
      <c r="CY64" s="33">
        <v>13932.618837580134</v>
      </c>
      <c r="CZ64" s="33">
        <v>0</v>
      </c>
      <c r="DA64" s="33">
        <v>0</v>
      </c>
      <c r="DB64" s="33">
        <v>0</v>
      </c>
      <c r="DC64" s="33">
        <v>3766.3617561773622</v>
      </c>
      <c r="DD64" s="33">
        <v>5107.4590430022727</v>
      </c>
      <c r="DE64" s="33">
        <v>17364.192882097286</v>
      </c>
      <c r="DF64" s="33">
        <v>42894.675556464405</v>
      </c>
      <c r="DG64" s="33">
        <v>13339.927801530517</v>
      </c>
      <c r="DH64" s="33">
        <v>1627.2239938833461</v>
      </c>
      <c r="DI64" s="33">
        <v>2804.8203052462941</v>
      </c>
      <c r="DJ64" s="33">
        <v>12100.045404277298</v>
      </c>
      <c r="DK64" s="33">
        <v>2225.7543504851751</v>
      </c>
      <c r="DL64" s="33">
        <v>20019.137293170112</v>
      </c>
      <c r="DM64" s="33">
        <v>10014.434747045234</v>
      </c>
      <c r="DN64" s="33">
        <v>288.07314724250625</v>
      </c>
      <c r="DO64" s="33">
        <v>2387.3088857630669</v>
      </c>
      <c r="DP64" s="33">
        <v>2374.6570245666057</v>
      </c>
      <c r="DQ64" s="33">
        <v>13497.589456440268</v>
      </c>
      <c r="DR64" s="33">
        <v>39503.976755812742</v>
      </c>
      <c r="DS64" s="33">
        <v>17940.3391765823</v>
      </c>
      <c r="DT64" s="33">
        <v>1517.2501234833353</v>
      </c>
      <c r="DU64" s="33">
        <v>25309.561713475061</v>
      </c>
      <c r="DV64" s="33">
        <v>25647.269085411375</v>
      </c>
      <c r="DW64" s="33">
        <v>23515.917083853645</v>
      </c>
      <c r="DX64" s="33">
        <v>30365.440091599452</v>
      </c>
      <c r="DY64" s="33">
        <v>3433.5204847012233</v>
      </c>
      <c r="DZ64" s="33">
        <v>117583.47829963636</v>
      </c>
      <c r="EA64" s="33">
        <v>17209.450887463641</v>
      </c>
      <c r="EB64" s="33">
        <v>101612.9365893339</v>
      </c>
      <c r="EC64" s="33">
        <v>238450.60118980048</v>
      </c>
      <c r="ED64" s="33">
        <v>10025.140168057625</v>
      </c>
      <c r="EE64" s="33">
        <v>8.7589808283194461</v>
      </c>
      <c r="EF64" s="33">
        <v>8649.0069579194351</v>
      </c>
      <c r="EG64" s="33">
        <v>5800.3917485315451</v>
      </c>
      <c r="EH64" s="33">
        <v>889.52316412044161</v>
      </c>
      <c r="EI64" s="33">
        <v>4542.9913896216867</v>
      </c>
      <c r="EJ64" s="33">
        <v>4542.9913896216867</v>
      </c>
      <c r="EK64" s="33">
        <v>8139.0396296928375</v>
      </c>
      <c r="EL64" s="33">
        <v>3525.0031733525598</v>
      </c>
      <c r="EM64" s="33">
        <v>4632.5276380889518</v>
      </c>
      <c r="EN64" s="33">
        <v>0</v>
      </c>
      <c r="EO64" s="77">
        <v>2411259.8322280603</v>
      </c>
      <c r="EP64" s="33">
        <v>182250.14099203167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4321.9997170232655</v>
      </c>
      <c r="GK64" s="33">
        <v>0</v>
      </c>
      <c r="GL64" s="33">
        <v>4125.0000000000018</v>
      </c>
      <c r="GM64" s="33">
        <v>0</v>
      </c>
      <c r="GN64" s="33">
        <v>0</v>
      </c>
      <c r="GO64" s="33">
        <v>0</v>
      </c>
      <c r="GP64" s="33">
        <v>169673</v>
      </c>
      <c r="GQ64" s="47">
        <f t="shared" si="0"/>
        <v>2771629.9729371155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35">
      <c r="A65" s="1" t="s">
        <v>441</v>
      </c>
      <c r="B65" s="22" t="s">
        <v>446</v>
      </c>
      <c r="C65" s="33">
        <v>3872.7073495922359</v>
      </c>
      <c r="D65" s="33">
        <v>129.66461270831419</v>
      </c>
      <c r="E65" s="33">
        <v>11443.278546898644</v>
      </c>
      <c r="F65" s="33">
        <v>9535.2216824880179</v>
      </c>
      <c r="G65" s="33">
        <v>1110.5065552919684</v>
      </c>
      <c r="H65" s="33">
        <v>357.75363027187854</v>
      </c>
      <c r="I65" s="33">
        <v>35.634736745675397</v>
      </c>
      <c r="J65" s="33">
        <v>18159.315238596999</v>
      </c>
      <c r="K65" s="33">
        <v>55.886037806129842</v>
      </c>
      <c r="L65" s="33">
        <v>1306.2031224890929</v>
      </c>
      <c r="M65" s="33">
        <v>109.56551320082372</v>
      </c>
      <c r="N65" s="33">
        <v>1713.3332282989647</v>
      </c>
      <c r="O65" s="33">
        <v>0</v>
      </c>
      <c r="P65" s="33">
        <v>323.55506940242577</v>
      </c>
      <c r="Q65" s="33">
        <v>1846.75187048061</v>
      </c>
      <c r="R65" s="33">
        <v>98.986491928363975</v>
      </c>
      <c r="S65" s="33">
        <v>1143.1447682742216</v>
      </c>
      <c r="T65" s="33">
        <v>221.46259751262687</v>
      </c>
      <c r="U65" s="33">
        <v>8553.0906314047588</v>
      </c>
      <c r="V65" s="33">
        <v>3098.8564275147551</v>
      </c>
      <c r="W65" s="33">
        <v>7023.3143206267123</v>
      </c>
      <c r="X65" s="33">
        <v>4463.9189958765555</v>
      </c>
      <c r="Y65" s="33">
        <v>12999.799633676052</v>
      </c>
      <c r="Z65" s="33">
        <v>3453.4614552556127</v>
      </c>
      <c r="AA65" s="33">
        <v>355.70658364158226</v>
      </c>
      <c r="AB65" s="33">
        <v>2064.6913785535617</v>
      </c>
      <c r="AC65" s="33">
        <v>267.33343273428579</v>
      </c>
      <c r="AD65" s="33">
        <v>17.306365145873556</v>
      </c>
      <c r="AE65" s="33">
        <v>6592.5917278229244</v>
      </c>
      <c r="AF65" s="33">
        <v>3541.1775622528871</v>
      </c>
      <c r="AG65" s="33">
        <v>3331.3523859808292</v>
      </c>
      <c r="AH65" s="33">
        <v>13642.945841524644</v>
      </c>
      <c r="AI65" s="33">
        <v>11601.069715103542</v>
      </c>
      <c r="AJ65" s="33">
        <v>6693.1521468337578</v>
      </c>
      <c r="AK65" s="33">
        <v>14463.357560881408</v>
      </c>
      <c r="AL65" s="33">
        <v>9538.109430958415</v>
      </c>
      <c r="AM65" s="33">
        <v>2152.1244699232871</v>
      </c>
      <c r="AN65" s="33">
        <v>9593.3187374416084</v>
      </c>
      <c r="AO65" s="33">
        <v>6754.4802656681113</v>
      </c>
      <c r="AP65" s="33">
        <v>12773.136769689687</v>
      </c>
      <c r="AQ65" s="33">
        <v>1511.6517319764594</v>
      </c>
      <c r="AR65" s="33">
        <v>2968.6878411702937</v>
      </c>
      <c r="AS65" s="33">
        <v>1288.8544866306213</v>
      </c>
      <c r="AT65" s="33">
        <v>1611.4475533280133</v>
      </c>
      <c r="AU65" s="33">
        <v>533.27594209952667</v>
      </c>
      <c r="AV65" s="33">
        <v>12314.925323916468</v>
      </c>
      <c r="AW65" s="33">
        <v>7699.5636081646626</v>
      </c>
      <c r="AX65" s="33">
        <v>1493.4749805180754</v>
      </c>
      <c r="AY65" s="33">
        <v>984.01062369267231</v>
      </c>
      <c r="AZ65" s="33">
        <v>3139.2084917535431</v>
      </c>
      <c r="BA65" s="33">
        <v>992.6029544236535</v>
      </c>
      <c r="BB65" s="33">
        <v>1857.1882300980901</v>
      </c>
      <c r="BC65" s="33">
        <v>3620.8000678133812</v>
      </c>
      <c r="BD65" s="33">
        <v>5366.2452870178504</v>
      </c>
      <c r="BE65" s="33">
        <v>642.37677397862979</v>
      </c>
      <c r="BF65" s="33">
        <v>9285.2051113580474</v>
      </c>
      <c r="BG65" s="33">
        <v>5581.260190117765</v>
      </c>
      <c r="BH65" s="33">
        <v>29342.784050632017</v>
      </c>
      <c r="BI65" s="33">
        <v>1546.1377573825407</v>
      </c>
      <c r="BJ65" s="33">
        <v>254.42513736109569</v>
      </c>
      <c r="BK65" s="33">
        <v>2881.8447800249273</v>
      </c>
      <c r="BL65" s="33">
        <v>595.3211726574857</v>
      </c>
      <c r="BM65" s="33">
        <v>20.641272526606926</v>
      </c>
      <c r="BN65" s="33">
        <v>3231.2906656806585</v>
      </c>
      <c r="BO65" s="33">
        <v>4316.7991379841433</v>
      </c>
      <c r="BP65" s="33">
        <v>1288.8360751198759</v>
      </c>
      <c r="BQ65" s="33">
        <v>0</v>
      </c>
      <c r="BR65" s="33">
        <v>9633.3781301781783</v>
      </c>
      <c r="BS65" s="33">
        <v>12328.280114292911</v>
      </c>
      <c r="BT65" s="33">
        <v>97573.051516706444</v>
      </c>
      <c r="BU65" s="33">
        <v>88904.653267451242</v>
      </c>
      <c r="BV65" s="33">
        <v>3403.018603063058</v>
      </c>
      <c r="BW65" s="33">
        <v>317.40872835703038</v>
      </c>
      <c r="BX65" s="33">
        <v>399.22870243739328</v>
      </c>
      <c r="BY65" s="33">
        <v>269.7476549585333</v>
      </c>
      <c r="BZ65" s="33">
        <v>1337.2561271697277</v>
      </c>
      <c r="CA65" s="33">
        <v>522.05279656751043</v>
      </c>
      <c r="CB65" s="33">
        <v>2973.9766738150101</v>
      </c>
      <c r="CC65" s="33">
        <v>31.760941948877246</v>
      </c>
      <c r="CD65" s="33">
        <v>84.581393296941002</v>
      </c>
      <c r="CE65" s="33">
        <v>1078.6405798487601</v>
      </c>
      <c r="CF65" s="33">
        <v>535.50301938908672</v>
      </c>
      <c r="CG65" s="33">
        <v>54.535081346616934</v>
      </c>
      <c r="CH65" s="33">
        <v>2177.885850894023</v>
      </c>
      <c r="CI65" s="33">
        <v>11693.978540429544</v>
      </c>
      <c r="CJ65" s="33">
        <v>2073.6573619351684</v>
      </c>
      <c r="CK65" s="33">
        <v>4071.8880682021345</v>
      </c>
      <c r="CL65" s="33">
        <v>20258.366672950222</v>
      </c>
      <c r="CM65" s="33">
        <v>60829.601097375707</v>
      </c>
      <c r="CN65" s="33">
        <v>5114.7597048583893</v>
      </c>
      <c r="CO65" s="33">
        <v>1270.2764591950108</v>
      </c>
      <c r="CP65" s="33">
        <v>7842.9841062035403</v>
      </c>
      <c r="CQ65" s="33">
        <v>6009.476385718086</v>
      </c>
      <c r="CR65" s="33">
        <v>7232.5580145831855</v>
      </c>
      <c r="CS65" s="33">
        <v>15986.897386680048</v>
      </c>
      <c r="CT65" s="33">
        <v>2239.1154972509239</v>
      </c>
      <c r="CU65" s="33">
        <v>10544.964537023779</v>
      </c>
      <c r="CV65" s="33">
        <v>4451.1383638970929</v>
      </c>
      <c r="CW65" s="33">
        <v>6351.4234747220653</v>
      </c>
      <c r="CX65" s="33">
        <v>1457.4163723586596</v>
      </c>
      <c r="CY65" s="33">
        <v>5585.1673791691865</v>
      </c>
      <c r="CZ65" s="33">
        <v>5803.8181494215287</v>
      </c>
      <c r="DA65" s="33">
        <v>7832.8018600713676</v>
      </c>
      <c r="DB65" s="33">
        <v>1075.9368188393762</v>
      </c>
      <c r="DC65" s="33">
        <v>3345.3153434027768</v>
      </c>
      <c r="DD65" s="33">
        <v>6315.8978161120167</v>
      </c>
      <c r="DE65" s="33">
        <v>2377.4730577907503</v>
      </c>
      <c r="DF65" s="33">
        <v>20330.438396535159</v>
      </c>
      <c r="DG65" s="33">
        <v>2013.1054456832301</v>
      </c>
      <c r="DH65" s="33">
        <v>2319.6946946792787</v>
      </c>
      <c r="DI65" s="33">
        <v>5830.7047897112634</v>
      </c>
      <c r="DJ65" s="33">
        <v>5485.3094958364018</v>
      </c>
      <c r="DK65" s="33">
        <v>1037.5618013883625</v>
      </c>
      <c r="DL65" s="33">
        <v>2620.1675452928362</v>
      </c>
      <c r="DM65" s="33">
        <v>12227.901144041456</v>
      </c>
      <c r="DN65" s="33">
        <v>1390.4940204404388</v>
      </c>
      <c r="DO65" s="33">
        <v>589.14444682211229</v>
      </c>
      <c r="DP65" s="33">
        <v>20111.370367330877</v>
      </c>
      <c r="DQ65" s="33">
        <v>2805.6208220882313</v>
      </c>
      <c r="DR65" s="33">
        <v>17103.327373545671</v>
      </c>
      <c r="DS65" s="33">
        <v>18136.095777240047</v>
      </c>
      <c r="DT65" s="33">
        <v>1530.1646282796471</v>
      </c>
      <c r="DU65" s="33">
        <v>69944.391175985715</v>
      </c>
      <c r="DV65" s="33">
        <v>10085.459826479389</v>
      </c>
      <c r="DW65" s="33">
        <v>32195.408890071893</v>
      </c>
      <c r="DX65" s="33">
        <v>498.09955133390849</v>
      </c>
      <c r="DY65" s="33">
        <v>458.57695333404905</v>
      </c>
      <c r="DZ65" s="33">
        <v>44805.61097186472</v>
      </c>
      <c r="EA65" s="33">
        <v>21613.717500806259</v>
      </c>
      <c r="EB65" s="33">
        <v>11701.023290053685</v>
      </c>
      <c r="EC65" s="33">
        <v>64193.261913041053</v>
      </c>
      <c r="ED65" s="33">
        <v>8525.060284872392</v>
      </c>
      <c r="EE65" s="33">
        <v>1095.7617384203904</v>
      </c>
      <c r="EF65" s="33">
        <v>12555.841745507829</v>
      </c>
      <c r="EG65" s="33">
        <v>577.23867675257179</v>
      </c>
      <c r="EH65" s="33">
        <v>12357.501599159848</v>
      </c>
      <c r="EI65" s="33">
        <v>7856.4697635483008</v>
      </c>
      <c r="EJ65" s="33">
        <v>5581.4214909063076</v>
      </c>
      <c r="EK65" s="33">
        <v>7198.1737841510294</v>
      </c>
      <c r="EL65" s="33">
        <v>1297.4800126293437</v>
      </c>
      <c r="EM65" s="33">
        <v>3025.5547066833415</v>
      </c>
      <c r="EN65" s="33">
        <v>0</v>
      </c>
      <c r="EO65" s="77">
        <v>1149293.1524123538</v>
      </c>
      <c r="EP65" s="33">
        <v>1936677.7221567135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3013.9998026584271</v>
      </c>
      <c r="GK65" s="33">
        <v>0</v>
      </c>
      <c r="GL65" s="33">
        <v>2876.0000000000014</v>
      </c>
      <c r="GM65" s="33">
        <v>0</v>
      </c>
      <c r="GN65" s="33">
        <v>0</v>
      </c>
      <c r="GO65" s="33">
        <v>0</v>
      </c>
      <c r="GP65" s="33">
        <v>79410.512766151442</v>
      </c>
      <c r="GQ65" s="47">
        <f t="shared" si="0"/>
        <v>3171271.3871378768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35">
      <c r="A66" s="1" t="s">
        <v>442</v>
      </c>
      <c r="B66" s="22" t="s">
        <v>447</v>
      </c>
      <c r="C66" s="33">
        <v>705.26172596815411</v>
      </c>
      <c r="D66" s="33">
        <v>21.016252911907657</v>
      </c>
      <c r="E66" s="33">
        <v>412.57438340539289</v>
      </c>
      <c r="F66" s="33">
        <v>699.64745509570594</v>
      </c>
      <c r="G66" s="33">
        <v>91.666635041299358</v>
      </c>
      <c r="H66" s="33">
        <v>60.365832832075185</v>
      </c>
      <c r="I66" s="33">
        <v>8.5952996542790174</v>
      </c>
      <c r="J66" s="33">
        <v>924.56607668484526</v>
      </c>
      <c r="K66" s="33">
        <v>10.433600736408057</v>
      </c>
      <c r="L66" s="33">
        <v>79.742519913975869</v>
      </c>
      <c r="M66" s="33">
        <v>11.278225557926804</v>
      </c>
      <c r="N66" s="33">
        <v>318.5229253386288</v>
      </c>
      <c r="O66" s="33">
        <v>239.82376549829374</v>
      </c>
      <c r="P66" s="33">
        <v>649.51648774791681</v>
      </c>
      <c r="Q66" s="33">
        <v>582.14523727853907</v>
      </c>
      <c r="R66" s="33">
        <v>120.63229803808935</v>
      </c>
      <c r="S66" s="33">
        <v>75.022557676076971</v>
      </c>
      <c r="T66" s="33">
        <v>3498.5850621697437</v>
      </c>
      <c r="U66" s="33">
        <v>2621.6160783681312</v>
      </c>
      <c r="V66" s="33">
        <v>6794.7582700531702</v>
      </c>
      <c r="W66" s="33">
        <v>1989.4889251808943</v>
      </c>
      <c r="X66" s="33">
        <v>9419.603796268284</v>
      </c>
      <c r="Y66" s="33">
        <v>13888.91119742822</v>
      </c>
      <c r="Z66" s="33">
        <v>3381.2815796046984</v>
      </c>
      <c r="AA66" s="33">
        <v>877.91297624919218</v>
      </c>
      <c r="AB66" s="33">
        <v>675.40175433681497</v>
      </c>
      <c r="AC66" s="33">
        <v>768.31048470387702</v>
      </c>
      <c r="AD66" s="33">
        <v>15.451665852490027</v>
      </c>
      <c r="AE66" s="33">
        <v>1880.5323232049759</v>
      </c>
      <c r="AF66" s="33">
        <v>492005.35831836227</v>
      </c>
      <c r="AG66" s="33">
        <v>1108.5949201498713</v>
      </c>
      <c r="AH66" s="33">
        <v>1504.3761747509502</v>
      </c>
      <c r="AI66" s="33">
        <v>11046.698989204606</v>
      </c>
      <c r="AJ66" s="33">
        <v>7672.3731434241799</v>
      </c>
      <c r="AK66" s="33">
        <v>42067.234809123642</v>
      </c>
      <c r="AL66" s="33">
        <v>796461.09868451813</v>
      </c>
      <c r="AM66" s="33">
        <v>11356.462501127095</v>
      </c>
      <c r="AN66" s="33">
        <v>6043.4396494057291</v>
      </c>
      <c r="AO66" s="33">
        <v>88784.294478469834</v>
      </c>
      <c r="AP66" s="33">
        <v>2194830.6518433625</v>
      </c>
      <c r="AQ66" s="33">
        <v>1692.3797232584175</v>
      </c>
      <c r="AR66" s="33">
        <v>4538.964107028718</v>
      </c>
      <c r="AS66" s="33">
        <v>1974.8322003368926</v>
      </c>
      <c r="AT66" s="33">
        <v>357.22661568939964</v>
      </c>
      <c r="AU66" s="33">
        <v>991.44048902391796</v>
      </c>
      <c r="AV66" s="33">
        <v>8838.2513888990252</v>
      </c>
      <c r="AW66" s="33">
        <v>66029.039237742327</v>
      </c>
      <c r="AX66" s="33">
        <v>1838.9469716984354</v>
      </c>
      <c r="AY66" s="33">
        <v>879.35380682707716</v>
      </c>
      <c r="AZ66" s="33">
        <v>5414.6909955045676</v>
      </c>
      <c r="BA66" s="33">
        <v>2523.9873857631696</v>
      </c>
      <c r="BB66" s="33">
        <v>407.35758303718887</v>
      </c>
      <c r="BC66" s="33">
        <v>5282.6811042824911</v>
      </c>
      <c r="BD66" s="33">
        <v>9855.0327336677146</v>
      </c>
      <c r="BE66" s="33">
        <v>912.49291011843036</v>
      </c>
      <c r="BF66" s="33">
        <v>4624.9667873845392</v>
      </c>
      <c r="BG66" s="33">
        <v>1007.2896253806522</v>
      </c>
      <c r="BH66" s="33">
        <v>3723.2552646937306</v>
      </c>
      <c r="BI66" s="33">
        <v>11896.391559652466</v>
      </c>
      <c r="BJ66" s="33">
        <v>2253.7074428771712</v>
      </c>
      <c r="BK66" s="33">
        <v>3574.6509799194614</v>
      </c>
      <c r="BL66" s="33">
        <v>3557.5100644239337</v>
      </c>
      <c r="BM66" s="33">
        <v>168.2790747343528</v>
      </c>
      <c r="BN66" s="33">
        <v>2264.9359846220668</v>
      </c>
      <c r="BO66" s="33">
        <v>1239.5117674852772</v>
      </c>
      <c r="BP66" s="33">
        <v>2924.2401835369951</v>
      </c>
      <c r="BQ66" s="33">
        <v>886.16048921225763</v>
      </c>
      <c r="BR66" s="33">
        <v>13902.474878385552</v>
      </c>
      <c r="BS66" s="33">
        <v>4033.2325741911109</v>
      </c>
      <c r="BT66" s="33">
        <v>144858.02590414218</v>
      </c>
      <c r="BU66" s="33">
        <v>86608.425404288733</v>
      </c>
      <c r="BV66" s="33">
        <v>1246.8649718137933</v>
      </c>
      <c r="BW66" s="33">
        <v>116.30980630443457</v>
      </c>
      <c r="BX66" s="33">
        <v>1051.2101160996269</v>
      </c>
      <c r="BY66" s="33">
        <v>710.57789396241924</v>
      </c>
      <c r="BZ66" s="33">
        <v>3521.5886676028717</v>
      </c>
      <c r="CA66" s="33">
        <v>1374.7014227413072</v>
      </c>
      <c r="CB66" s="33">
        <v>5211.2854649576411</v>
      </c>
      <c r="CC66" s="33">
        <v>55.397451529023726</v>
      </c>
      <c r="CD66" s="33">
        <v>695.7721176793259</v>
      </c>
      <c r="CE66" s="33">
        <v>8882.4720935953937</v>
      </c>
      <c r="CF66" s="33">
        <v>68.712713421201627</v>
      </c>
      <c r="CG66" s="33">
        <v>7.0054176373025516</v>
      </c>
      <c r="CH66" s="33">
        <v>3544.5922730359998</v>
      </c>
      <c r="CI66" s="33">
        <v>19033.024147168606</v>
      </c>
      <c r="CJ66" s="33">
        <v>911.25081479266748</v>
      </c>
      <c r="CK66" s="33">
        <v>1789.3625262939818</v>
      </c>
      <c r="CL66" s="33">
        <v>11291.193033127769</v>
      </c>
      <c r="CM66" s="33">
        <v>35332.792688089517</v>
      </c>
      <c r="CN66" s="33">
        <v>3004.9763797115811</v>
      </c>
      <c r="CO66" s="33">
        <v>2451.7471216168015</v>
      </c>
      <c r="CP66" s="33">
        <v>3436.0331415643259</v>
      </c>
      <c r="CQ66" s="33">
        <v>2938.20133499857</v>
      </c>
      <c r="CR66" s="33">
        <v>8415.1958320434023</v>
      </c>
      <c r="CS66" s="33">
        <v>59747.915249414669</v>
      </c>
      <c r="CT66" s="33">
        <v>4928.5348850009823</v>
      </c>
      <c r="CU66" s="33">
        <v>6516.9760713995638</v>
      </c>
      <c r="CV66" s="33">
        <v>5127.0714018709186</v>
      </c>
      <c r="CW66" s="33">
        <v>1385.4828101689288</v>
      </c>
      <c r="CX66" s="33">
        <v>4927.1934220491585</v>
      </c>
      <c r="CY66" s="33">
        <v>1970.0128704729327</v>
      </c>
      <c r="CZ66" s="33">
        <v>4056.0374443721166</v>
      </c>
      <c r="DA66" s="33">
        <v>66.129155143614881</v>
      </c>
      <c r="DB66" s="33">
        <v>56.589863041756075</v>
      </c>
      <c r="DC66" s="33">
        <v>4622.3335452939218</v>
      </c>
      <c r="DD66" s="33">
        <v>13653.509291289643</v>
      </c>
      <c r="DE66" s="33">
        <v>10279.829335078615</v>
      </c>
      <c r="DF66" s="33">
        <v>64356.486378499147</v>
      </c>
      <c r="DG66" s="33">
        <v>61585.967912478562</v>
      </c>
      <c r="DH66" s="33">
        <v>3.0307125948613876</v>
      </c>
      <c r="DI66" s="33">
        <v>9681.1393880609121</v>
      </c>
      <c r="DJ66" s="33">
        <v>10113.487929052451</v>
      </c>
      <c r="DK66" s="33">
        <v>1070.5371193684971</v>
      </c>
      <c r="DL66" s="33">
        <v>36299.93779254151</v>
      </c>
      <c r="DM66" s="33">
        <v>10869.874298629004</v>
      </c>
      <c r="DN66" s="33">
        <v>758.87056022807928</v>
      </c>
      <c r="DO66" s="33">
        <v>2190.5593165153869</v>
      </c>
      <c r="DP66" s="33">
        <v>2573.7705664197456</v>
      </c>
      <c r="DQ66" s="33">
        <v>13060.036144640149</v>
      </c>
      <c r="DR66" s="33">
        <v>1669.3761178252889</v>
      </c>
      <c r="DS66" s="33">
        <v>9894.0345268966685</v>
      </c>
      <c r="DT66" s="33">
        <v>687.67365615535198</v>
      </c>
      <c r="DU66" s="33">
        <v>5695.4542229400058</v>
      </c>
      <c r="DV66" s="33">
        <v>1822.7500486504875</v>
      </c>
      <c r="DW66" s="33">
        <v>835.97983805143792</v>
      </c>
      <c r="DX66" s="33">
        <v>93.256517058275818</v>
      </c>
      <c r="DY66" s="33">
        <v>3037.9664315638433</v>
      </c>
      <c r="DZ66" s="33">
        <v>7908.1725200670026</v>
      </c>
      <c r="EA66" s="33">
        <v>5464.5735437872045</v>
      </c>
      <c r="EB66" s="33">
        <v>4099.0139426435117</v>
      </c>
      <c r="EC66" s="33">
        <v>5415.8337232042695</v>
      </c>
      <c r="ED66" s="33">
        <v>1710.2658959494024</v>
      </c>
      <c r="EE66" s="33">
        <v>303.26999473826089</v>
      </c>
      <c r="EF66" s="33">
        <v>6450.7475486298872</v>
      </c>
      <c r="EG66" s="33">
        <v>3559.547100758185</v>
      </c>
      <c r="EH66" s="33">
        <v>998.49559047425112</v>
      </c>
      <c r="EI66" s="33">
        <v>4138.7113092548934</v>
      </c>
      <c r="EJ66" s="33">
        <v>2835.7036287166184</v>
      </c>
      <c r="EK66" s="33">
        <v>57575.887995159668</v>
      </c>
      <c r="EL66" s="33">
        <v>2629.4164370139219</v>
      </c>
      <c r="EM66" s="33">
        <v>8005.304374541658</v>
      </c>
      <c r="EN66" s="33">
        <v>0</v>
      </c>
      <c r="EO66" s="77">
        <v>4682585.9999999991</v>
      </c>
      <c r="EP66" s="33">
        <v>4307.9999999999991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4161.9997275162586</v>
      </c>
      <c r="GK66" s="33">
        <v>0</v>
      </c>
      <c r="GL66" s="33">
        <v>3972.0000000000014</v>
      </c>
      <c r="GM66" s="33">
        <v>0</v>
      </c>
      <c r="GN66" s="33">
        <v>0</v>
      </c>
      <c r="GO66" s="33">
        <v>27114.999999999993</v>
      </c>
      <c r="GP66" s="33">
        <v>0</v>
      </c>
      <c r="GQ66" s="47">
        <f t="shared" si="0"/>
        <v>4722142.9997275155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35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191921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191921</v>
      </c>
      <c r="EP67" s="33">
        <v>451.99999999999989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437.99997127012227</v>
      </c>
      <c r="GK67" s="33">
        <v>0</v>
      </c>
      <c r="GL67" s="33">
        <v>417.00000000000011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193227.99997127012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35">
      <c r="A68" s="1" t="s">
        <v>46</v>
      </c>
      <c r="B68" s="22" t="s">
        <v>157</v>
      </c>
      <c r="C68" s="33">
        <v>3.5361393682297522E-6</v>
      </c>
      <c r="D68" s="33">
        <v>1.0593667428522958E-7</v>
      </c>
      <c r="E68" s="33">
        <v>2.0682235945896931E-6</v>
      </c>
      <c r="F68" s="33">
        <v>3.5079789864577289E-6</v>
      </c>
      <c r="G68" s="33">
        <v>4.5995290227637656E-7</v>
      </c>
      <c r="H68" s="33">
        <v>3.0261235650253348E-7</v>
      </c>
      <c r="I68" s="33">
        <v>4.3358048125178353E-8</v>
      </c>
      <c r="J68" s="33">
        <v>4.6343942573386513E-6</v>
      </c>
      <c r="K68" s="33">
        <v>5.2297851862328528E-8</v>
      </c>
      <c r="L68" s="33">
        <v>4.0005621723747038E-7</v>
      </c>
      <c r="M68" s="33">
        <v>5.6767753730903618E-8</v>
      </c>
      <c r="N68" s="33">
        <v>1.5966489474550213E-6</v>
      </c>
      <c r="O68" s="33">
        <v>1.2032975830204137E-6</v>
      </c>
      <c r="P68" s="33">
        <v>0</v>
      </c>
      <c r="Q68" s="33">
        <v>0</v>
      </c>
      <c r="R68" s="33">
        <v>8.9398037371501758E-10</v>
      </c>
      <c r="S68" s="33">
        <v>2.0919140744931411E-7</v>
      </c>
      <c r="T68" s="33">
        <v>4.5400793279117166E-6</v>
      </c>
      <c r="U68" s="33">
        <v>3.3330717263403857E-5</v>
      </c>
      <c r="V68" s="33">
        <v>7.9117263073779055E-7</v>
      </c>
      <c r="W68" s="33">
        <v>4.9079522516954462E-7</v>
      </c>
      <c r="X68" s="33">
        <v>8.7382111628774398E-6</v>
      </c>
      <c r="Y68" s="33">
        <v>8.7279303885797174E-6</v>
      </c>
      <c r="Z68" s="33">
        <v>4.2097535798240176E-6</v>
      </c>
      <c r="AA68" s="33">
        <v>1.0033141734203642E-5</v>
      </c>
      <c r="AB68" s="33">
        <v>8.5553921764527188E-7</v>
      </c>
      <c r="AC68" s="33">
        <v>1.7253821212699838E-7</v>
      </c>
      <c r="AD68" s="33">
        <v>2.5746634762992509E-7</v>
      </c>
      <c r="AE68" s="33">
        <v>1.2091084554495613E-6</v>
      </c>
      <c r="AF68" s="33">
        <v>9.6129709585575849E-6</v>
      </c>
      <c r="AG68" s="33">
        <v>6.0772338814960036E-5</v>
      </c>
      <c r="AH68" s="33">
        <v>1.5868151633441563E-7</v>
      </c>
      <c r="AI68" s="33">
        <v>2.0500757930032782E-5</v>
      </c>
      <c r="AJ68" s="33">
        <v>1.3508713932114201E-4</v>
      </c>
      <c r="AK68" s="33">
        <v>5.6191493982006915E-4</v>
      </c>
      <c r="AL68" s="33">
        <v>2.7573930646866003E-5</v>
      </c>
      <c r="AM68" s="33">
        <v>1.8129921978940558E-6</v>
      </c>
      <c r="AN68" s="33">
        <v>2.2042427084504332E-5</v>
      </c>
      <c r="AO68" s="33">
        <v>2.0025160371216394E-6</v>
      </c>
      <c r="AP68" s="33">
        <v>9.1473412809081172E-5</v>
      </c>
      <c r="AQ68" s="33">
        <v>5.7420359403715584E-6</v>
      </c>
      <c r="AR68" s="33">
        <v>2.9554097174644767E-5</v>
      </c>
      <c r="AS68" s="33">
        <v>1.0723294582711637E-5</v>
      </c>
      <c r="AT68" s="33">
        <v>4.9481813685126223E-6</v>
      </c>
      <c r="AU68" s="33">
        <v>2.6586976314284623E-6</v>
      </c>
      <c r="AV68" s="33">
        <v>9.5225895427749957E-5</v>
      </c>
      <c r="AW68" s="33">
        <v>4.0483007243310855E-5</v>
      </c>
      <c r="AX68" s="33">
        <v>1.1603865250820928E-6</v>
      </c>
      <c r="AY68" s="33">
        <v>7.9296059148522065E-7</v>
      </c>
      <c r="AZ68" s="33">
        <v>2.0650499642630049E-5</v>
      </c>
      <c r="BA68" s="33">
        <v>1.2913546498313428E-5</v>
      </c>
      <c r="BB68" s="33">
        <v>5.6779151980668489E-4</v>
      </c>
      <c r="BC68" s="33">
        <v>1.6296368232451056E-5</v>
      </c>
      <c r="BD68" s="33">
        <v>1.1317791531232124E-6</v>
      </c>
      <c r="BE68" s="33">
        <v>6.1282354618164458E-7</v>
      </c>
      <c r="BF68" s="33">
        <v>4.782794999375344E-7</v>
      </c>
      <c r="BG68" s="33">
        <v>2.6819411211450529E-9</v>
      </c>
      <c r="BH68" s="33">
        <v>4.32239510691211E-7</v>
      </c>
      <c r="BI68" s="33">
        <v>3.5178127705685943E-7</v>
      </c>
      <c r="BJ68" s="33">
        <v>5.7661734104618632E-8</v>
      </c>
      <c r="BK68" s="33">
        <v>8.3587164942354149E-8</v>
      </c>
      <c r="BL68" s="33">
        <v>2.6819411211450528E-8</v>
      </c>
      <c r="BM68" s="33">
        <v>4.4699018685750882E-9</v>
      </c>
      <c r="BN68" s="33">
        <v>1.6337491329641946E-6</v>
      </c>
      <c r="BO68" s="33">
        <v>0</v>
      </c>
      <c r="BP68" s="33">
        <v>0</v>
      </c>
      <c r="BQ68" s="33">
        <v>0</v>
      </c>
      <c r="BR68" s="33">
        <v>1.0851580766339742E-5</v>
      </c>
      <c r="BS68" s="33">
        <v>8.6805494287728211E-7</v>
      </c>
      <c r="BT68" s="33">
        <v>3.8530509408098574E-4</v>
      </c>
      <c r="BU68" s="33">
        <v>7.1220734432754303E-5</v>
      </c>
      <c r="BV68" s="33">
        <v>8.9398037371501765E-9</v>
      </c>
      <c r="BW68" s="33">
        <v>8.9398037371501758E-10</v>
      </c>
      <c r="BX68" s="33">
        <v>1.0280774297722703E-8</v>
      </c>
      <c r="BY68" s="33">
        <v>7.1518429897201407E-9</v>
      </c>
      <c r="BZ68" s="33">
        <v>3.4865234574885685E-8</v>
      </c>
      <c r="CA68" s="33">
        <v>1.3856695792582773E-8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1.2068735045152738E-8</v>
      </c>
      <c r="CI68" s="33">
        <v>6.3919596720623758E-8</v>
      </c>
      <c r="CJ68" s="33">
        <v>2.2081315230760933E-7</v>
      </c>
      <c r="CK68" s="33">
        <v>4.3358048125178355E-7</v>
      </c>
      <c r="CL68" s="33">
        <v>8.7193481769920524E-5</v>
      </c>
      <c r="CM68" s="33">
        <v>5.0826360167193613E-5</v>
      </c>
      <c r="CN68" s="33">
        <v>1.3349808920686357E-5</v>
      </c>
      <c r="CO68" s="33">
        <v>5.2297851862328528E-8</v>
      </c>
      <c r="CP68" s="33">
        <v>7.6876054276875502E-5</v>
      </c>
      <c r="CQ68" s="33">
        <v>3.446683222133959E-4</v>
      </c>
      <c r="CR68" s="33">
        <v>3.731058379012706E-4</v>
      </c>
      <c r="CS68" s="33">
        <v>1.0995064616321002E-5</v>
      </c>
      <c r="CT68" s="33">
        <v>1.6796326756451178E-4</v>
      </c>
      <c r="CU68" s="33">
        <v>4.4283317811973396E-5</v>
      </c>
      <c r="CV68" s="33">
        <v>6.3877132652872301E-5</v>
      </c>
      <c r="CW68" s="33">
        <v>1.4929472241040794E-7</v>
      </c>
      <c r="CX68" s="33">
        <v>5.8511015459647902E-7</v>
      </c>
      <c r="CY68" s="33">
        <v>6.1456680791038888E-6</v>
      </c>
      <c r="CZ68" s="33">
        <v>7.7677954672097874E-6</v>
      </c>
      <c r="DA68" s="33">
        <v>9.2884560828990323E-7</v>
      </c>
      <c r="DB68" s="33">
        <v>0</v>
      </c>
      <c r="DC68" s="33">
        <v>1.3668959914102618E-6</v>
      </c>
      <c r="DD68" s="33">
        <v>2.7627122479102047E-5</v>
      </c>
      <c r="DE68" s="33">
        <v>4.8929780804357204E-5</v>
      </c>
      <c r="DF68" s="33">
        <v>1.8847788219033714E-5</v>
      </c>
      <c r="DG68" s="33">
        <v>3.0804775717472074E-5</v>
      </c>
      <c r="DH68" s="33">
        <v>0</v>
      </c>
      <c r="DI68" s="33">
        <v>6.1796393333050593E-6</v>
      </c>
      <c r="DJ68" s="33">
        <v>3.3560023229261762E-6</v>
      </c>
      <c r="DK68" s="33">
        <v>9.3867939240076845E-8</v>
      </c>
      <c r="DL68" s="33">
        <v>1.7898559858223111E-4</v>
      </c>
      <c r="DM68" s="33">
        <v>6.0164879151020685E-6</v>
      </c>
      <c r="DN68" s="33">
        <v>2.7802789622537046E-6</v>
      </c>
      <c r="DO68" s="33">
        <v>1.247549611519307E-6</v>
      </c>
      <c r="DP68" s="33">
        <v>6.4424695631772742E-6</v>
      </c>
      <c r="DQ68" s="33">
        <v>9.3372674113038732E-5</v>
      </c>
      <c r="DR68" s="33">
        <v>8.8168367367456754E-5</v>
      </c>
      <c r="DS68" s="33">
        <v>0</v>
      </c>
      <c r="DT68" s="33">
        <v>1.935467509093013E-7</v>
      </c>
      <c r="DU68" s="33">
        <v>2.8607371958880563E-8</v>
      </c>
      <c r="DV68" s="33">
        <v>9.2079978492646817E-8</v>
      </c>
      <c r="DW68" s="33">
        <v>2.234950934287544E-8</v>
      </c>
      <c r="DX68" s="33">
        <v>0</v>
      </c>
      <c r="DY68" s="33">
        <v>4.2911057938320846E-8</v>
      </c>
      <c r="DZ68" s="33">
        <v>6.3025616346908744E-8</v>
      </c>
      <c r="EA68" s="33">
        <v>1.3409705605725264E-8</v>
      </c>
      <c r="EB68" s="33">
        <v>2.950135233259558E-8</v>
      </c>
      <c r="EC68" s="33">
        <v>6.2131635973193717E-8</v>
      </c>
      <c r="ED68" s="33">
        <v>2.4762809361719129E-5</v>
      </c>
      <c r="EE68" s="33">
        <v>1.89836732358384E-6</v>
      </c>
      <c r="EF68" s="33">
        <v>0</v>
      </c>
      <c r="EG68" s="33">
        <v>1.3917933448182252E-5</v>
      </c>
      <c r="EH68" s="33">
        <v>7.703875870489164E-6</v>
      </c>
      <c r="EI68" s="33">
        <v>0</v>
      </c>
      <c r="EJ68" s="33">
        <v>2.1052343820614948E-5</v>
      </c>
      <c r="EK68" s="33">
        <v>2.2370070891470887E-5</v>
      </c>
      <c r="EL68" s="33">
        <v>4.3156902541092474E-6</v>
      </c>
      <c r="EM68" s="33">
        <v>5.1801692754916692E-6</v>
      </c>
      <c r="EN68" s="33">
        <v>0</v>
      </c>
      <c r="EO68" s="77">
        <v>4.1720302899943664E-3</v>
      </c>
      <c r="EP68" s="33">
        <v>279814.99999999983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21583419</v>
      </c>
      <c r="GC68" s="33">
        <v>38972013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57082.996262468136</v>
      </c>
      <c r="GK68" s="33">
        <v>0</v>
      </c>
      <c r="GL68" s="33">
        <v>39108.000000000015</v>
      </c>
      <c r="GM68" s="33">
        <v>0</v>
      </c>
      <c r="GN68" s="33">
        <v>0</v>
      </c>
      <c r="GO68" s="33">
        <v>0</v>
      </c>
      <c r="GP68" s="33">
        <v>8763673.995827971</v>
      </c>
      <c r="GQ68" s="47">
        <f t="shared" si="0"/>
        <v>69695111.996262461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35">
      <c r="A69" s="1" t="s">
        <v>47</v>
      </c>
      <c r="B69" s="22" t="s">
        <v>158</v>
      </c>
      <c r="C69" s="33">
        <v>34559.640302654683</v>
      </c>
      <c r="D69" s="33">
        <v>942.76664650680459</v>
      </c>
      <c r="E69" s="33">
        <v>8405.1804516855118</v>
      </c>
      <c r="F69" s="33">
        <v>35842.735771963431</v>
      </c>
      <c r="G69" s="33">
        <v>5509.5552104447097</v>
      </c>
      <c r="H69" s="33">
        <v>2794.6118287514814</v>
      </c>
      <c r="I69" s="33">
        <v>347.98476741747885</v>
      </c>
      <c r="J69" s="33">
        <v>37641.088570499371</v>
      </c>
      <c r="K69" s="33">
        <v>552.16526189515059</v>
      </c>
      <c r="L69" s="33">
        <v>3202.8494942679899</v>
      </c>
      <c r="M69" s="33">
        <v>332.8355290466049</v>
      </c>
      <c r="N69" s="33">
        <v>11876.923556085543</v>
      </c>
      <c r="O69" s="33">
        <v>66114.288914833611</v>
      </c>
      <c r="P69" s="33">
        <v>17236.36358070399</v>
      </c>
      <c r="Q69" s="33">
        <v>666</v>
      </c>
      <c r="R69" s="33">
        <v>535879.49802157574</v>
      </c>
      <c r="S69" s="33">
        <v>3443.6787720932352</v>
      </c>
      <c r="T69" s="33">
        <v>908022.17889904324</v>
      </c>
      <c r="U69" s="33">
        <v>16597.990023007918</v>
      </c>
      <c r="V69" s="33">
        <v>5874.6695525223831</v>
      </c>
      <c r="W69" s="33">
        <v>15670.798055238973</v>
      </c>
      <c r="X69" s="33">
        <v>7033.0314515243281</v>
      </c>
      <c r="Y69" s="33">
        <v>20053.823493751632</v>
      </c>
      <c r="Z69" s="33">
        <v>6201.9402942388915</v>
      </c>
      <c r="AA69" s="33">
        <v>736.11877320583164</v>
      </c>
      <c r="AB69" s="33">
        <v>3327.3293755340105</v>
      </c>
      <c r="AC69" s="33">
        <v>921.73448035340618</v>
      </c>
      <c r="AD69" s="33">
        <v>20.149238370873942</v>
      </c>
      <c r="AE69" s="33">
        <v>8196.2653577495876</v>
      </c>
      <c r="AF69" s="33">
        <v>3669.6322834039165</v>
      </c>
      <c r="AG69" s="33">
        <v>2764.0747764466246</v>
      </c>
      <c r="AH69" s="33">
        <v>9460.108167168999</v>
      </c>
      <c r="AI69" s="33">
        <v>18339.215977023461</v>
      </c>
      <c r="AJ69" s="33">
        <v>4102.0344198738203</v>
      </c>
      <c r="AK69" s="33">
        <v>83869.982052254927</v>
      </c>
      <c r="AL69" s="33">
        <v>13097.792042227302</v>
      </c>
      <c r="AM69" s="33">
        <v>834.28676524078435</v>
      </c>
      <c r="AN69" s="33">
        <v>22630.750732815737</v>
      </c>
      <c r="AO69" s="33">
        <v>14336.152912077801</v>
      </c>
      <c r="AP69" s="33">
        <v>24139.305509633228</v>
      </c>
      <c r="AQ69" s="33">
        <v>1825.0793266796279</v>
      </c>
      <c r="AR69" s="33">
        <v>8000.3709566757907</v>
      </c>
      <c r="AS69" s="33">
        <v>3609.6600184291565</v>
      </c>
      <c r="AT69" s="33">
        <v>1594.2107214330238</v>
      </c>
      <c r="AU69" s="33">
        <v>2760.0023728252668</v>
      </c>
      <c r="AV69" s="33">
        <v>34882.182024297392</v>
      </c>
      <c r="AW69" s="33">
        <v>16032.415582479747</v>
      </c>
      <c r="AX69" s="33">
        <v>2825.8468832330332</v>
      </c>
      <c r="AY69" s="33">
        <v>1911.783580077682</v>
      </c>
      <c r="AZ69" s="33">
        <v>6636.048385095205</v>
      </c>
      <c r="BA69" s="33">
        <v>3687.5519275728429</v>
      </c>
      <c r="BB69" s="33">
        <v>4785.5472582349939</v>
      </c>
      <c r="BC69" s="33">
        <v>11270.202607326302</v>
      </c>
      <c r="BD69" s="33">
        <v>1590936.1657254768</v>
      </c>
      <c r="BE69" s="33">
        <v>98744.737249719343</v>
      </c>
      <c r="BF69" s="33">
        <v>232522.04785875164</v>
      </c>
      <c r="BG69" s="33">
        <v>406567.92019190855</v>
      </c>
      <c r="BH69" s="33">
        <v>490727.25072140445</v>
      </c>
      <c r="BI69" s="33">
        <v>214346.224365</v>
      </c>
      <c r="BJ69" s="33">
        <v>35260.492765272167</v>
      </c>
      <c r="BK69" s="33">
        <v>50830.236260507256</v>
      </c>
      <c r="BL69" s="33">
        <v>22146.804382773018</v>
      </c>
      <c r="BM69" s="33">
        <v>2868.2346971670163</v>
      </c>
      <c r="BN69" s="33">
        <v>194</v>
      </c>
      <c r="BO69" s="33">
        <v>1165178.6662984435</v>
      </c>
      <c r="BP69" s="33">
        <v>2097</v>
      </c>
      <c r="BQ69" s="33">
        <v>0</v>
      </c>
      <c r="BR69" s="33">
        <v>13903.399244433096</v>
      </c>
      <c r="BS69" s="33">
        <v>5639.4640531592731</v>
      </c>
      <c r="BT69" s="33">
        <v>106160.33303069766</v>
      </c>
      <c r="BU69" s="33">
        <v>66152.746930732334</v>
      </c>
      <c r="BV69" s="33">
        <v>44318.249477579047</v>
      </c>
      <c r="BW69" s="33">
        <v>4134.8431239417851</v>
      </c>
      <c r="BX69" s="33">
        <v>2192.0776256912714</v>
      </c>
      <c r="BY69" s="33">
        <v>1481.41099872622</v>
      </c>
      <c r="BZ69" s="33">
        <v>7344.07465734178</v>
      </c>
      <c r="CA69" s="33">
        <v>2867.595014285449</v>
      </c>
      <c r="CB69" s="33">
        <v>274969.91170907603</v>
      </c>
      <c r="CC69" s="33">
        <v>2921.9827091145871</v>
      </c>
      <c r="CD69" s="33">
        <v>1363.5843319359315</v>
      </c>
      <c r="CE69" s="33">
        <v>17411.143258879729</v>
      </c>
      <c r="CF69" s="33">
        <v>83</v>
      </c>
      <c r="CG69" s="33">
        <v>8</v>
      </c>
      <c r="CH69" s="33">
        <v>103279.06144306836</v>
      </c>
      <c r="CI69" s="33">
        <v>554563.54707504122</v>
      </c>
      <c r="CJ69" s="33">
        <v>28096.573402105088</v>
      </c>
      <c r="CK69" s="33">
        <v>55176.893115169391</v>
      </c>
      <c r="CL69" s="33">
        <v>16817.942547959312</v>
      </c>
      <c r="CM69" s="33">
        <v>19671.61159054179</v>
      </c>
      <c r="CN69" s="33">
        <v>2531.7791489495239</v>
      </c>
      <c r="CO69" s="33">
        <v>1974.0463695844737</v>
      </c>
      <c r="CP69" s="33">
        <v>3092.0342939665779</v>
      </c>
      <c r="CQ69" s="33">
        <v>5596.7761806000317</v>
      </c>
      <c r="CR69" s="33">
        <v>1555744.7298188608</v>
      </c>
      <c r="CS69" s="33">
        <v>24917</v>
      </c>
      <c r="CT69" s="33">
        <v>5265</v>
      </c>
      <c r="CU69" s="33">
        <v>8808</v>
      </c>
      <c r="CV69" s="33">
        <v>15099</v>
      </c>
      <c r="CW69" s="33">
        <v>2617</v>
      </c>
      <c r="CX69" s="33">
        <v>3673</v>
      </c>
      <c r="CY69" s="33">
        <v>28463</v>
      </c>
      <c r="CZ69" s="33">
        <v>585.59837264103317</v>
      </c>
      <c r="DA69" s="33">
        <v>4</v>
      </c>
      <c r="DB69" s="33">
        <v>3</v>
      </c>
      <c r="DC69" s="33">
        <v>2128</v>
      </c>
      <c r="DD69" s="33">
        <v>5568</v>
      </c>
      <c r="DE69" s="33">
        <v>41007.548678221501</v>
      </c>
      <c r="DF69" s="33">
        <v>31822.695152414566</v>
      </c>
      <c r="DG69" s="33">
        <v>8029.4225911223384</v>
      </c>
      <c r="DH69" s="33">
        <v>4126.1133249666545</v>
      </c>
      <c r="DI69" s="33">
        <v>4825</v>
      </c>
      <c r="DJ69" s="33">
        <v>22776.935386691352</v>
      </c>
      <c r="DK69" s="33">
        <v>699</v>
      </c>
      <c r="DL69" s="33">
        <v>72978</v>
      </c>
      <c r="DM69" s="33">
        <v>14234.37021273523</v>
      </c>
      <c r="DN69" s="33">
        <v>0</v>
      </c>
      <c r="DO69" s="33">
        <v>0</v>
      </c>
      <c r="DP69" s="33">
        <v>72387.768156570906</v>
      </c>
      <c r="DQ69" s="33">
        <v>14934</v>
      </c>
      <c r="DR69" s="33">
        <v>1853594.3742840765</v>
      </c>
      <c r="DS69" s="33">
        <v>245542.07457010451</v>
      </c>
      <c r="DT69" s="33">
        <v>898.46191854369715</v>
      </c>
      <c r="DU69" s="33">
        <v>57399.720120213016</v>
      </c>
      <c r="DV69" s="33">
        <v>107585.10260642627</v>
      </c>
      <c r="DW69" s="33">
        <v>574.00714540087108</v>
      </c>
      <c r="DX69" s="33">
        <v>5557.2624026745179</v>
      </c>
      <c r="DY69" s="33">
        <v>1960</v>
      </c>
      <c r="DZ69" s="33">
        <v>1504.9538262423996</v>
      </c>
      <c r="EA69" s="33">
        <v>9885.1818990770571</v>
      </c>
      <c r="EB69" s="33">
        <v>46768.852711023006</v>
      </c>
      <c r="EC69" s="33">
        <v>50019.70216740558</v>
      </c>
      <c r="ED69" s="33">
        <v>3606.8699657074208</v>
      </c>
      <c r="EE69" s="33">
        <v>2929.0017009883563</v>
      </c>
      <c r="EF69" s="33">
        <v>31056.361649047794</v>
      </c>
      <c r="EG69" s="33">
        <v>2699</v>
      </c>
      <c r="EH69" s="33">
        <v>2770</v>
      </c>
      <c r="EI69" s="33">
        <v>50003.290357621561</v>
      </c>
      <c r="EJ69" s="33">
        <v>62352.103624178759</v>
      </c>
      <c r="EK69" s="33">
        <v>8217.9103250268072</v>
      </c>
      <c r="EL69" s="33">
        <v>150</v>
      </c>
      <c r="EM69" s="33">
        <v>6242</v>
      </c>
      <c r="EN69" s="33">
        <v>0</v>
      </c>
      <c r="EO69" s="77">
        <v>12201252.707774479</v>
      </c>
      <c r="EP69" s="33">
        <v>144552.99999999994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1729</v>
      </c>
      <c r="FS69" s="33">
        <v>0</v>
      </c>
      <c r="FT69" s="33">
        <v>0</v>
      </c>
      <c r="FU69" s="33">
        <v>5726240</v>
      </c>
      <c r="FV69" s="33">
        <v>369107</v>
      </c>
      <c r="FW69" s="33">
        <v>126680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44306201</v>
      </c>
      <c r="GE69" s="33">
        <v>0</v>
      </c>
      <c r="GF69" s="33">
        <v>0</v>
      </c>
      <c r="GG69" s="33">
        <v>0</v>
      </c>
      <c r="GH69" s="33">
        <v>49208</v>
      </c>
      <c r="GI69" s="33">
        <v>0</v>
      </c>
      <c r="GJ69" s="33">
        <v>0</v>
      </c>
      <c r="GK69" s="33">
        <v>0</v>
      </c>
      <c r="GL69" s="33">
        <v>40765.000000000022</v>
      </c>
      <c r="GM69" s="33">
        <v>0</v>
      </c>
      <c r="GN69" s="33">
        <v>0</v>
      </c>
      <c r="GO69" s="33">
        <v>0</v>
      </c>
      <c r="GP69" s="33">
        <v>21284794</v>
      </c>
      <c r="GQ69" s="47">
        <f t="shared" si="0"/>
        <v>84250529.707774475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35">
      <c r="A70" s="1" t="s">
        <v>48</v>
      </c>
      <c r="B70" s="22" t="s">
        <v>159</v>
      </c>
      <c r="C70" s="33">
        <v>75481.620140950181</v>
      </c>
      <c r="D70" s="33">
        <v>2055.484527649749</v>
      </c>
      <c r="E70" s="33">
        <v>18018.484909590796</v>
      </c>
      <c r="F70" s="33">
        <v>78327.158620517628</v>
      </c>
      <c r="G70" s="33">
        <v>12063.445609211947</v>
      </c>
      <c r="H70" s="33">
        <v>6100.4629976382548</v>
      </c>
      <c r="I70" s="33">
        <v>758.28070713832881</v>
      </c>
      <c r="J70" s="33">
        <v>81987.80303346341</v>
      </c>
      <c r="K70" s="33">
        <v>1206.7722776778401</v>
      </c>
      <c r="L70" s="33">
        <v>6973.6162051327537</v>
      </c>
      <c r="M70" s="33">
        <v>722.23029479250977</v>
      </c>
      <c r="N70" s="33">
        <v>25838.980292881264</v>
      </c>
      <c r="O70" s="33">
        <v>145956.51013339797</v>
      </c>
      <c r="P70" s="33">
        <v>5698.4092463916641</v>
      </c>
      <c r="Q70" s="33">
        <v>5083.1081407604815</v>
      </c>
      <c r="R70" s="33">
        <v>0</v>
      </c>
      <c r="S70" s="33">
        <v>6244.664647021531</v>
      </c>
      <c r="T70" s="33">
        <v>38312.42296453465</v>
      </c>
      <c r="U70" s="33">
        <v>81830.158857442715</v>
      </c>
      <c r="V70" s="33">
        <v>22836.408661231188</v>
      </c>
      <c r="W70" s="33">
        <v>49196.592373281659</v>
      </c>
      <c r="X70" s="33">
        <v>22119.066557943195</v>
      </c>
      <c r="Y70" s="33">
        <v>60923.363792619944</v>
      </c>
      <c r="Z70" s="33">
        <v>10245.038369531312</v>
      </c>
      <c r="AA70" s="33">
        <v>2616.4045027931702</v>
      </c>
      <c r="AB70" s="33">
        <v>8504.2311699848997</v>
      </c>
      <c r="AC70" s="33">
        <v>4550.2952667680374</v>
      </c>
      <c r="AD70" s="33">
        <v>81.266183762608975</v>
      </c>
      <c r="AE70" s="33">
        <v>39915.138754078427</v>
      </c>
      <c r="AF70" s="33">
        <v>16130.420940970784</v>
      </c>
      <c r="AG70" s="33">
        <v>13338.04154401497</v>
      </c>
      <c r="AH70" s="33">
        <v>11621.064278053082</v>
      </c>
      <c r="AI70" s="33">
        <v>53142.584965303678</v>
      </c>
      <c r="AJ70" s="33">
        <v>26097.443418682644</v>
      </c>
      <c r="AK70" s="33">
        <v>231278.05977294256</v>
      </c>
      <c r="AL70" s="33">
        <v>32571.853066416516</v>
      </c>
      <c r="AM70" s="33">
        <v>9612.6285936343193</v>
      </c>
      <c r="AN70" s="33">
        <v>60397.272181946217</v>
      </c>
      <c r="AO70" s="33">
        <v>17161.218324485981</v>
      </c>
      <c r="AP70" s="33">
        <v>72552.982405805931</v>
      </c>
      <c r="AQ70" s="33">
        <v>13028.863431354219</v>
      </c>
      <c r="AR70" s="33">
        <v>45712.533878436581</v>
      </c>
      <c r="AS70" s="33">
        <v>21378.505545008742</v>
      </c>
      <c r="AT70" s="33">
        <v>9864.9814800550521</v>
      </c>
      <c r="AU70" s="33">
        <v>18831.146747216884</v>
      </c>
      <c r="AV70" s="33">
        <v>213394.61115366404</v>
      </c>
      <c r="AW70" s="33">
        <v>98318.639826119441</v>
      </c>
      <c r="AX70" s="33">
        <v>11100.471882821934</v>
      </c>
      <c r="AY70" s="33">
        <v>9924.2508020473306</v>
      </c>
      <c r="AZ70" s="33">
        <v>31461.622570952903</v>
      </c>
      <c r="BA70" s="33">
        <v>19973.150487459865</v>
      </c>
      <c r="BB70" s="33">
        <v>18982.069659918874</v>
      </c>
      <c r="BC70" s="33">
        <v>71359.041630827458</v>
      </c>
      <c r="BD70" s="33">
        <v>95675.961293989487</v>
      </c>
      <c r="BE70" s="33">
        <v>3481.6143990928263</v>
      </c>
      <c r="BF70" s="33">
        <v>36213.555737282302</v>
      </c>
      <c r="BG70" s="33">
        <v>26105.997753815551</v>
      </c>
      <c r="BH70" s="33">
        <v>15523.674170472508</v>
      </c>
      <c r="BI70" s="33">
        <v>22505.2336868001</v>
      </c>
      <c r="BJ70" s="33">
        <v>3702.1940407341935</v>
      </c>
      <c r="BK70" s="33">
        <v>5337.2940989954086</v>
      </c>
      <c r="BL70" s="33">
        <v>2331.0563237169413</v>
      </c>
      <c r="BM70" s="33">
        <v>301.23480146591146</v>
      </c>
      <c r="BN70" s="33">
        <v>66974.944875213027</v>
      </c>
      <c r="BO70" s="33">
        <v>156430.68247970357</v>
      </c>
      <c r="BP70" s="33">
        <v>75752.914769450916</v>
      </c>
      <c r="BQ70" s="33">
        <v>0</v>
      </c>
      <c r="BR70" s="33">
        <v>67482.705767744817</v>
      </c>
      <c r="BS70" s="33">
        <v>39250.955733402072</v>
      </c>
      <c r="BT70" s="33">
        <v>470116.31873155996</v>
      </c>
      <c r="BU70" s="33">
        <v>226710.65583590869</v>
      </c>
      <c r="BV70" s="33">
        <v>157483.4767249891</v>
      </c>
      <c r="BW70" s="33">
        <v>14691.459566828345</v>
      </c>
      <c r="BX70" s="33">
        <v>15651.989197466102</v>
      </c>
      <c r="BY70" s="33">
        <v>10579.879487590786</v>
      </c>
      <c r="BZ70" s="33">
        <v>52434.408221086662</v>
      </c>
      <c r="CA70" s="33">
        <v>20468.079877292297</v>
      </c>
      <c r="CB70" s="33">
        <v>42692.853576520691</v>
      </c>
      <c r="CC70" s="33">
        <v>454.60180992015842</v>
      </c>
      <c r="CD70" s="33">
        <v>8067.3490542686186</v>
      </c>
      <c r="CE70" s="33">
        <v>102992.97295231461</v>
      </c>
      <c r="CF70" s="33">
        <v>10312.251002718433</v>
      </c>
      <c r="CG70" s="33">
        <v>1049.7391255952045</v>
      </c>
      <c r="CH70" s="33">
        <v>39315.113246898865</v>
      </c>
      <c r="CI70" s="33">
        <v>211103.88240985939</v>
      </c>
      <c r="CJ70" s="33">
        <v>47238.871675722272</v>
      </c>
      <c r="CK70" s="33">
        <v>92763.821205172979</v>
      </c>
      <c r="CL70" s="33">
        <v>147415.02427355849</v>
      </c>
      <c r="CM70" s="33">
        <v>72074.550662301248</v>
      </c>
      <c r="CN70" s="33">
        <v>15136.284993739469</v>
      </c>
      <c r="CO70" s="33">
        <v>12856.554680819965</v>
      </c>
      <c r="CP70" s="33">
        <v>16826.37720642651</v>
      </c>
      <c r="CQ70" s="33">
        <v>39929.192304653916</v>
      </c>
      <c r="CR70" s="33">
        <v>262294.85691698431</v>
      </c>
      <c r="CS70" s="33">
        <v>127871.42361455812</v>
      </c>
      <c r="CT70" s="33">
        <v>4614.4527802648345</v>
      </c>
      <c r="CU70" s="33">
        <v>507590.41685306985</v>
      </c>
      <c r="CV70" s="33">
        <v>304371.79836393578</v>
      </c>
      <c r="CW70" s="33">
        <v>204031.28032676017</v>
      </c>
      <c r="CX70" s="33">
        <v>508322.4235308714</v>
      </c>
      <c r="CY70" s="33">
        <v>209758.40769824086</v>
      </c>
      <c r="CZ70" s="33">
        <v>8884315.5555383731</v>
      </c>
      <c r="DA70" s="33">
        <v>7168121.0594200501</v>
      </c>
      <c r="DB70" s="33">
        <v>5231951.3637274494</v>
      </c>
      <c r="DC70" s="33">
        <v>21812.943564972764</v>
      </c>
      <c r="DD70" s="33">
        <v>21112.09910801252</v>
      </c>
      <c r="DE70" s="33">
        <v>109936.03796054413</v>
      </c>
      <c r="DF70" s="33">
        <v>88797.053799256755</v>
      </c>
      <c r="DG70" s="33">
        <v>13793.254377873196</v>
      </c>
      <c r="DH70" s="33">
        <v>2337.166563097589</v>
      </c>
      <c r="DI70" s="33">
        <v>15079.459767499449</v>
      </c>
      <c r="DJ70" s="33">
        <v>70559.211295900721</v>
      </c>
      <c r="DK70" s="33">
        <v>11746.324185356354</v>
      </c>
      <c r="DL70" s="33">
        <v>19971.31741564567</v>
      </c>
      <c r="DM70" s="33">
        <v>25686.835332303148</v>
      </c>
      <c r="DN70" s="33">
        <v>6578.8947411429381</v>
      </c>
      <c r="DO70" s="33">
        <v>8441.2957043642327</v>
      </c>
      <c r="DP70" s="33">
        <v>104441.09968552801</v>
      </c>
      <c r="DQ70" s="33">
        <v>44631.021508062011</v>
      </c>
      <c r="DR70" s="33">
        <v>389420.22030316544</v>
      </c>
      <c r="DS70" s="33">
        <v>347723.33574569022</v>
      </c>
      <c r="DT70" s="33">
        <v>6127.9590748511682</v>
      </c>
      <c r="DU70" s="33">
        <v>337921.28973125585</v>
      </c>
      <c r="DV70" s="33">
        <v>14560.700444082493</v>
      </c>
      <c r="DW70" s="33">
        <v>7753.282750103348</v>
      </c>
      <c r="DX70" s="33">
        <v>842.60201059126143</v>
      </c>
      <c r="DY70" s="33">
        <v>5004.2860527501316</v>
      </c>
      <c r="DZ70" s="33">
        <v>601410.08742321865</v>
      </c>
      <c r="EA70" s="33">
        <v>55506.025557738059</v>
      </c>
      <c r="EB70" s="33">
        <v>132037.38482428345</v>
      </c>
      <c r="EC70" s="33">
        <v>580720.81688034697</v>
      </c>
      <c r="ED70" s="33">
        <v>26479.944403911166</v>
      </c>
      <c r="EE70" s="33">
        <v>11047.312800210302</v>
      </c>
      <c r="EF70" s="33">
        <v>36729.259941008931</v>
      </c>
      <c r="EG70" s="33">
        <v>3748.6318600271129</v>
      </c>
      <c r="EH70" s="33">
        <v>17220.487646478261</v>
      </c>
      <c r="EI70" s="33">
        <v>43181.061703034407</v>
      </c>
      <c r="EJ70" s="33">
        <v>34156.849161756421</v>
      </c>
      <c r="EK70" s="33">
        <v>359040.72112652514</v>
      </c>
      <c r="EL70" s="33">
        <v>16390.106114648293</v>
      </c>
      <c r="EM70" s="33">
        <v>15776.638080831306</v>
      </c>
      <c r="EN70" s="33">
        <v>0</v>
      </c>
      <c r="EO70" s="77">
        <v>31407282.662998054</v>
      </c>
      <c r="EP70" s="33">
        <v>2484680.5060496083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197693.74004115281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34612787</v>
      </c>
      <c r="GC70" s="33">
        <v>14128147</v>
      </c>
      <c r="GD70" s="33">
        <v>0</v>
      </c>
      <c r="GE70" s="33">
        <v>0</v>
      </c>
      <c r="GF70" s="33">
        <v>0</v>
      </c>
      <c r="GG70" s="33">
        <v>0</v>
      </c>
      <c r="GH70" s="33">
        <v>275197</v>
      </c>
      <c r="GI70" s="33">
        <v>0</v>
      </c>
      <c r="GJ70" s="33">
        <v>0</v>
      </c>
      <c r="GK70" s="33">
        <v>0</v>
      </c>
      <c r="GL70" s="33">
        <v>53467.000000000015</v>
      </c>
      <c r="GM70" s="33">
        <v>0</v>
      </c>
      <c r="GN70" s="33">
        <v>0</v>
      </c>
      <c r="GO70" s="33">
        <v>0</v>
      </c>
      <c r="GP70" s="33">
        <v>757770.47988725384</v>
      </c>
      <c r="GQ70" s="47">
        <f t="shared" si="0"/>
        <v>83917025.388976067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35">
      <c r="A71" s="1" t="s">
        <v>49</v>
      </c>
      <c r="B71" s="22" t="s">
        <v>160</v>
      </c>
      <c r="C71" s="33">
        <v>47695.41648680604</v>
      </c>
      <c r="D71" s="33">
        <v>1298.8220237638163</v>
      </c>
      <c r="E71" s="33">
        <v>11385.541812952193</v>
      </c>
      <c r="F71" s="33">
        <v>49493.45874740892</v>
      </c>
      <c r="G71" s="33">
        <v>7622.6644515960243</v>
      </c>
      <c r="H71" s="33">
        <v>3854.7678612538471</v>
      </c>
      <c r="I71" s="33">
        <v>479.14332089503449</v>
      </c>
      <c r="J71" s="33">
        <v>51806.551120883654</v>
      </c>
      <c r="K71" s="33">
        <v>762.53671133577211</v>
      </c>
      <c r="L71" s="33">
        <v>4406.4969551772992</v>
      </c>
      <c r="M71" s="33">
        <v>456.36374318930757</v>
      </c>
      <c r="N71" s="33">
        <v>16327.165796945381</v>
      </c>
      <c r="O71" s="33">
        <v>92227.174334277748</v>
      </c>
      <c r="P71" s="33">
        <v>3600.7176556543855</v>
      </c>
      <c r="Q71" s="33">
        <v>3211.9204565074874</v>
      </c>
      <c r="R71" s="33">
        <v>0</v>
      </c>
      <c r="S71" s="33">
        <v>3945.8861720767545</v>
      </c>
      <c r="T71" s="33">
        <v>24208.899683126878</v>
      </c>
      <c r="U71" s="33">
        <v>51706.938730238282</v>
      </c>
      <c r="V71" s="33">
        <v>14429.897240234504</v>
      </c>
      <c r="W71" s="33">
        <v>31086.401677569458</v>
      </c>
      <c r="X71" s="33">
        <v>13976.622253344278</v>
      </c>
      <c r="Y71" s="33">
        <v>38496.32803906624</v>
      </c>
      <c r="Z71" s="33">
        <v>6473.6471083376655</v>
      </c>
      <c r="AA71" s="33">
        <v>1653.2568090834309</v>
      </c>
      <c r="AB71" s="33">
        <v>5373.6637713272285</v>
      </c>
      <c r="AC71" s="33">
        <v>2875.2460199075922</v>
      </c>
      <c r="AD71" s="33">
        <v>51.350573472231744</v>
      </c>
      <c r="AE71" s="33">
        <v>25221.625654688258</v>
      </c>
      <c r="AF71" s="33">
        <v>10192.509692431922</v>
      </c>
      <c r="AG71" s="33">
        <v>8428.0576565815536</v>
      </c>
      <c r="AH71" s="33">
        <v>7343.1320065291384</v>
      </c>
      <c r="AI71" s="33">
        <v>33579.80020000309</v>
      </c>
      <c r="AJ71" s="33">
        <v>16490.483786259323</v>
      </c>
      <c r="AK71" s="33">
        <v>146140.25725113507</v>
      </c>
      <c r="AL71" s="33">
        <v>20581.54150439291</v>
      </c>
      <c r="AM71" s="33">
        <v>6074.0392621439833</v>
      </c>
      <c r="AN71" s="33">
        <v>38163.900642377586</v>
      </c>
      <c r="AO71" s="33">
        <v>10843.851177000755</v>
      </c>
      <c r="AP71" s="33">
        <v>45844.865369118772</v>
      </c>
      <c r="AQ71" s="33">
        <v>8232.6938206646428</v>
      </c>
      <c r="AR71" s="33">
        <v>28884.890625399046</v>
      </c>
      <c r="AS71" s="33">
        <v>13508.675674033413</v>
      </c>
      <c r="AT71" s="33">
        <v>6233.496306084071</v>
      </c>
      <c r="AU71" s="33">
        <v>11899.04754767451</v>
      </c>
      <c r="AV71" s="33">
        <v>134840.042330945</v>
      </c>
      <c r="AW71" s="33">
        <v>62125.699821577931</v>
      </c>
      <c r="AX71" s="33">
        <v>7014.1794606769472</v>
      </c>
      <c r="AY71" s="33">
        <v>6270.9474762104355</v>
      </c>
      <c r="AZ71" s="33">
        <v>19880.007729964003</v>
      </c>
      <c r="BA71" s="33">
        <v>12620.65823804745</v>
      </c>
      <c r="BB71" s="33">
        <v>11994.412898408656</v>
      </c>
      <c r="BC71" s="33">
        <v>45090.436643068089</v>
      </c>
      <c r="BD71" s="33">
        <v>60455.84094738694</v>
      </c>
      <c r="BE71" s="33">
        <v>2199.9666740208754</v>
      </c>
      <c r="BF71" s="33">
        <v>22882.664947208708</v>
      </c>
      <c r="BG71" s="33">
        <v>16495.889109782715</v>
      </c>
      <c r="BH71" s="33">
        <v>9809.117816808417</v>
      </c>
      <c r="BI71" s="33">
        <v>14220.634000971724</v>
      </c>
      <c r="BJ71" s="33">
        <v>2339.346802016933</v>
      </c>
      <c r="BK71" s="33">
        <v>3372.5357840597308</v>
      </c>
      <c r="BL71" s="33">
        <v>1472.9506601245419</v>
      </c>
      <c r="BM71" s="33">
        <v>190.34460693090412</v>
      </c>
      <c r="BN71" s="33">
        <v>42320.20833732927</v>
      </c>
      <c r="BO71" s="33">
        <v>98845.606894134864</v>
      </c>
      <c r="BP71" s="33">
        <v>47866.842461405067</v>
      </c>
      <c r="BQ71" s="33">
        <v>0</v>
      </c>
      <c r="BR71" s="33">
        <v>42641.052897896378</v>
      </c>
      <c r="BS71" s="33">
        <v>24801.940892550545</v>
      </c>
      <c r="BT71" s="33">
        <v>297057.6622133372</v>
      </c>
      <c r="BU71" s="33">
        <v>143254.20058418068</v>
      </c>
      <c r="BV71" s="33">
        <v>99510.847782049561</v>
      </c>
      <c r="BW71" s="33">
        <v>9283.2570568897736</v>
      </c>
      <c r="BX71" s="33">
        <v>9890.1976696593101</v>
      </c>
      <c r="BY71" s="33">
        <v>6685.2269148247569</v>
      </c>
      <c r="BZ71" s="33">
        <v>33132.316631173642</v>
      </c>
      <c r="CA71" s="33">
        <v>12933.394813329465</v>
      </c>
      <c r="CB71" s="33">
        <v>26976.811421641381</v>
      </c>
      <c r="CC71" s="33">
        <v>287.25433581458958</v>
      </c>
      <c r="CD71" s="33">
        <v>5097.606177096809</v>
      </c>
      <c r="CE71" s="33">
        <v>65079.323032574714</v>
      </c>
      <c r="CF71" s="33">
        <v>6516.1175074500379</v>
      </c>
      <c r="CG71" s="33">
        <v>663.31041522777537</v>
      </c>
      <c r="CH71" s="33">
        <v>24842.480818975993</v>
      </c>
      <c r="CI71" s="33">
        <v>133392.57391028787</v>
      </c>
      <c r="CJ71" s="33">
        <v>29849.354779787274</v>
      </c>
      <c r="CK71" s="33">
        <v>58615.714382209066</v>
      </c>
      <c r="CL71" s="33">
        <v>93148.781995016223</v>
      </c>
      <c r="CM71" s="33">
        <v>45542.553346346162</v>
      </c>
      <c r="CN71" s="33">
        <v>9564.3338801062</v>
      </c>
      <c r="CO71" s="33">
        <v>8123.8151611220155</v>
      </c>
      <c r="CP71" s="33">
        <v>10632.271370513667</v>
      </c>
      <c r="CQ71" s="33">
        <v>25230.505829048117</v>
      </c>
      <c r="CR71" s="33">
        <v>165739.18815788263</v>
      </c>
      <c r="CS71" s="33">
        <v>80799.548216750554</v>
      </c>
      <c r="CT71" s="33">
        <v>2915.7859463330383</v>
      </c>
      <c r="CU71" s="33">
        <v>320736.84019117156</v>
      </c>
      <c r="CV71" s="33">
        <v>192326.81628583974</v>
      </c>
      <c r="CW71" s="33">
        <v>128923.52964005418</v>
      </c>
      <c r="CX71" s="33">
        <v>321199.3814469591</v>
      </c>
      <c r="CY71" s="33">
        <v>132542.39373896565</v>
      </c>
      <c r="CZ71" s="33">
        <v>5613831.9478350049</v>
      </c>
      <c r="DA71" s="33">
        <v>4440114.2065474289</v>
      </c>
      <c r="DB71" s="33">
        <v>3155323.6304612658</v>
      </c>
      <c r="DC71" s="33">
        <v>13783.188890114292</v>
      </c>
      <c r="DD71" s="33">
        <v>13340.338455733467</v>
      </c>
      <c r="DE71" s="33">
        <v>69466.515260882748</v>
      </c>
      <c r="DF71" s="33">
        <v>56109.188645504342</v>
      </c>
      <c r="DG71" s="33">
        <v>8715.6980869335275</v>
      </c>
      <c r="DH71" s="33">
        <v>1476.8116054983941</v>
      </c>
      <c r="DI71" s="33">
        <v>9528.427088129376</v>
      </c>
      <c r="DJ71" s="33">
        <v>44585.038893630859</v>
      </c>
      <c r="DK71" s="33">
        <v>7422.2813866931056</v>
      </c>
      <c r="DL71" s="33">
        <v>12619.499954435296</v>
      </c>
      <c r="DM71" s="33">
        <v>16231.028257136466</v>
      </c>
      <c r="DN71" s="33">
        <v>4157.0798840264597</v>
      </c>
      <c r="DO71" s="33">
        <v>5333.8960339765526</v>
      </c>
      <c r="DP71" s="33">
        <v>65994.367086177648</v>
      </c>
      <c r="DQ71" s="33">
        <v>28201.503294227241</v>
      </c>
      <c r="DR71" s="33">
        <v>246067.31494448587</v>
      </c>
      <c r="DS71" s="33">
        <v>219719.83761878236</v>
      </c>
      <c r="DT71" s="33">
        <v>3872.142115436181</v>
      </c>
      <c r="DU71" s="33">
        <v>213526.10905004898</v>
      </c>
      <c r="DV71" s="33">
        <v>9200.6328258893409</v>
      </c>
      <c r="DW71" s="33">
        <v>4899.1535848808162</v>
      </c>
      <c r="DX71" s="33">
        <v>532.42436705419232</v>
      </c>
      <c r="DY71" s="33">
        <v>3162.1142611847963</v>
      </c>
      <c r="DZ71" s="33">
        <v>380019.72593398229</v>
      </c>
      <c r="EA71" s="33">
        <v>35073.213870609048</v>
      </c>
      <c r="EB71" s="33">
        <v>83431.940772642862</v>
      </c>
      <c r="EC71" s="33">
        <v>366946.56489811937</v>
      </c>
      <c r="ED71" s="33">
        <v>16732.178966662457</v>
      </c>
      <c r="EE71" s="33">
        <v>6980.5892359244344</v>
      </c>
      <c r="EF71" s="33">
        <v>23208.528736761822</v>
      </c>
      <c r="EG71" s="33">
        <v>2368.6899868582082</v>
      </c>
      <c r="EH71" s="33">
        <v>10881.302347127121</v>
      </c>
      <c r="EI71" s="33">
        <v>27285.300957012158</v>
      </c>
      <c r="EJ71" s="33">
        <v>21583.070734370121</v>
      </c>
      <c r="EK71" s="33">
        <v>226871.08064023106</v>
      </c>
      <c r="EL71" s="33">
        <v>10356.599870820632</v>
      </c>
      <c r="EM71" s="33">
        <v>9968.960955285891</v>
      </c>
      <c r="EN71" s="33">
        <v>0</v>
      </c>
      <c r="EO71" s="77">
        <v>19605736.595158059</v>
      </c>
      <c r="EP71" s="33">
        <v>520141.54153635685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124918.95709829488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5602060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313162.5201127461</v>
      </c>
      <c r="GQ71" s="47">
        <f t="shared" si="0"/>
        <v>26166019.613905456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35">
      <c r="A72" s="1" t="s">
        <v>50</v>
      </c>
      <c r="B72" s="22" t="s">
        <v>161</v>
      </c>
      <c r="C72" s="33">
        <v>4942.618817032273</v>
      </c>
      <c r="D72" s="33">
        <v>142.34692268453699</v>
      </c>
      <c r="E72" s="33">
        <v>500.81650599762611</v>
      </c>
      <c r="F72" s="33">
        <v>3334.7548089140905</v>
      </c>
      <c r="G72" s="33">
        <v>386.01917256675108</v>
      </c>
      <c r="H72" s="33">
        <v>329.40567500232743</v>
      </c>
      <c r="I72" s="33">
        <v>34.42372222073206</v>
      </c>
      <c r="J72" s="33">
        <v>3225.416884346545</v>
      </c>
      <c r="K72" s="33">
        <v>44.292200337807245</v>
      </c>
      <c r="L72" s="33">
        <v>254.16872755447366</v>
      </c>
      <c r="M72" s="33">
        <v>22.119983393014408</v>
      </c>
      <c r="N72" s="33">
        <v>943.40790225280455</v>
      </c>
      <c r="O72" s="33">
        <v>5878.8412002280647</v>
      </c>
      <c r="P72" s="33">
        <v>2942.0510991204719</v>
      </c>
      <c r="Q72" s="33">
        <v>628.47246341605444</v>
      </c>
      <c r="R72" s="33">
        <v>78.806025881009973</v>
      </c>
      <c r="S72" s="33">
        <v>848.01023833773615</v>
      </c>
      <c r="T72" s="33">
        <v>565.6027353654016</v>
      </c>
      <c r="U72" s="33">
        <v>1077.1422324387695</v>
      </c>
      <c r="V72" s="33">
        <v>945.20206630804296</v>
      </c>
      <c r="W72" s="33">
        <v>3467.3170518586485</v>
      </c>
      <c r="X72" s="33">
        <v>2314.2379578662417</v>
      </c>
      <c r="Y72" s="33">
        <v>3225.568012468339</v>
      </c>
      <c r="Z72" s="33">
        <v>1801.4446709220169</v>
      </c>
      <c r="AA72" s="33">
        <v>98.26899609650016</v>
      </c>
      <c r="AB72" s="33">
        <v>658.8753704988186</v>
      </c>
      <c r="AC72" s="33">
        <v>342.11772394858656</v>
      </c>
      <c r="AD72" s="33">
        <v>21.65141421949513</v>
      </c>
      <c r="AE72" s="33">
        <v>5073.409911083786</v>
      </c>
      <c r="AF72" s="33">
        <v>811.82136930733066</v>
      </c>
      <c r="AG72" s="33">
        <v>1427.4585105585036</v>
      </c>
      <c r="AH72" s="33">
        <v>697.20792995819443</v>
      </c>
      <c r="AI72" s="33">
        <v>1561.7332847709076</v>
      </c>
      <c r="AJ72" s="33">
        <v>2527.3670601766325</v>
      </c>
      <c r="AK72" s="33">
        <v>4296.4038978111448</v>
      </c>
      <c r="AL72" s="33">
        <v>5599.9677481158787</v>
      </c>
      <c r="AM72" s="33">
        <v>781.36834111761777</v>
      </c>
      <c r="AN72" s="33">
        <v>7297.7355787549504</v>
      </c>
      <c r="AO72" s="33">
        <v>5841.8832584282809</v>
      </c>
      <c r="AP72" s="33">
        <v>26720.162841695623</v>
      </c>
      <c r="AQ72" s="33">
        <v>1309.8458997070054</v>
      </c>
      <c r="AR72" s="33">
        <v>1325.0055845894021</v>
      </c>
      <c r="AS72" s="33">
        <v>2787.7430926153943</v>
      </c>
      <c r="AT72" s="33">
        <v>327.78905269989696</v>
      </c>
      <c r="AU72" s="33">
        <v>1146.0768445758777</v>
      </c>
      <c r="AV72" s="33">
        <v>49068.816756368331</v>
      </c>
      <c r="AW72" s="33">
        <v>47265.628702604787</v>
      </c>
      <c r="AX72" s="33">
        <v>61392.949635384044</v>
      </c>
      <c r="AY72" s="33">
        <v>3261.9147504331054</v>
      </c>
      <c r="AZ72" s="33">
        <v>2189.6891250354638</v>
      </c>
      <c r="BA72" s="33">
        <v>735.91944279401946</v>
      </c>
      <c r="BB72" s="33">
        <v>1337.303502971258</v>
      </c>
      <c r="BC72" s="33">
        <v>41538.76769882111</v>
      </c>
      <c r="BD72" s="33">
        <v>4151.1400972983929</v>
      </c>
      <c r="BE72" s="33">
        <v>649.32230072166976</v>
      </c>
      <c r="BF72" s="33">
        <v>1309.5044799474335</v>
      </c>
      <c r="BG72" s="33">
        <v>817.93920290549147</v>
      </c>
      <c r="BH72" s="33">
        <v>4192.1099307540435</v>
      </c>
      <c r="BI72" s="33">
        <v>9565.4028491210411</v>
      </c>
      <c r="BJ72" s="33">
        <v>1260.2127980530393</v>
      </c>
      <c r="BK72" s="33">
        <v>1246.2260949934075</v>
      </c>
      <c r="BL72" s="33">
        <v>699.85043817320263</v>
      </c>
      <c r="BM72" s="33">
        <v>73.603420250402266</v>
      </c>
      <c r="BN72" s="33">
        <v>31943.774998444562</v>
      </c>
      <c r="BO72" s="33">
        <v>38963.781870035964</v>
      </c>
      <c r="BP72" s="33">
        <v>54200.105738620936</v>
      </c>
      <c r="BQ72" s="33">
        <v>362531.85453910351</v>
      </c>
      <c r="BR72" s="33">
        <v>15973.392813401993</v>
      </c>
      <c r="BS72" s="33">
        <v>1488392.5054877272</v>
      </c>
      <c r="BT72" s="33">
        <v>162460.81823306219</v>
      </c>
      <c r="BU72" s="33">
        <v>27809.105804117673</v>
      </c>
      <c r="BV72" s="33">
        <v>450.92564285137888</v>
      </c>
      <c r="BW72" s="33">
        <v>42.18678341005014</v>
      </c>
      <c r="BX72" s="33">
        <v>12255.886817449345</v>
      </c>
      <c r="BY72" s="33">
        <v>12013.39419242658</v>
      </c>
      <c r="BZ72" s="33">
        <v>47966.132878070159</v>
      </c>
      <c r="CA72" s="33">
        <v>18724.320224557712</v>
      </c>
      <c r="CB72" s="33">
        <v>234429.62275342437</v>
      </c>
      <c r="CC72" s="33">
        <v>1484.7557013110982</v>
      </c>
      <c r="CD72" s="33">
        <v>159.89265528817498</v>
      </c>
      <c r="CE72" s="33">
        <v>1145.7332868705273</v>
      </c>
      <c r="CF72" s="33">
        <v>157.53382509085307</v>
      </c>
      <c r="CG72" s="33">
        <v>12.704959641900748</v>
      </c>
      <c r="CH72" s="33">
        <v>3877.5601774142497</v>
      </c>
      <c r="CI72" s="33">
        <v>28075.218840934725</v>
      </c>
      <c r="CJ72" s="33">
        <v>1583.0599469032657</v>
      </c>
      <c r="CK72" s="33">
        <v>6226.5470210653675</v>
      </c>
      <c r="CL72" s="33">
        <v>3792.9020786111159</v>
      </c>
      <c r="CM72" s="33">
        <v>15746.945346924542</v>
      </c>
      <c r="CN72" s="33">
        <v>707.74322768635489</v>
      </c>
      <c r="CO72" s="33">
        <v>374.9328003750897</v>
      </c>
      <c r="CP72" s="33">
        <v>1239.6246264009828</v>
      </c>
      <c r="CQ72" s="33">
        <v>918.96244666262714</v>
      </c>
      <c r="CR72" s="33">
        <v>5371.8947300020027</v>
      </c>
      <c r="CS72" s="33">
        <v>8020.6157348566512</v>
      </c>
      <c r="CT72" s="33">
        <v>793.33677869434894</v>
      </c>
      <c r="CU72" s="33">
        <v>1095.1195784665695</v>
      </c>
      <c r="CV72" s="33">
        <v>2540.6392666166571</v>
      </c>
      <c r="CW72" s="33">
        <v>322.81804595503388</v>
      </c>
      <c r="CX72" s="33">
        <v>651.91640149868033</v>
      </c>
      <c r="CY72" s="33">
        <v>1610.4930187225211</v>
      </c>
      <c r="CZ72" s="33">
        <v>4519.2538360943045</v>
      </c>
      <c r="DA72" s="33">
        <v>1672.9943778274446</v>
      </c>
      <c r="DB72" s="33">
        <v>529.3287436304314</v>
      </c>
      <c r="DC72" s="33">
        <v>773.26871969685112</v>
      </c>
      <c r="DD72" s="33">
        <v>2060.754140514774</v>
      </c>
      <c r="DE72" s="33">
        <v>5831.2921111796577</v>
      </c>
      <c r="DF72" s="33">
        <v>11846.637220612285</v>
      </c>
      <c r="DG72" s="33">
        <v>5874.9923329259118</v>
      </c>
      <c r="DH72" s="33">
        <v>240.86331015120783</v>
      </c>
      <c r="DI72" s="33">
        <v>1925.8974717887932</v>
      </c>
      <c r="DJ72" s="33">
        <v>3373.508798705248</v>
      </c>
      <c r="DK72" s="33">
        <v>513.82044782944831</v>
      </c>
      <c r="DL72" s="33">
        <v>33001.860817888395</v>
      </c>
      <c r="DM72" s="33">
        <v>3134.9562767681482</v>
      </c>
      <c r="DN72" s="33">
        <v>230.87612221823537</v>
      </c>
      <c r="DO72" s="33">
        <v>1317.782871776825</v>
      </c>
      <c r="DP72" s="33">
        <v>30272.397602408066</v>
      </c>
      <c r="DQ72" s="33">
        <v>4669.5836142504786</v>
      </c>
      <c r="DR72" s="33">
        <v>26633.15741874915</v>
      </c>
      <c r="DS72" s="33">
        <v>50943.155046814194</v>
      </c>
      <c r="DT72" s="33">
        <v>1226.2747742442386</v>
      </c>
      <c r="DU72" s="33">
        <v>7525.0935154182962</v>
      </c>
      <c r="DV72" s="33">
        <v>9311.2696315386238</v>
      </c>
      <c r="DW72" s="33">
        <v>2615.9338700032117</v>
      </c>
      <c r="DX72" s="33">
        <v>6396.7172986971709</v>
      </c>
      <c r="DY72" s="33">
        <v>893.83095802910657</v>
      </c>
      <c r="DZ72" s="33">
        <v>6819.9482024430408</v>
      </c>
      <c r="EA72" s="33">
        <v>2616.4066629392969</v>
      </c>
      <c r="EB72" s="33">
        <v>10112.770240751375</v>
      </c>
      <c r="EC72" s="33">
        <v>81648.331614155439</v>
      </c>
      <c r="ED72" s="33">
        <v>2077.1599525402808</v>
      </c>
      <c r="EE72" s="33">
        <v>113.24019659750439</v>
      </c>
      <c r="EF72" s="33">
        <v>13163.031504234652</v>
      </c>
      <c r="EG72" s="33">
        <v>1130.8623923330838</v>
      </c>
      <c r="EH72" s="33">
        <v>611.84832634400004</v>
      </c>
      <c r="EI72" s="33">
        <v>2246.6140281464341</v>
      </c>
      <c r="EJ72" s="33">
        <v>3616.6628573676644</v>
      </c>
      <c r="EK72" s="33">
        <v>10457.463605091099</v>
      </c>
      <c r="EL72" s="33">
        <v>1942.399499903062</v>
      </c>
      <c r="EM72" s="33">
        <v>3475.0325335733414</v>
      </c>
      <c r="EN72" s="33">
        <v>0</v>
      </c>
      <c r="EO72" s="77">
        <v>3290778.7142327516</v>
      </c>
      <c r="EP72" s="33">
        <v>11824898.981052961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63479</v>
      </c>
      <c r="FG72" s="33">
        <v>0</v>
      </c>
      <c r="FH72" s="33">
        <v>27.522109684365688</v>
      </c>
      <c r="FI72" s="33">
        <v>486.52570968352552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7260513.447550063</v>
      </c>
      <c r="GF72" s="33">
        <v>13.420435400517409</v>
      </c>
      <c r="GG72" s="33">
        <v>0</v>
      </c>
      <c r="GH72" s="33">
        <v>28745.630909034218</v>
      </c>
      <c r="GI72" s="33">
        <v>0</v>
      </c>
      <c r="GJ72" s="33">
        <v>17852.998831070632</v>
      </c>
      <c r="GK72" s="33">
        <v>0</v>
      </c>
      <c r="GL72" s="33">
        <v>62115.000000000022</v>
      </c>
      <c r="GM72" s="33">
        <v>0</v>
      </c>
      <c r="GN72" s="33">
        <v>38880.314399630501</v>
      </c>
      <c r="GO72" s="33">
        <v>183783.96244129035</v>
      </c>
      <c r="GP72" s="33">
        <v>1705090.657572831</v>
      </c>
      <c r="GQ72" s="47">
        <f t="shared" si="0"/>
        <v>24476666.175244398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35">
      <c r="A73" s="1" t="s">
        <v>51</v>
      </c>
      <c r="B73" s="22" t="s">
        <v>162</v>
      </c>
      <c r="C73" s="33">
        <v>22893.818522133584</v>
      </c>
      <c r="D73" s="33">
        <v>623.12264964261897</v>
      </c>
      <c r="E73" s="33">
        <v>5463.744054051117</v>
      </c>
      <c r="F73" s="33">
        <v>23755.408930657028</v>
      </c>
      <c r="G73" s="33">
        <v>3660.1603144696946</v>
      </c>
      <c r="H73" s="33">
        <v>1851.0945574427362</v>
      </c>
      <c r="I73" s="33">
        <v>231.158402286778</v>
      </c>
      <c r="J73" s="33">
        <v>24864.603793803861</v>
      </c>
      <c r="K73" s="33">
        <v>365.46782970241583</v>
      </c>
      <c r="L73" s="33">
        <v>2114.2313948284755</v>
      </c>
      <c r="M73" s="33">
        <v>219.28069782144951</v>
      </c>
      <c r="N73" s="33">
        <v>7836.5439383940511</v>
      </c>
      <c r="O73" s="33">
        <v>44267.290872705118</v>
      </c>
      <c r="P73" s="33">
        <v>16838.930253538809</v>
      </c>
      <c r="Q73" s="33">
        <v>4534.5420970327241</v>
      </c>
      <c r="R73" s="33">
        <v>278.66922014809205</v>
      </c>
      <c r="S73" s="33">
        <v>3111.0449003418148</v>
      </c>
      <c r="T73" s="33">
        <v>2106.9220382344274</v>
      </c>
      <c r="U73" s="33">
        <v>8521.7961190860806</v>
      </c>
      <c r="V73" s="33">
        <v>1650.0872511064074</v>
      </c>
      <c r="W73" s="33">
        <v>10653.387235825421</v>
      </c>
      <c r="X73" s="33">
        <v>5942.5069109612814</v>
      </c>
      <c r="Y73" s="33">
        <v>11163.214858260291</v>
      </c>
      <c r="Z73" s="33">
        <v>5912.355815010832</v>
      </c>
      <c r="AA73" s="33">
        <v>169.94254081162336</v>
      </c>
      <c r="AB73" s="33">
        <v>3157.6420486288725</v>
      </c>
      <c r="AC73" s="33">
        <v>1353.1446394731945</v>
      </c>
      <c r="AD73" s="33">
        <v>305.16563780151722</v>
      </c>
      <c r="AE73" s="33">
        <v>8528.1918061058732</v>
      </c>
      <c r="AF73" s="33">
        <v>1327.5618913940255</v>
      </c>
      <c r="AG73" s="33">
        <v>3651.0236187271339</v>
      </c>
      <c r="AH73" s="33">
        <v>1345.8352828791462</v>
      </c>
      <c r="AI73" s="33">
        <v>2396.5552932735918</v>
      </c>
      <c r="AJ73" s="33">
        <v>2117.8860731254999</v>
      </c>
      <c r="AK73" s="33">
        <v>1174.9790724932668</v>
      </c>
      <c r="AL73" s="33">
        <v>6585.7302912375335</v>
      </c>
      <c r="AM73" s="33">
        <v>1367.7633526612913</v>
      </c>
      <c r="AN73" s="33">
        <v>39651.432183563607</v>
      </c>
      <c r="AO73" s="33">
        <v>2462.3395026200265</v>
      </c>
      <c r="AP73" s="33">
        <v>47321.688259443057</v>
      </c>
      <c r="AQ73" s="33">
        <v>1471.9216841264797</v>
      </c>
      <c r="AR73" s="33">
        <v>2311.5840228677803</v>
      </c>
      <c r="AS73" s="33">
        <v>2048.4471854820408</v>
      </c>
      <c r="AT73" s="33">
        <v>360.89948183113563</v>
      </c>
      <c r="AU73" s="33">
        <v>1905.0010623238425</v>
      </c>
      <c r="AV73" s="33">
        <v>8138.0548978985444</v>
      </c>
      <c r="AW73" s="33">
        <v>23761.804617676822</v>
      </c>
      <c r="AX73" s="33">
        <v>4455.9665136467047</v>
      </c>
      <c r="AY73" s="33">
        <v>1394.2597703147164</v>
      </c>
      <c r="AZ73" s="33">
        <v>6420.3560982971903</v>
      </c>
      <c r="BA73" s="33">
        <v>1682.0656862053688</v>
      </c>
      <c r="BB73" s="33">
        <v>3411.6421902720517</v>
      </c>
      <c r="BC73" s="33">
        <v>29021.800356668842</v>
      </c>
      <c r="BD73" s="33">
        <v>7347.7307161670706</v>
      </c>
      <c r="BE73" s="33">
        <v>5175.0244685862081</v>
      </c>
      <c r="BF73" s="33">
        <v>6647.8598222869441</v>
      </c>
      <c r="BG73" s="33">
        <v>4458.7075223694728</v>
      </c>
      <c r="BH73" s="33">
        <v>23203.55250780638</v>
      </c>
      <c r="BI73" s="33">
        <v>39934.66975158298</v>
      </c>
      <c r="BJ73" s="33">
        <v>4634.1320806266331</v>
      </c>
      <c r="BK73" s="33">
        <v>855.194721503653</v>
      </c>
      <c r="BL73" s="33">
        <v>1385.1230745721559</v>
      </c>
      <c r="BM73" s="33">
        <v>109.64034891072475</v>
      </c>
      <c r="BN73" s="33">
        <v>204345.85496066028</v>
      </c>
      <c r="BO73" s="33">
        <v>93432.764332996856</v>
      </c>
      <c r="BP73" s="33">
        <v>331394.35026968532</v>
      </c>
      <c r="BQ73" s="33">
        <v>0</v>
      </c>
      <c r="BR73" s="33">
        <v>163808.1632900683</v>
      </c>
      <c r="BS73" s="33">
        <v>82565.578416795528</v>
      </c>
      <c r="BT73" s="33">
        <v>241049.7890976739</v>
      </c>
      <c r="BU73" s="33">
        <v>83030.636230091855</v>
      </c>
      <c r="BV73" s="33">
        <v>808.59757321659504</v>
      </c>
      <c r="BW73" s="33">
        <v>75.834574663251288</v>
      </c>
      <c r="BX73" s="33">
        <v>14075.07979141429</v>
      </c>
      <c r="BY73" s="33">
        <v>9514.9549463023959</v>
      </c>
      <c r="BZ73" s="33">
        <v>47154.486727354204</v>
      </c>
      <c r="CA73" s="33">
        <v>18406.787242962175</v>
      </c>
      <c r="CB73" s="33">
        <v>2359342.4451837176</v>
      </c>
      <c r="CC73" s="33">
        <v>25071.093117585726</v>
      </c>
      <c r="CD73" s="33">
        <v>223.8490456927297</v>
      </c>
      <c r="CE73" s="33">
        <v>2852.4764108273557</v>
      </c>
      <c r="CF73" s="33">
        <v>1368.6770222355472</v>
      </c>
      <c r="CG73" s="33">
        <v>138.87777528691802</v>
      </c>
      <c r="CH73" s="33">
        <v>24949.575064209672</v>
      </c>
      <c r="CI73" s="33">
        <v>133968.6286644403</v>
      </c>
      <c r="CJ73" s="33">
        <v>6532.7374559306827</v>
      </c>
      <c r="CK73" s="33">
        <v>12827.920822554795</v>
      </c>
      <c r="CL73" s="33">
        <v>5785.3557441892426</v>
      </c>
      <c r="CM73" s="33">
        <v>29826.74325158841</v>
      </c>
      <c r="CN73" s="33">
        <v>3799.9517593308688</v>
      </c>
      <c r="CO73" s="33">
        <v>709.00758962268674</v>
      </c>
      <c r="CP73" s="33">
        <v>4042.0741965087191</v>
      </c>
      <c r="CQ73" s="33">
        <v>3018.7642733419548</v>
      </c>
      <c r="CR73" s="33">
        <v>8105.1627932253268</v>
      </c>
      <c r="CS73" s="33">
        <v>17927.110716477753</v>
      </c>
      <c r="CT73" s="33">
        <v>2051.188194204809</v>
      </c>
      <c r="CU73" s="33">
        <v>66033.641140206746</v>
      </c>
      <c r="CV73" s="33">
        <v>111118.66628187102</v>
      </c>
      <c r="CW73" s="33">
        <v>2354.526492857814</v>
      </c>
      <c r="CX73" s="33">
        <v>2033.8284722939441</v>
      </c>
      <c r="CY73" s="33">
        <v>10704.55273198376</v>
      </c>
      <c r="CZ73" s="33">
        <v>48258.199573055499</v>
      </c>
      <c r="DA73" s="33">
        <v>7884.0547562553656</v>
      </c>
      <c r="DB73" s="33">
        <v>3377.8364160245783</v>
      </c>
      <c r="DC73" s="33">
        <v>2821.41164530265</v>
      </c>
      <c r="DD73" s="33">
        <v>5900.4781105455031</v>
      </c>
      <c r="DE73" s="33">
        <v>28173.914991759237</v>
      </c>
      <c r="DF73" s="33">
        <v>28435.224489996464</v>
      </c>
      <c r="DG73" s="33">
        <v>1156.705681008146</v>
      </c>
      <c r="DH73" s="33">
        <v>1580.6483634629485</v>
      </c>
      <c r="DI73" s="33">
        <v>6195.5933830302047</v>
      </c>
      <c r="DJ73" s="33">
        <v>8685.342972877912</v>
      </c>
      <c r="DK73" s="33">
        <v>3759.7502980636027</v>
      </c>
      <c r="DL73" s="33">
        <v>637132.85889426107</v>
      </c>
      <c r="DM73" s="33">
        <v>4931.0746922598455</v>
      </c>
      <c r="DN73" s="33">
        <v>2613.0949823722731</v>
      </c>
      <c r="DO73" s="33">
        <v>7789.0331205327375</v>
      </c>
      <c r="DP73" s="33">
        <v>85246.284947662745</v>
      </c>
      <c r="DQ73" s="33">
        <v>9442.7750499361682</v>
      </c>
      <c r="DR73" s="33">
        <v>118248.02996979089</v>
      </c>
      <c r="DS73" s="33">
        <v>41232.994216600811</v>
      </c>
      <c r="DT73" s="33">
        <v>1184.1157682358273</v>
      </c>
      <c r="DU73" s="33">
        <v>2550.0517817486066</v>
      </c>
      <c r="DV73" s="33">
        <v>15814.706660797789</v>
      </c>
      <c r="DW73" s="33">
        <v>5084.5711807348598</v>
      </c>
      <c r="DX73" s="33">
        <v>10675.315305607566</v>
      </c>
      <c r="DY73" s="33">
        <v>4656.0601504087772</v>
      </c>
      <c r="DZ73" s="33">
        <v>260.39582866297127</v>
      </c>
      <c r="EA73" s="33">
        <v>16701.879817400404</v>
      </c>
      <c r="EB73" s="33">
        <v>10880.890959815175</v>
      </c>
      <c r="EC73" s="33">
        <v>10760.286576013377</v>
      </c>
      <c r="ED73" s="33">
        <v>7385.191168711568</v>
      </c>
      <c r="EE73" s="33">
        <v>625.8636583653871</v>
      </c>
      <c r="EF73" s="33">
        <v>1836.4758442546395</v>
      </c>
      <c r="EG73" s="33">
        <v>1058.94303656275</v>
      </c>
      <c r="EH73" s="33">
        <v>3192.3614924506023</v>
      </c>
      <c r="EI73" s="33">
        <v>2931.0519942133751</v>
      </c>
      <c r="EJ73" s="33">
        <v>5312.0749047246136</v>
      </c>
      <c r="EK73" s="33">
        <v>8730.1127820164584</v>
      </c>
      <c r="EL73" s="33">
        <v>11830.1936474672</v>
      </c>
      <c r="EM73" s="33">
        <v>13030.755468039637</v>
      </c>
      <c r="EN73" s="33">
        <v>0</v>
      </c>
      <c r="EO73" s="77">
        <v>5823728.0389688481</v>
      </c>
      <c r="EP73" s="33">
        <v>12839736.961031152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3719</v>
      </c>
      <c r="GI73" s="33">
        <v>0</v>
      </c>
      <c r="GJ73" s="33">
        <v>0</v>
      </c>
      <c r="GK73" s="33">
        <v>0</v>
      </c>
      <c r="GL73" s="33">
        <v>55118.000000000015</v>
      </c>
      <c r="GM73" s="33">
        <v>0</v>
      </c>
      <c r="GN73" s="33">
        <v>0</v>
      </c>
      <c r="GO73" s="33">
        <v>0</v>
      </c>
      <c r="GP73" s="33">
        <v>1043156</v>
      </c>
      <c r="GQ73" s="47">
        <f t="shared" si="0"/>
        <v>19765458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35">
      <c r="A74" s="1" t="s">
        <v>52</v>
      </c>
      <c r="B74" s="22" t="s">
        <v>163</v>
      </c>
      <c r="C74" s="33">
        <v>727156.41556185111</v>
      </c>
      <c r="D74" s="33">
        <v>6297.3555764729144</v>
      </c>
      <c r="E74" s="33">
        <v>364836.44930857746</v>
      </c>
      <c r="F74" s="33">
        <v>588694.73010537087</v>
      </c>
      <c r="G74" s="33">
        <v>67369.654581910727</v>
      </c>
      <c r="H74" s="33">
        <v>49514.338062547584</v>
      </c>
      <c r="I74" s="33">
        <v>2466.213488019855</v>
      </c>
      <c r="J74" s="33">
        <v>1058088.224612162</v>
      </c>
      <c r="K74" s="33">
        <v>9038.3904050636465</v>
      </c>
      <c r="L74" s="33">
        <v>164727.22810425551</v>
      </c>
      <c r="M74" s="33">
        <v>15491.143610412792</v>
      </c>
      <c r="N74" s="33">
        <v>317535.63169795362</v>
      </c>
      <c r="O74" s="33">
        <v>157525.65714649053</v>
      </c>
      <c r="P74" s="33">
        <v>15669.631686603301</v>
      </c>
      <c r="Q74" s="33">
        <v>180432.56299278871</v>
      </c>
      <c r="R74" s="33">
        <v>52822.308094569351</v>
      </c>
      <c r="S74" s="33">
        <v>152442.74774168455</v>
      </c>
      <c r="T74" s="33">
        <v>15681.943966432596</v>
      </c>
      <c r="U74" s="33">
        <v>548384.95312229928</v>
      </c>
      <c r="V74" s="33">
        <v>1104693.9991054961</v>
      </c>
      <c r="W74" s="33">
        <v>809008.2753334142</v>
      </c>
      <c r="X74" s="33">
        <v>820210.83080194821</v>
      </c>
      <c r="Y74" s="33">
        <v>2040822.8116529884</v>
      </c>
      <c r="Z74" s="33">
        <v>416178.29749475303</v>
      </c>
      <c r="AA74" s="33">
        <v>27326.058910146385</v>
      </c>
      <c r="AB74" s="33">
        <v>541257.87533020484</v>
      </c>
      <c r="AC74" s="33">
        <v>161003.15793343086</v>
      </c>
      <c r="AD74" s="33">
        <v>9865.1442312656582</v>
      </c>
      <c r="AE74" s="33">
        <v>1563427.8738267038</v>
      </c>
      <c r="AF74" s="33">
        <v>1292828.4998637219</v>
      </c>
      <c r="AG74" s="33">
        <v>681933.44986709859</v>
      </c>
      <c r="AH74" s="33">
        <v>96930.711485187523</v>
      </c>
      <c r="AI74" s="33">
        <v>493161.04696589895</v>
      </c>
      <c r="AJ74" s="33">
        <v>1312492.5038040376</v>
      </c>
      <c r="AK74" s="33">
        <v>1119207.9593427205</v>
      </c>
      <c r="AL74" s="33">
        <v>1107522.90663193</v>
      </c>
      <c r="AM74" s="33">
        <v>406096.87520382053</v>
      </c>
      <c r="AN74" s="33">
        <v>1891994.1319028421</v>
      </c>
      <c r="AO74" s="33">
        <v>738735.17303856614</v>
      </c>
      <c r="AP74" s="33">
        <v>3075833.4680939736</v>
      </c>
      <c r="AQ74" s="33">
        <v>847796.07842670335</v>
      </c>
      <c r="AR74" s="33">
        <v>1239794.6177042406</v>
      </c>
      <c r="AS74" s="33">
        <v>597674.50077738392</v>
      </c>
      <c r="AT74" s="33">
        <v>206655.87785723677</v>
      </c>
      <c r="AU74" s="33">
        <v>441080.34854789544</v>
      </c>
      <c r="AV74" s="33">
        <v>5411020.1849370357</v>
      </c>
      <c r="AW74" s="33">
        <v>4043492.940777896</v>
      </c>
      <c r="AX74" s="33">
        <v>484078.00035233411</v>
      </c>
      <c r="AY74" s="33">
        <v>215286.34847952845</v>
      </c>
      <c r="AZ74" s="33">
        <v>1420689.4496252956</v>
      </c>
      <c r="BA74" s="33">
        <v>305099.32539100561</v>
      </c>
      <c r="BB74" s="33">
        <v>224360.59261621928</v>
      </c>
      <c r="BC74" s="33">
        <v>889870.11919706373</v>
      </c>
      <c r="BD74" s="33">
        <v>64543.630731452955</v>
      </c>
      <c r="BE74" s="33">
        <v>16557.32749054188</v>
      </c>
      <c r="BF74" s="33">
        <v>155457.43633085981</v>
      </c>
      <c r="BG74" s="33">
        <v>12338.623819047807</v>
      </c>
      <c r="BH74" s="33">
        <v>148201.49008593764</v>
      </c>
      <c r="BI74" s="33">
        <v>393398.09001020563</v>
      </c>
      <c r="BJ74" s="33">
        <v>64903.514361846013</v>
      </c>
      <c r="BK74" s="33">
        <v>92391.030760804279</v>
      </c>
      <c r="BL74" s="33">
        <v>2890472.4390918538</v>
      </c>
      <c r="BM74" s="33">
        <v>6310.4761104677864</v>
      </c>
      <c r="BN74" s="33">
        <v>4692023.9360474516</v>
      </c>
      <c r="BO74" s="33">
        <v>3267038.3083518995</v>
      </c>
      <c r="BP74" s="33">
        <v>6804174.6165499277</v>
      </c>
      <c r="BQ74" s="33">
        <v>9313853.4420553502</v>
      </c>
      <c r="BR74" s="33">
        <v>279089.56108671811</v>
      </c>
      <c r="BS74" s="33">
        <v>2603273.780844545</v>
      </c>
      <c r="BT74" s="33">
        <v>4699347.1815894172</v>
      </c>
      <c r="BU74" s="33">
        <v>1093270.8756814692</v>
      </c>
      <c r="BV74" s="33">
        <v>105569.29767815403</v>
      </c>
      <c r="BW74" s="33">
        <v>9847.2583370266912</v>
      </c>
      <c r="BX74" s="33">
        <v>26712.936876692784</v>
      </c>
      <c r="BY74" s="33">
        <v>26732.716646679091</v>
      </c>
      <c r="BZ74" s="33">
        <v>105397.79269889729</v>
      </c>
      <c r="CA74" s="33">
        <v>41139.684208265047</v>
      </c>
      <c r="CB74" s="33">
        <v>464143.33534152916</v>
      </c>
      <c r="CC74" s="33">
        <v>2624.2333158771253</v>
      </c>
      <c r="CD74" s="33">
        <v>29559.42609346459</v>
      </c>
      <c r="CE74" s="33">
        <v>204984.90695220412</v>
      </c>
      <c r="CF74" s="33">
        <v>347823.94094658346</v>
      </c>
      <c r="CG74" s="33">
        <v>35369.561323931608</v>
      </c>
      <c r="CH74" s="33">
        <v>32958.365812223477</v>
      </c>
      <c r="CI74" s="33">
        <v>193768.16019179579</v>
      </c>
      <c r="CJ74" s="33">
        <v>74306.18099170849</v>
      </c>
      <c r="CK74" s="33">
        <v>153112.29355987906</v>
      </c>
      <c r="CL74" s="33">
        <v>396833.02958029654</v>
      </c>
      <c r="CM74" s="33">
        <v>2045628.2887548553</v>
      </c>
      <c r="CN74" s="33">
        <v>172337.8895075646</v>
      </c>
      <c r="CO74" s="33">
        <v>44512.070856365099</v>
      </c>
      <c r="CP74" s="33">
        <v>388852.08645843982</v>
      </c>
      <c r="CQ74" s="33">
        <v>298092.06973494001</v>
      </c>
      <c r="CR74" s="33">
        <v>473662.68560519663</v>
      </c>
      <c r="CS74" s="33">
        <v>530367.24662355753</v>
      </c>
      <c r="CT74" s="33">
        <v>66887.185942033306</v>
      </c>
      <c r="CU74" s="33">
        <v>55135.047934043869</v>
      </c>
      <c r="CV74" s="33">
        <v>29829.003996117539</v>
      </c>
      <c r="CW74" s="33">
        <v>17773.628001001445</v>
      </c>
      <c r="CX74" s="33">
        <v>43149.514035198292</v>
      </c>
      <c r="CY74" s="33">
        <v>18728.902551859395</v>
      </c>
      <c r="CZ74" s="33">
        <v>21983.067263336023</v>
      </c>
      <c r="DA74" s="33">
        <v>7744.0224955401973</v>
      </c>
      <c r="DB74" s="33">
        <v>6217.1334260282592</v>
      </c>
      <c r="DC74" s="33">
        <v>19592.177470534469</v>
      </c>
      <c r="DD74" s="33">
        <v>43489.133613781662</v>
      </c>
      <c r="DE74" s="33">
        <v>225682.88658872765</v>
      </c>
      <c r="DF74" s="33">
        <v>682946.97739509121</v>
      </c>
      <c r="DG74" s="33">
        <v>692807.58852449188</v>
      </c>
      <c r="DH74" s="33">
        <v>8097.6317255500508</v>
      </c>
      <c r="DI74" s="33">
        <v>46742.856333222211</v>
      </c>
      <c r="DJ74" s="33">
        <v>66381.393231971248</v>
      </c>
      <c r="DK74" s="33">
        <v>122783.20337841671</v>
      </c>
      <c r="DL74" s="33">
        <v>260338.34203026886</v>
      </c>
      <c r="DM74" s="33">
        <v>54578.213800538113</v>
      </c>
      <c r="DN74" s="33">
        <v>21105.943027786412</v>
      </c>
      <c r="DO74" s="33">
        <v>15582.322664297297</v>
      </c>
      <c r="DP74" s="33">
        <v>1170354.2104022023</v>
      </c>
      <c r="DQ74" s="33">
        <v>65053.852484356044</v>
      </c>
      <c r="DR74" s="33">
        <v>603886.61209657043</v>
      </c>
      <c r="DS74" s="33">
        <v>770133.34831937368</v>
      </c>
      <c r="DT74" s="33">
        <v>55427.904655427483</v>
      </c>
      <c r="DU74" s="33">
        <v>211781.29582753</v>
      </c>
      <c r="DV74" s="33">
        <v>187289.1743091408</v>
      </c>
      <c r="DW74" s="33">
        <v>158562.75528575777</v>
      </c>
      <c r="DX74" s="33">
        <v>66953.830028230717</v>
      </c>
      <c r="DY74" s="33">
        <v>14141.358231342791</v>
      </c>
      <c r="DZ74" s="33">
        <v>2059038.8008286532</v>
      </c>
      <c r="EA74" s="33">
        <v>603372.3564399149</v>
      </c>
      <c r="EB74" s="33">
        <v>658896.89659294591</v>
      </c>
      <c r="EC74" s="33">
        <v>915650.15872178576</v>
      </c>
      <c r="ED74" s="33">
        <v>58310.482089077355</v>
      </c>
      <c r="EE74" s="33">
        <v>92055.821155462196</v>
      </c>
      <c r="EF74" s="33">
        <v>109569.6625252087</v>
      </c>
      <c r="EG74" s="33">
        <v>231535.65499938666</v>
      </c>
      <c r="EH74" s="33">
        <v>9875.2156056604599</v>
      </c>
      <c r="EI74" s="33">
        <v>71348.621435168519</v>
      </c>
      <c r="EJ74" s="33">
        <v>161921.97484554796</v>
      </c>
      <c r="EK74" s="33">
        <v>219822.13564510091</v>
      </c>
      <c r="EL74" s="33">
        <v>388945.79904122045</v>
      </c>
      <c r="EM74" s="33">
        <v>435812.09523293877</v>
      </c>
      <c r="EN74" s="33">
        <v>0</v>
      </c>
      <c r="EO74" s="77">
        <v>95179902.426699132</v>
      </c>
      <c r="EP74" s="33">
        <v>45341799.440644383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20445</v>
      </c>
      <c r="EX74" s="33">
        <v>6404</v>
      </c>
      <c r="EY74" s="33">
        <v>0</v>
      </c>
      <c r="EZ74" s="33">
        <v>4251</v>
      </c>
      <c r="FA74" s="33">
        <v>25213</v>
      </c>
      <c r="FB74" s="33">
        <v>0</v>
      </c>
      <c r="FC74" s="33">
        <v>774052</v>
      </c>
      <c r="FD74" s="33">
        <v>194227</v>
      </c>
      <c r="FE74" s="33">
        <v>0</v>
      </c>
      <c r="FF74" s="33">
        <v>0</v>
      </c>
      <c r="FG74" s="33">
        <v>0</v>
      </c>
      <c r="FH74" s="33">
        <v>3482</v>
      </c>
      <c r="FI74" s="33">
        <v>3157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260044.73718207621</v>
      </c>
      <c r="GF74" s="33">
        <v>6046738</v>
      </c>
      <c r="GG74" s="33">
        <v>348455</v>
      </c>
      <c r="GH74" s="33">
        <v>4811145.6658398565</v>
      </c>
      <c r="GI74" s="33">
        <v>0</v>
      </c>
      <c r="GJ74" s="33">
        <v>1025134.9328791174</v>
      </c>
      <c r="GK74" s="33">
        <v>0</v>
      </c>
      <c r="GL74" s="33">
        <v>6031063.0000000009</v>
      </c>
      <c r="GM74" s="33">
        <v>0</v>
      </c>
      <c r="GN74" s="33">
        <v>166220</v>
      </c>
      <c r="GO74" s="33">
        <v>458557.82690293033</v>
      </c>
      <c r="GP74" s="33">
        <v>127118881.91878343</v>
      </c>
      <c r="GQ74" s="47">
        <f t="shared" si="0"/>
        <v>287819173.94893092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35">
      <c r="A75" s="1" t="s">
        <v>53</v>
      </c>
      <c r="B75" s="22" t="s">
        <v>164</v>
      </c>
      <c r="C75" s="33">
        <v>7663.8861156531984</v>
      </c>
      <c r="D75" s="33">
        <v>218.11313160713817</v>
      </c>
      <c r="E75" s="33">
        <v>1478.3328579334295</v>
      </c>
      <c r="F75" s="33">
        <v>12919.093408365794</v>
      </c>
      <c r="G75" s="33">
        <v>1038.5027731301068</v>
      </c>
      <c r="H75" s="33">
        <v>1512.4669987672187</v>
      </c>
      <c r="I75" s="33">
        <v>77.860848735391926</v>
      </c>
      <c r="J75" s="33">
        <v>56327.592132168087</v>
      </c>
      <c r="K75" s="33">
        <v>348.46317703082372</v>
      </c>
      <c r="L75" s="33">
        <v>1557.2938925970516</v>
      </c>
      <c r="M75" s="33">
        <v>161.21959197199766</v>
      </c>
      <c r="N75" s="33">
        <v>5226.5687016562661</v>
      </c>
      <c r="O75" s="33">
        <v>9303.0803152148837</v>
      </c>
      <c r="P75" s="33">
        <v>4422.5864608395505</v>
      </c>
      <c r="Q75" s="33">
        <v>1677.5312044878824</v>
      </c>
      <c r="R75" s="33">
        <v>471.28397551168712</v>
      </c>
      <c r="S75" s="33">
        <v>886.04660685031752</v>
      </c>
      <c r="T75" s="33">
        <v>5561.6497051186907</v>
      </c>
      <c r="U75" s="33">
        <v>11103.675605564091</v>
      </c>
      <c r="V75" s="33">
        <v>13705.052979736191</v>
      </c>
      <c r="W75" s="33">
        <v>15757.054606807294</v>
      </c>
      <c r="X75" s="33">
        <v>27501.405657924326</v>
      </c>
      <c r="Y75" s="33">
        <v>59846.406632829516</v>
      </c>
      <c r="Z75" s="33">
        <v>8550.8594034346497</v>
      </c>
      <c r="AA75" s="33">
        <v>1359.8018724348544</v>
      </c>
      <c r="AB75" s="33">
        <v>4452.6168084443971</v>
      </c>
      <c r="AC75" s="33">
        <v>1450.2735847867416</v>
      </c>
      <c r="AD75" s="33">
        <v>52.631208004021346</v>
      </c>
      <c r="AE75" s="33">
        <v>11250.736798111702</v>
      </c>
      <c r="AF75" s="33">
        <v>2285.3064963811048</v>
      </c>
      <c r="AG75" s="33">
        <v>3253.3495762465559</v>
      </c>
      <c r="AH75" s="33">
        <v>2860.4928785145048</v>
      </c>
      <c r="AI75" s="33">
        <v>17233.801989780786</v>
      </c>
      <c r="AJ75" s="33">
        <v>15810.235047621118</v>
      </c>
      <c r="AK75" s="33">
        <v>66329.906146226407</v>
      </c>
      <c r="AL75" s="33">
        <v>13265.615747943222</v>
      </c>
      <c r="AM75" s="33">
        <v>893.64327387433559</v>
      </c>
      <c r="AN75" s="33">
        <v>17175.584042215625</v>
      </c>
      <c r="AO75" s="33">
        <v>6480.4776450729159</v>
      </c>
      <c r="AP75" s="33">
        <v>37305.82428323503</v>
      </c>
      <c r="AQ75" s="33">
        <v>3867.6874297798008</v>
      </c>
      <c r="AR75" s="33">
        <v>9990.2040827909805</v>
      </c>
      <c r="AS75" s="33">
        <v>3736.9252913229266</v>
      </c>
      <c r="AT75" s="33">
        <v>876.73617214324224</v>
      </c>
      <c r="AU75" s="33">
        <v>3092.5219438139684</v>
      </c>
      <c r="AV75" s="33">
        <v>23110.474753076483</v>
      </c>
      <c r="AW75" s="33">
        <v>30011.90398731289</v>
      </c>
      <c r="AX75" s="33">
        <v>5417.4279812456152</v>
      </c>
      <c r="AY75" s="33">
        <v>4472.996221839232</v>
      </c>
      <c r="AZ75" s="33">
        <v>9761.0528886872544</v>
      </c>
      <c r="BA75" s="33">
        <v>8786.6965720649714</v>
      </c>
      <c r="BB75" s="33">
        <v>2444.8638206162746</v>
      </c>
      <c r="BC75" s="33">
        <v>16816.74740086664</v>
      </c>
      <c r="BD75" s="33">
        <v>17159.403577944257</v>
      </c>
      <c r="BE75" s="33">
        <v>2127.3109661085036</v>
      </c>
      <c r="BF75" s="33">
        <v>7975.4533454738994</v>
      </c>
      <c r="BG75" s="33">
        <v>2556.3773852311433</v>
      </c>
      <c r="BH75" s="33">
        <v>9861.6404098723542</v>
      </c>
      <c r="BI75" s="33">
        <v>26651.773936495523</v>
      </c>
      <c r="BJ75" s="33">
        <v>4433.8422296094668</v>
      </c>
      <c r="BK75" s="33">
        <v>6074.9908971008244</v>
      </c>
      <c r="BL75" s="33">
        <v>5666.2904176491802</v>
      </c>
      <c r="BM75" s="33">
        <v>307.44815289559983</v>
      </c>
      <c r="BN75" s="33">
        <v>111805.91486773979</v>
      </c>
      <c r="BO75" s="33">
        <v>96638.831997573609</v>
      </c>
      <c r="BP75" s="33">
        <v>193577.01327884654</v>
      </c>
      <c r="BQ75" s="33">
        <v>3190356.5089964555</v>
      </c>
      <c r="BR75" s="33">
        <v>38546.815060423629</v>
      </c>
      <c r="BS75" s="33">
        <v>19089.32287628837</v>
      </c>
      <c r="BT75" s="33">
        <v>282829.87639689021</v>
      </c>
      <c r="BU75" s="33">
        <v>147789.3359804248</v>
      </c>
      <c r="BV75" s="33">
        <v>2776.7124807592654</v>
      </c>
      <c r="BW75" s="33">
        <v>259.09835183989924</v>
      </c>
      <c r="BX75" s="33">
        <v>7505.9134384718727</v>
      </c>
      <c r="BY75" s="33">
        <v>9767.5366398963106</v>
      </c>
      <c r="BZ75" s="33">
        <v>33737.090452076394</v>
      </c>
      <c r="CA75" s="33">
        <v>13169.305147221594</v>
      </c>
      <c r="CB75" s="33">
        <v>162817.57120621257</v>
      </c>
      <c r="CC75" s="33">
        <v>484.27133513288436</v>
      </c>
      <c r="CD75" s="33">
        <v>1469.6613881602352</v>
      </c>
      <c r="CE75" s="33">
        <v>17630.615633714639</v>
      </c>
      <c r="CF75" s="33">
        <v>778.43013886400149</v>
      </c>
      <c r="CG75" s="33">
        <v>72.660172572395581</v>
      </c>
      <c r="CH75" s="33">
        <v>9697.6197451764165</v>
      </c>
      <c r="CI75" s="33">
        <v>61155.46569439226</v>
      </c>
      <c r="CJ75" s="33">
        <v>8842.0933741577046</v>
      </c>
      <c r="CK75" s="33">
        <v>21258.045333727616</v>
      </c>
      <c r="CL75" s="33">
        <v>281653.03369246679</v>
      </c>
      <c r="CM75" s="33">
        <v>1355799.1407177993</v>
      </c>
      <c r="CN75" s="33">
        <v>5291.4539901083535</v>
      </c>
      <c r="CO75" s="33">
        <v>5356.9727827183751</v>
      </c>
      <c r="CP75" s="33">
        <v>8036.3909520540365</v>
      </c>
      <c r="CQ75" s="33">
        <v>6667.9734282644058</v>
      </c>
      <c r="CR75" s="33">
        <v>1634243.2916509644</v>
      </c>
      <c r="CS75" s="33">
        <v>112127.36637719489</v>
      </c>
      <c r="CT75" s="33">
        <v>9307.2207604338219</v>
      </c>
      <c r="CU75" s="33">
        <v>10407.504111248722</v>
      </c>
      <c r="CV75" s="33">
        <v>11061.275366236136</v>
      </c>
      <c r="CW75" s="33">
        <v>2682.9891512595432</v>
      </c>
      <c r="CX75" s="33">
        <v>8009.8968148461636</v>
      </c>
      <c r="CY75" s="33">
        <v>6875.3910177226962</v>
      </c>
      <c r="CZ75" s="33">
        <v>19298.299587152629</v>
      </c>
      <c r="DA75" s="33">
        <v>3071.7028274887221</v>
      </c>
      <c r="DB75" s="33">
        <v>1281.0433134860982</v>
      </c>
      <c r="DC75" s="33">
        <v>7757.2560601256209</v>
      </c>
      <c r="DD75" s="33">
        <v>21469.88321544362</v>
      </c>
      <c r="DE75" s="33">
        <v>24813.557374606946</v>
      </c>
      <c r="DF75" s="33">
        <v>102378.39082873387</v>
      </c>
      <c r="DG75" s="33">
        <v>309666.20387414575</v>
      </c>
      <c r="DH75" s="33">
        <v>3712.7902955080235</v>
      </c>
      <c r="DI75" s="33">
        <v>26800.194510553367</v>
      </c>
      <c r="DJ75" s="33">
        <v>20419.392865259186</v>
      </c>
      <c r="DK75" s="33">
        <v>76679.663256986634</v>
      </c>
      <c r="DL75" s="33">
        <v>56620.345684236039</v>
      </c>
      <c r="DM75" s="33">
        <v>19929.793938456569</v>
      </c>
      <c r="DN75" s="33">
        <v>1702.8385180830389</v>
      </c>
      <c r="DO75" s="33">
        <v>4761.5371698049976</v>
      </c>
      <c r="DP75" s="33">
        <v>52365.146199066556</v>
      </c>
      <c r="DQ75" s="33">
        <v>25428.04430732975</v>
      </c>
      <c r="DR75" s="33">
        <v>226390.07443917997</v>
      </c>
      <c r="DS75" s="33">
        <v>214307.4681461431</v>
      </c>
      <c r="DT75" s="33">
        <v>22990.865543272284</v>
      </c>
      <c r="DU75" s="33">
        <v>143611.80627271737</v>
      </c>
      <c r="DV75" s="33">
        <v>94658.226985299043</v>
      </c>
      <c r="DW75" s="33">
        <v>56438.95234970357</v>
      </c>
      <c r="DX75" s="33">
        <v>33735.686412569747</v>
      </c>
      <c r="DY75" s="33">
        <v>5874.9327452589478</v>
      </c>
      <c r="DZ75" s="33">
        <v>460306.71329916432</v>
      </c>
      <c r="EA75" s="33">
        <v>272491.31278174266</v>
      </c>
      <c r="EB75" s="33">
        <v>630345.82220982923</v>
      </c>
      <c r="EC75" s="33">
        <v>604942.14762987709</v>
      </c>
      <c r="ED75" s="33">
        <v>8537.4051575521789</v>
      </c>
      <c r="EE75" s="33">
        <v>1290.046375210929</v>
      </c>
      <c r="EF75" s="33">
        <v>71273.745490089204</v>
      </c>
      <c r="EG75" s="33">
        <v>6743.0080034183902</v>
      </c>
      <c r="EH75" s="33">
        <v>2444.6317899187839</v>
      </c>
      <c r="EI75" s="33">
        <v>24939.786995779199</v>
      </c>
      <c r="EJ75" s="33">
        <v>27538.750096359661</v>
      </c>
      <c r="EK75" s="33">
        <v>117888.54004644605</v>
      </c>
      <c r="EL75" s="33">
        <v>5758.0888527108136</v>
      </c>
      <c r="EM75" s="33">
        <v>15535.157531485223</v>
      </c>
      <c r="EN75" s="33">
        <v>0</v>
      </c>
      <c r="EO75" s="77">
        <v>12369751.957827304</v>
      </c>
      <c r="EP75" s="33">
        <v>81400095.610823154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48703</v>
      </c>
      <c r="EX75" s="33">
        <v>22436</v>
      </c>
      <c r="EY75" s="33">
        <v>0</v>
      </c>
      <c r="EZ75" s="33">
        <v>89290</v>
      </c>
      <c r="FA75" s="33">
        <v>87864</v>
      </c>
      <c r="FB75" s="33">
        <v>0</v>
      </c>
      <c r="FC75" s="33">
        <v>866733</v>
      </c>
      <c r="FD75" s="33">
        <v>396698</v>
      </c>
      <c r="FE75" s="33">
        <v>0</v>
      </c>
      <c r="FF75" s="33">
        <v>0</v>
      </c>
      <c r="FG75" s="33">
        <v>0</v>
      </c>
      <c r="FH75" s="33">
        <v>4731.4778903156339</v>
      </c>
      <c r="FI75" s="33">
        <v>1273.4742903164747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98.815267860728227</v>
      </c>
      <c r="GF75" s="33">
        <v>1574987.5795645996</v>
      </c>
      <c r="GG75" s="33">
        <v>4462</v>
      </c>
      <c r="GH75" s="33">
        <v>460489.7032511094</v>
      </c>
      <c r="GI75" s="33">
        <v>0</v>
      </c>
      <c r="GJ75" s="33">
        <v>18124.998813246697</v>
      </c>
      <c r="GK75" s="33">
        <v>0</v>
      </c>
      <c r="GL75" s="33">
        <v>1206461</v>
      </c>
      <c r="GM75" s="33">
        <v>0</v>
      </c>
      <c r="GN75" s="33">
        <v>626135.68560036947</v>
      </c>
      <c r="GO75" s="33">
        <v>0</v>
      </c>
      <c r="GP75" s="33">
        <v>663848.91646768199</v>
      </c>
      <c r="GQ75" s="47">
        <f t="shared" si="0"/>
        <v>99842185.219795942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35">
      <c r="A76" s="1" t="s">
        <v>449</v>
      </c>
      <c r="B76" s="22" t="s">
        <v>463</v>
      </c>
      <c r="C76" s="33">
        <v>442.00756503878193</v>
      </c>
      <c r="D76" s="33">
        <v>13.171482917434705</v>
      </c>
      <c r="E76" s="33">
        <v>258.57209017829683</v>
      </c>
      <c r="F76" s="33">
        <v>438.48894194266262</v>
      </c>
      <c r="G76" s="33">
        <v>57.450085064988642</v>
      </c>
      <c r="H76" s="33">
        <v>37.832982847619327</v>
      </c>
      <c r="I76" s="33">
        <v>5.3869185454346553</v>
      </c>
      <c r="J76" s="33">
        <v>579.45183358950135</v>
      </c>
      <c r="K76" s="33">
        <v>6.5390340724269382</v>
      </c>
      <c r="L76" s="33">
        <v>49.976903267904</v>
      </c>
      <c r="M76" s="33">
        <v>7.068384449765424</v>
      </c>
      <c r="N76" s="33">
        <v>199.627368753962</v>
      </c>
      <c r="O76" s="33">
        <v>150.30436889359277</v>
      </c>
      <c r="P76" s="33">
        <v>407.07043949268797</v>
      </c>
      <c r="Q76" s="33">
        <v>364.84696240616728</v>
      </c>
      <c r="R76" s="33">
        <v>75.603689060702237</v>
      </c>
      <c r="S76" s="33">
        <v>47.018768773460593</v>
      </c>
      <c r="T76" s="33">
        <v>2192.6626749413749</v>
      </c>
      <c r="U76" s="33">
        <v>1643.0412985961657</v>
      </c>
      <c r="V76" s="33">
        <v>4258.4680874373098</v>
      </c>
      <c r="W76" s="33">
        <v>1246.869242704515</v>
      </c>
      <c r="X76" s="33">
        <v>5903.5333677409199</v>
      </c>
      <c r="Y76" s="33">
        <v>8704.5753156134924</v>
      </c>
      <c r="Z76" s="33">
        <v>2119.1452490638194</v>
      </c>
      <c r="AA76" s="33">
        <v>550.21301092377917</v>
      </c>
      <c r="AB76" s="33">
        <v>423.29347178751334</v>
      </c>
      <c r="AC76" s="33">
        <v>481.52201306215414</v>
      </c>
      <c r="AD76" s="33">
        <v>9.6839981143331393</v>
      </c>
      <c r="AE76" s="33">
        <v>1178.5830442842512</v>
      </c>
      <c r="AF76" s="33">
        <v>560.51977405270657</v>
      </c>
      <c r="AG76" s="33">
        <v>694.78795025697502</v>
      </c>
      <c r="AH76" s="33">
        <v>942.83529700985594</v>
      </c>
      <c r="AI76" s="33">
        <v>6923.28016292132</v>
      </c>
      <c r="AJ76" s="33">
        <v>4808.4942934209175</v>
      </c>
      <c r="AK76" s="33">
        <v>26364.731546128292</v>
      </c>
      <c r="AL76" s="33">
        <v>1240.9841174112028</v>
      </c>
      <c r="AM76" s="33">
        <v>18.464987019971769</v>
      </c>
      <c r="AN76" s="33">
        <v>3787.5953626610844</v>
      </c>
      <c r="AO76" s="33">
        <v>20.239867731489046</v>
      </c>
      <c r="AP76" s="33">
        <v>3953.8113946150315</v>
      </c>
      <c r="AQ76" s="33">
        <v>1060.6624642624249</v>
      </c>
      <c r="AR76" s="33">
        <v>2844.6977906551074</v>
      </c>
      <c r="AS76" s="33">
        <v>1237.6834587862456</v>
      </c>
      <c r="AT76" s="33">
        <v>223.88407196211924</v>
      </c>
      <c r="AU76" s="33">
        <v>621.36392771044302</v>
      </c>
      <c r="AV76" s="33">
        <v>4451.1827814221915</v>
      </c>
      <c r="AW76" s="33">
        <v>9130.2041628270999</v>
      </c>
      <c r="AX76" s="33">
        <v>1152.5203227986322</v>
      </c>
      <c r="AY76" s="33">
        <v>551.11601855990682</v>
      </c>
      <c r="AZ76" s="33">
        <v>3393.5407145020567</v>
      </c>
      <c r="BA76" s="33">
        <v>1581.854618686968</v>
      </c>
      <c r="BB76" s="33">
        <v>255.30268516238453</v>
      </c>
      <c r="BC76" s="33">
        <v>3310.8063636259967</v>
      </c>
      <c r="BD76" s="33">
        <v>6176.4290544252835</v>
      </c>
      <c r="BE76" s="33">
        <v>571.88523623567653</v>
      </c>
      <c r="BF76" s="33">
        <v>2898.5981085239323</v>
      </c>
      <c r="BG76" s="33">
        <v>631.29703130740438</v>
      </c>
      <c r="BH76" s="33">
        <v>2333.4698742646215</v>
      </c>
      <c r="BI76" s="33">
        <v>7455.8066376439047</v>
      </c>
      <c r="BJ76" s="33">
        <v>1412.4624956763616</v>
      </c>
      <c r="BK76" s="33">
        <v>2240.3353461972215</v>
      </c>
      <c r="BL76" s="33">
        <v>2229.5926473697209</v>
      </c>
      <c r="BM76" s="33">
        <v>105.46527794487145</v>
      </c>
      <c r="BN76" s="33">
        <v>1419.4997421695191</v>
      </c>
      <c r="BO76" s="33">
        <v>776.83724657412836</v>
      </c>
      <c r="BP76" s="33">
        <v>1832.7044180540913</v>
      </c>
      <c r="BQ76" s="33">
        <v>555.38195967196373</v>
      </c>
      <c r="BR76" s="33">
        <v>8713.0760603146755</v>
      </c>
      <c r="BS76" s="33">
        <v>2527.7414625093229</v>
      </c>
      <c r="BT76" s="33">
        <v>90786.641187283982</v>
      </c>
      <c r="BU76" s="33">
        <v>54279.96127472596</v>
      </c>
      <c r="BV76" s="33">
        <v>781.44570867678704</v>
      </c>
      <c r="BW76" s="33">
        <v>72.894660663558213</v>
      </c>
      <c r="BX76" s="33">
        <v>52887.455034757884</v>
      </c>
      <c r="BY76" s="33">
        <v>35749.063958964209</v>
      </c>
      <c r="BZ76" s="33">
        <v>177172.22280671095</v>
      </c>
      <c r="CA76" s="33">
        <v>69160.544470132067</v>
      </c>
      <c r="CB76" s="33">
        <v>1033382.7298316838</v>
      </c>
      <c r="CC76" s="33">
        <v>10980.613835521655</v>
      </c>
      <c r="CD76" s="33">
        <v>436.06015716787289</v>
      </c>
      <c r="CE76" s="33">
        <v>5566.897664843782</v>
      </c>
      <c r="CF76" s="33">
        <v>43.064210037358478</v>
      </c>
      <c r="CG76" s="33">
        <v>4.390494298819628</v>
      </c>
      <c r="CH76" s="33">
        <v>2221.4967004328064</v>
      </c>
      <c r="CI76" s="33">
        <v>11928.537074301448</v>
      </c>
      <c r="CJ76" s="33">
        <v>571.10677972209635</v>
      </c>
      <c r="CK76" s="33">
        <v>1121.4443417311618</v>
      </c>
      <c r="CL76" s="33">
        <v>7076.5115409812533</v>
      </c>
      <c r="CM76" s="33">
        <v>22144.065202180635</v>
      </c>
      <c r="CN76" s="33">
        <v>1883.3040890348586</v>
      </c>
      <c r="CO76" s="33">
        <v>1536.5795898249096</v>
      </c>
      <c r="CP76" s="33">
        <v>2153.45962314915</v>
      </c>
      <c r="CQ76" s="33">
        <v>1841.4543366397843</v>
      </c>
      <c r="CR76" s="33">
        <v>5274.0424275114965</v>
      </c>
      <c r="CS76" s="33">
        <v>37445.716282116271</v>
      </c>
      <c r="CT76" s="33">
        <v>3088.8528946353758</v>
      </c>
      <c r="CU76" s="33">
        <v>152098.04290607359</v>
      </c>
      <c r="CV76" s="33">
        <v>3213.2813507499641</v>
      </c>
      <c r="CW76" s="33">
        <v>868.32144695781722</v>
      </c>
      <c r="CX76" s="33">
        <v>3088.0121285430973</v>
      </c>
      <c r="CY76" s="33">
        <v>1234.6630469083318</v>
      </c>
      <c r="CZ76" s="33">
        <v>2542.0339240397375</v>
      </c>
      <c r="DA76" s="33">
        <v>41.44502083447432</v>
      </c>
      <c r="DB76" s="33">
        <v>35.466475222379835</v>
      </c>
      <c r="DC76" s="33">
        <v>2896.9477810556441</v>
      </c>
      <c r="DD76" s="33">
        <v>8557.0422556122812</v>
      </c>
      <c r="DE76" s="33">
        <v>6442.661164988087</v>
      </c>
      <c r="DF76" s="33">
        <v>45730.133803378405</v>
      </c>
      <c r="DG76" s="33">
        <v>38597.676119973643</v>
      </c>
      <c r="DH76" s="33">
        <v>1.8994337037446618</v>
      </c>
      <c r="DI76" s="33">
        <v>6067.445154390246</v>
      </c>
      <c r="DJ76" s="33">
        <v>6496.9483542492871</v>
      </c>
      <c r="DK76" s="33">
        <v>670.93603304458998</v>
      </c>
      <c r="DL76" s="33">
        <v>22750.202546853212</v>
      </c>
      <c r="DM76" s="33">
        <v>6812.459101829988</v>
      </c>
      <c r="DN76" s="33">
        <v>46468.083985232028</v>
      </c>
      <c r="DO76" s="33">
        <v>1372.88577070771</v>
      </c>
      <c r="DP76" s="33">
        <v>1613.0551513589867</v>
      </c>
      <c r="DQ76" s="33">
        <v>8185.0957835279914</v>
      </c>
      <c r="DR76" s="33">
        <v>104141.43488500122</v>
      </c>
      <c r="DS76" s="33">
        <v>6200.8725862903602</v>
      </c>
      <c r="DT76" s="33">
        <v>430.98462124373054</v>
      </c>
      <c r="DU76" s="33">
        <v>183035.581000618</v>
      </c>
      <c r="DV76" s="33">
        <v>97558.658524001265</v>
      </c>
      <c r="DW76" s="33">
        <v>72137.711678165171</v>
      </c>
      <c r="DX76" s="33">
        <v>46340.933440368135</v>
      </c>
      <c r="DY76" s="33">
        <v>1903.9798893391703</v>
      </c>
      <c r="DZ76" s="33">
        <v>32351.464045194884</v>
      </c>
      <c r="EA76" s="33">
        <v>3424.8035208840342</v>
      </c>
      <c r="EB76" s="33">
        <v>143505.45857653904</v>
      </c>
      <c r="EC76" s="33">
        <v>348960.87903154723</v>
      </c>
      <c r="ED76" s="33">
        <v>13368.240721695363</v>
      </c>
      <c r="EE76" s="33">
        <v>190.06792378010309</v>
      </c>
      <c r="EF76" s="33">
        <v>94672.515993222958</v>
      </c>
      <c r="EG76" s="33">
        <v>2230.8693186751843</v>
      </c>
      <c r="EH76" s="33">
        <v>625.78556126566355</v>
      </c>
      <c r="EI76" s="33">
        <v>31284.407742884774</v>
      </c>
      <c r="EJ76" s="33">
        <v>26041.276493443802</v>
      </c>
      <c r="EK76" s="33">
        <v>111187.99568585934</v>
      </c>
      <c r="EL76" s="33">
        <v>1647.9299992689268</v>
      </c>
      <c r="EM76" s="33">
        <v>5017.1517307938657</v>
      </c>
      <c r="EN76" s="33">
        <v>0</v>
      </c>
      <c r="EO76" s="77">
        <v>3474497.4532136866</v>
      </c>
      <c r="EP76" s="33">
        <v>3701637.5849196892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174505.96269270114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53466.000000000015</v>
      </c>
      <c r="GM76" s="33">
        <v>0</v>
      </c>
      <c r="GN76" s="33">
        <v>0</v>
      </c>
      <c r="GO76" s="33">
        <v>0</v>
      </c>
      <c r="GP76" s="33">
        <v>496730.99917392409</v>
      </c>
      <c r="GQ76" s="47">
        <f t="shared" si="0"/>
        <v>7900838.0000000009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35">
      <c r="A77" s="1" t="s">
        <v>450</v>
      </c>
      <c r="B77" s="22" t="s">
        <v>464</v>
      </c>
      <c r="C77" s="33">
        <v>6.3881924343915192E-5</v>
      </c>
      <c r="D77" s="33">
        <v>1.5272569160435439E-9</v>
      </c>
      <c r="E77" s="33">
        <v>3.8328383889356884E-5</v>
      </c>
      <c r="F77" s="33">
        <v>6.3881518364228651E-5</v>
      </c>
      <c r="G77" s="33">
        <v>1.2772819980487868E-5</v>
      </c>
      <c r="H77" s="33">
        <v>4.3626705998374648E-9</v>
      </c>
      <c r="I77" s="33">
        <v>6.2507983483638715E-10</v>
      </c>
      <c r="J77" s="33">
        <v>8.943013550957237E-5</v>
      </c>
      <c r="K77" s="33">
        <v>7.5396227500883817E-10</v>
      </c>
      <c r="L77" s="33">
        <v>1.2771956468138713E-5</v>
      </c>
      <c r="M77" s="33">
        <v>8.1840349509506367E-10</v>
      </c>
      <c r="N77" s="33">
        <v>2.5555396361696792E-5</v>
      </c>
      <c r="O77" s="33">
        <v>2.5549725534329202E-5</v>
      </c>
      <c r="P77" s="33">
        <v>6.0001088201022679E-4</v>
      </c>
      <c r="Q77" s="33">
        <v>0</v>
      </c>
      <c r="R77" s="33">
        <v>5.1064768804008002E-5</v>
      </c>
      <c r="S77" s="33">
        <v>4.9915829066150292E-3</v>
      </c>
      <c r="T77" s="33">
        <v>7.6087140843960751E-3</v>
      </c>
      <c r="U77" s="33">
        <v>2.7707435272760128E-3</v>
      </c>
      <c r="V77" s="33">
        <v>3.766037154883549E-3</v>
      </c>
      <c r="W77" s="33">
        <v>4.468236899089003E-4</v>
      </c>
      <c r="X77" s="33">
        <v>3.8528484314585068E-2</v>
      </c>
      <c r="Y77" s="33">
        <v>2.8634687707690992E-2</v>
      </c>
      <c r="Z77" s="33">
        <v>3.8426835734023169E-3</v>
      </c>
      <c r="AA77" s="33">
        <v>2.0440366842566147E-4</v>
      </c>
      <c r="AB77" s="33">
        <v>5.004358413794395E-3</v>
      </c>
      <c r="AC77" s="33">
        <v>6.6384431433602707E-4</v>
      </c>
      <c r="AD77" s="33">
        <v>3.7118142769665879E-9</v>
      </c>
      <c r="AE77" s="33">
        <v>4.455417385000441E-3</v>
      </c>
      <c r="AF77" s="33">
        <v>4.9801995746661624E-4</v>
      </c>
      <c r="AG77" s="33">
        <v>1.9158044832253197E-3</v>
      </c>
      <c r="AH77" s="33">
        <v>7.1235357379123886E-3</v>
      </c>
      <c r="AI77" s="33">
        <v>4.7516050932830185E-2</v>
      </c>
      <c r="AJ77" s="33">
        <v>1.5142647639356856E-2</v>
      </c>
      <c r="AK77" s="33">
        <v>4.2847742652752487E-3</v>
      </c>
      <c r="AL77" s="33">
        <v>1.5961711473660924E-3</v>
      </c>
      <c r="AM77" s="33">
        <v>2.5558515316748964E-5</v>
      </c>
      <c r="AN77" s="33">
        <v>1.3024690548405927E-3</v>
      </c>
      <c r="AO77" s="33">
        <v>2.4258646026647753E-4</v>
      </c>
      <c r="AP77" s="33">
        <v>2.7971141308482887E-3</v>
      </c>
      <c r="AQ77" s="33">
        <v>7.9158649788566449E-4</v>
      </c>
      <c r="AR77" s="33">
        <v>7.5707761369709766E-3</v>
      </c>
      <c r="AS77" s="33">
        <v>1.8001872405176672E-3</v>
      </c>
      <c r="AT77" s="33">
        <v>2.3235177305978966E-3</v>
      </c>
      <c r="AU77" s="33">
        <v>4.90225489755105E-3</v>
      </c>
      <c r="AV77" s="33">
        <v>3.9333590483782996E-3</v>
      </c>
      <c r="AW77" s="33">
        <v>1.4643402390087398E-2</v>
      </c>
      <c r="AX77" s="33">
        <v>1.5574917843715359E-3</v>
      </c>
      <c r="AY77" s="33">
        <v>1.3149288967033658E-3</v>
      </c>
      <c r="AZ77" s="33">
        <v>8.7196047846093763E-3</v>
      </c>
      <c r="BA77" s="33">
        <v>1.7746864387576274E-3</v>
      </c>
      <c r="BB77" s="33">
        <v>1.6004220468815129E-2</v>
      </c>
      <c r="BC77" s="33">
        <v>1.627712588794996E-2</v>
      </c>
      <c r="BD77" s="33">
        <v>1.9150915120104075E-4</v>
      </c>
      <c r="BE77" s="33">
        <v>8.8348912738215132E-9</v>
      </c>
      <c r="BF77" s="33">
        <v>3.1916161968407412E-4</v>
      </c>
      <c r="BG77" s="33">
        <v>1.78726684369906E-4</v>
      </c>
      <c r="BH77" s="33">
        <v>2.5533001104480224E-4</v>
      </c>
      <c r="BI77" s="33">
        <v>4.5830669149638384E-3</v>
      </c>
      <c r="BJ77" s="33">
        <v>7.6597217002819884E-4</v>
      </c>
      <c r="BK77" s="33">
        <v>1.0851272682608003E-3</v>
      </c>
      <c r="BL77" s="33">
        <v>3.5745367805766837E-4</v>
      </c>
      <c r="BM77" s="33">
        <v>6.3831009335925065E-5</v>
      </c>
      <c r="BN77" s="33">
        <v>2.2596390025384975E-3</v>
      </c>
      <c r="BO77" s="33">
        <v>4.5575294654819354E-3</v>
      </c>
      <c r="BP77" s="33">
        <v>2.897924898219606E-3</v>
      </c>
      <c r="BQ77" s="33">
        <v>0</v>
      </c>
      <c r="BR77" s="33">
        <v>2.4855926385948121E-2</v>
      </c>
      <c r="BS77" s="33">
        <v>1.2767440427435069E-4</v>
      </c>
      <c r="BT77" s="33">
        <v>0.2151796700667778</v>
      </c>
      <c r="BU77" s="33">
        <v>3.3256949057877412E-2</v>
      </c>
      <c r="BV77" s="33">
        <v>1.0212964071396814E-4</v>
      </c>
      <c r="BW77" s="33">
        <v>1.2766201867185012E-5</v>
      </c>
      <c r="BX77" s="33">
        <v>1.0595938334669087E-3</v>
      </c>
      <c r="BY77" s="33">
        <v>7.0214049694770691E-4</v>
      </c>
      <c r="BZ77" s="33">
        <v>3.4979362828713493E-3</v>
      </c>
      <c r="CA77" s="33">
        <v>1.3659824205144687E-3</v>
      </c>
      <c r="CB77" s="33">
        <v>1.9047153956579965E-2</v>
      </c>
      <c r="CC77" s="33">
        <v>2.0425902366305593E-4</v>
      </c>
      <c r="CD77" s="33">
        <v>0</v>
      </c>
      <c r="CE77" s="33">
        <v>0</v>
      </c>
      <c r="CF77" s="33">
        <v>2.5532377957881991E-5</v>
      </c>
      <c r="CG77" s="33">
        <v>0</v>
      </c>
      <c r="CH77" s="33">
        <v>7.2894940809666029E-3</v>
      </c>
      <c r="CI77" s="33">
        <v>3.9166668708900419E-2</v>
      </c>
      <c r="CJ77" s="33">
        <v>1.8715236226523772E-2</v>
      </c>
      <c r="CK77" s="33">
        <v>3.6702799565253713E-2</v>
      </c>
      <c r="CL77" s="33">
        <v>1.0097859713283166E-3</v>
      </c>
      <c r="CM77" s="33">
        <v>7.2840552002499323E-4</v>
      </c>
      <c r="CN77" s="33">
        <v>1.2855744761941491E-2</v>
      </c>
      <c r="CO77" s="33">
        <v>4.0851880128838685E-4</v>
      </c>
      <c r="CP77" s="33">
        <v>2.9500979529031449E-3</v>
      </c>
      <c r="CQ77" s="33">
        <v>5.7944748275960754E-4</v>
      </c>
      <c r="CR77" s="33">
        <v>6.40123963219889E-3</v>
      </c>
      <c r="CS77" s="33">
        <v>1.0276940640560669E-2</v>
      </c>
      <c r="CT77" s="33">
        <v>2.7471521059788842E-3</v>
      </c>
      <c r="CU77" s="33">
        <v>2.9426076568303712E-4</v>
      </c>
      <c r="CV77" s="33">
        <v>7.1582748007633799E-4</v>
      </c>
      <c r="CW77" s="33">
        <v>2.152336750879931E-9</v>
      </c>
      <c r="CX77" s="33">
        <v>1.4043651412406024E-4</v>
      </c>
      <c r="CY77" s="33">
        <v>4.6214490106101366E-3</v>
      </c>
      <c r="CZ77" s="33">
        <v>9.4480997039389947E-4</v>
      </c>
      <c r="DA77" s="33">
        <v>1.3390885533917655E-8</v>
      </c>
      <c r="DB77" s="33">
        <v>0</v>
      </c>
      <c r="DC77" s="33">
        <v>5.7449821017744717E-4</v>
      </c>
      <c r="DD77" s="33">
        <v>5.8856114111407861E-3</v>
      </c>
      <c r="DE77" s="33">
        <v>1.1490275486862571E-2</v>
      </c>
      <c r="DF77" s="33">
        <v>1.2128151252842561E-2</v>
      </c>
      <c r="DG77" s="33">
        <v>1.6217501034378526E-3</v>
      </c>
      <c r="DH77" s="33">
        <v>1.6596045672623294E-4</v>
      </c>
      <c r="DI77" s="33">
        <v>2.3235354841540305E-3</v>
      </c>
      <c r="DJ77" s="33">
        <v>6.3703766829595974E-3</v>
      </c>
      <c r="DK77" s="33">
        <v>5.4894747936008465E-4</v>
      </c>
      <c r="DL77" s="33">
        <v>1.6241172762324126E-2</v>
      </c>
      <c r="DM77" s="33">
        <v>7.3661777787311904E-3</v>
      </c>
      <c r="DN77" s="33">
        <v>4.0082438893632248E-8</v>
      </c>
      <c r="DO77" s="33">
        <v>1.5191944740385046E-3</v>
      </c>
      <c r="DP77" s="33">
        <v>1.0213879974457899E-3</v>
      </c>
      <c r="DQ77" s="33">
        <v>8.3249013398041544E-3</v>
      </c>
      <c r="DR77" s="33">
        <v>1.257596724087896E-2</v>
      </c>
      <c r="DS77" s="33">
        <v>1.5842840522865775E-2</v>
      </c>
      <c r="DT77" s="33">
        <v>1.812801625314451E-3</v>
      </c>
      <c r="DU77" s="33">
        <v>1.5191769009177871E-3</v>
      </c>
      <c r="DV77" s="33">
        <v>1.4681130600673483E-3</v>
      </c>
      <c r="DW77" s="33">
        <v>4.3149721970881568E-3</v>
      </c>
      <c r="DX77" s="33">
        <v>1.0978922521889256E-3</v>
      </c>
      <c r="DY77" s="33">
        <v>3.5745391004606068E-4</v>
      </c>
      <c r="DZ77" s="33">
        <v>1.240873659615185E-2</v>
      </c>
      <c r="EA77" s="33">
        <v>3.4341050286587882E-3</v>
      </c>
      <c r="EB77" s="33">
        <v>2.2723820635635497E-3</v>
      </c>
      <c r="EC77" s="33">
        <v>6.063940660729932E-3</v>
      </c>
      <c r="ED77" s="33">
        <v>6.5143263584114641E-4</v>
      </c>
      <c r="EE77" s="33">
        <v>2.7368186170619961E-8</v>
      </c>
      <c r="EF77" s="33">
        <v>3.0000544100511339E-3</v>
      </c>
      <c r="EG77" s="33">
        <v>9.066000681317932E-4</v>
      </c>
      <c r="EH77" s="33">
        <v>1.0224057627434657E-4</v>
      </c>
      <c r="EI77" s="33">
        <v>1.1872555750415126E-3</v>
      </c>
      <c r="EJ77" s="33">
        <v>1.0471310015315238E-3</v>
      </c>
      <c r="EK77" s="33">
        <v>2.5918588652550658E-3</v>
      </c>
      <c r="EL77" s="33">
        <v>8.5539687958703994E-4</v>
      </c>
      <c r="EM77" s="33">
        <v>4.7242367315077479E-4</v>
      </c>
      <c r="EN77" s="33">
        <v>0</v>
      </c>
      <c r="EO77" s="77">
        <v>0.87902502428491081</v>
      </c>
      <c r="EP77" s="33">
        <v>261.0045192308985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3892.0000000000009</v>
      </c>
      <c r="GM77" s="33">
        <v>0</v>
      </c>
      <c r="GN77" s="33">
        <v>0</v>
      </c>
      <c r="GO77" s="33">
        <v>0</v>
      </c>
      <c r="GP77" s="33">
        <v>571049.11644297861</v>
      </c>
      <c r="GQ77" s="47">
        <f t="shared" si="0"/>
        <v>575202.99998723378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35">
      <c r="A78" s="1" t="s">
        <v>451</v>
      </c>
      <c r="B78" s="22" t="s">
        <v>466</v>
      </c>
      <c r="C78" s="33">
        <v>82.838490306108724</v>
      </c>
      <c r="D78" s="33">
        <v>2.4685228178631258</v>
      </c>
      <c r="E78" s="33">
        <v>48.460079147718773</v>
      </c>
      <c r="F78" s="33">
        <v>82.179050404411512</v>
      </c>
      <c r="G78" s="33">
        <v>10.766961226827835</v>
      </c>
      <c r="H78" s="33">
        <v>7.0904378810787962</v>
      </c>
      <c r="I78" s="33">
        <v>1.0095849822469511</v>
      </c>
      <c r="J78" s="33">
        <v>108.59749673167887</v>
      </c>
      <c r="K78" s="33">
        <v>1.2255077819147961</v>
      </c>
      <c r="L78" s="33">
        <v>9.3663809046381683</v>
      </c>
      <c r="M78" s="33">
        <v>1.3247155547389284</v>
      </c>
      <c r="N78" s="33">
        <v>37.413001856456724</v>
      </c>
      <c r="O78" s="33">
        <v>28.169171730025379</v>
      </c>
      <c r="P78" s="33">
        <v>76.290777265990926</v>
      </c>
      <c r="Q78" s="33">
        <v>68.377498449140646</v>
      </c>
      <c r="R78" s="33">
        <v>14.169204253189594</v>
      </c>
      <c r="S78" s="33">
        <v>8.8119845253654407</v>
      </c>
      <c r="T78" s="33">
        <v>410.93610214616893</v>
      </c>
      <c r="U78" s="33">
        <v>307.92925554587538</v>
      </c>
      <c r="V78" s="33">
        <v>798.09735324749795</v>
      </c>
      <c r="W78" s="33">
        <v>233.68099090712437</v>
      </c>
      <c r="X78" s="33">
        <v>1106.405932366338</v>
      </c>
      <c r="Y78" s="33">
        <v>1631.360944143345</v>
      </c>
      <c r="Z78" s="33">
        <v>397.1578932293221</v>
      </c>
      <c r="AA78" s="33">
        <v>103.11772627972616</v>
      </c>
      <c r="AB78" s="33">
        <v>79.331203722960225</v>
      </c>
      <c r="AC78" s="33">
        <v>90.24405872139171</v>
      </c>
      <c r="AD78" s="33">
        <v>1.8149186693755164</v>
      </c>
      <c r="AE78" s="33">
        <v>220.88318822628551</v>
      </c>
      <c r="AF78" s="33">
        <v>105.04935996884781</v>
      </c>
      <c r="AG78" s="33">
        <v>130.21312027865599</v>
      </c>
      <c r="AH78" s="33">
        <v>176.70071482127472</v>
      </c>
      <c r="AI78" s="33">
        <v>1297.5209531178095</v>
      </c>
      <c r="AJ78" s="33">
        <v>901.18006631218395</v>
      </c>
      <c r="AK78" s="33">
        <v>4941.1248295551213</v>
      </c>
      <c r="AL78" s="33">
        <v>232.57803418570049</v>
      </c>
      <c r="AM78" s="33">
        <v>3.460600563401862</v>
      </c>
      <c r="AN78" s="33">
        <v>709.84912170726057</v>
      </c>
      <c r="AO78" s="33">
        <v>3.79323839174595</v>
      </c>
      <c r="AP78" s="33">
        <v>741.00036308188794</v>
      </c>
      <c r="AQ78" s="33">
        <v>198.78319794940208</v>
      </c>
      <c r="AR78" s="33">
        <v>533.13673546311884</v>
      </c>
      <c r="AS78" s="33">
        <v>231.95944436833847</v>
      </c>
      <c r="AT78" s="33">
        <v>41.959052185081617</v>
      </c>
      <c r="AU78" s="33">
        <v>116.45241801457274</v>
      </c>
      <c r="AV78" s="33">
        <v>834.21481927251898</v>
      </c>
      <c r="AW78" s="33">
        <v>1711.1298295383158</v>
      </c>
      <c r="AX78" s="33">
        <v>215.99866435431565</v>
      </c>
      <c r="AY78" s="33">
        <v>103.28696297243472</v>
      </c>
      <c r="AZ78" s="33">
        <v>635.99768848684778</v>
      </c>
      <c r="BA78" s="33">
        <v>296.46200395060231</v>
      </c>
      <c r="BB78" s="33">
        <v>47.847331143586032</v>
      </c>
      <c r="BC78" s="33">
        <v>620.49209713153311</v>
      </c>
      <c r="BD78" s="33">
        <v>1157.5504570297242</v>
      </c>
      <c r="BE78" s="33">
        <v>107.17940911424702</v>
      </c>
      <c r="BF78" s="33">
        <v>543.23842072987247</v>
      </c>
      <c r="BG78" s="33">
        <v>118.31402266435133</v>
      </c>
      <c r="BH78" s="33">
        <v>437.32536966227269</v>
      </c>
      <c r="BI78" s="33">
        <v>1397.3239723224394</v>
      </c>
      <c r="BJ78" s="33">
        <v>264.71551652799343</v>
      </c>
      <c r="BK78" s="33">
        <v>419.8706374011233</v>
      </c>
      <c r="BL78" s="33">
        <v>417.85730318828087</v>
      </c>
      <c r="BM78" s="33">
        <v>19.765689788152628</v>
      </c>
      <c r="BN78" s="33">
        <v>266.03439634720155</v>
      </c>
      <c r="BO78" s="33">
        <v>145.59032442682945</v>
      </c>
      <c r="BP78" s="33">
        <v>343.47481661014513</v>
      </c>
      <c r="BQ78" s="33">
        <v>104.08646089774452</v>
      </c>
      <c r="BR78" s="33">
        <v>1632.9541042812243</v>
      </c>
      <c r="BS78" s="33">
        <v>473.73462227619456</v>
      </c>
      <c r="BT78" s="33">
        <v>17014.70493900263</v>
      </c>
      <c r="BU78" s="33">
        <v>10172.835050374462</v>
      </c>
      <c r="BV78" s="33">
        <v>146.45401562522176</v>
      </c>
      <c r="BW78" s="33">
        <v>13.661493886621768</v>
      </c>
      <c r="BX78" s="33">
        <v>123.4728268488667</v>
      </c>
      <c r="BY78" s="33">
        <v>83.462915662753389</v>
      </c>
      <c r="BZ78" s="33">
        <v>413.63805496964579</v>
      </c>
      <c r="CA78" s="33">
        <v>161.46940382273294</v>
      </c>
      <c r="CB78" s="33">
        <v>612.10612228658465</v>
      </c>
      <c r="CC78" s="33">
        <v>6.506862743943997</v>
      </c>
      <c r="CD78" s="33">
        <v>81.723861763400663</v>
      </c>
      <c r="CE78" s="33">
        <v>1043.3156245401865</v>
      </c>
      <c r="CF78" s="33">
        <v>8.0708441030265003</v>
      </c>
      <c r="CG78" s="33">
        <v>0.82284093892027221</v>
      </c>
      <c r="CH78" s="33">
        <v>416.34000783976376</v>
      </c>
      <c r="CI78" s="33">
        <v>2235.5771305282869</v>
      </c>
      <c r="CJ78" s="33">
        <v>107.03351532667151</v>
      </c>
      <c r="CK78" s="33">
        <v>210.17458450957258</v>
      </c>
      <c r="CL78" s="33">
        <v>1326.2386861552225</v>
      </c>
      <c r="CM78" s="33">
        <v>4150.1120731243864</v>
      </c>
      <c r="CN78" s="33">
        <v>352.95791267632728</v>
      </c>
      <c r="CO78" s="33">
        <v>287.97682136861988</v>
      </c>
      <c r="CP78" s="33">
        <v>403.58889196196668</v>
      </c>
      <c r="CQ78" s="33">
        <v>345.11466632304263</v>
      </c>
      <c r="CR78" s="33">
        <v>988.43038707110145</v>
      </c>
      <c r="CS78" s="33">
        <v>7017.8586386305724</v>
      </c>
      <c r="CT78" s="33">
        <v>578.89486315915849</v>
      </c>
      <c r="CU78" s="33">
        <v>765.46966795889148</v>
      </c>
      <c r="CV78" s="33">
        <v>602.21452443018609</v>
      </c>
      <c r="CW78" s="33">
        <v>162.73576186489186</v>
      </c>
      <c r="CX78" s="33">
        <v>578.73729613135288</v>
      </c>
      <c r="CY78" s="33">
        <v>231.39337644074021</v>
      </c>
      <c r="CZ78" s="33">
        <v>476.41323221298461</v>
      </c>
      <c r="DA78" s="33">
        <v>7.7673850430187459</v>
      </c>
      <c r="DB78" s="33">
        <v>6.6469207761006395</v>
      </c>
      <c r="DC78" s="33">
        <v>542.92912591810625</v>
      </c>
      <c r="DD78" s="33">
        <v>1603.7111544917409</v>
      </c>
      <c r="DE78" s="33">
        <v>1207.4461314828832</v>
      </c>
      <c r="DF78" s="33">
        <v>7559.1712614950256</v>
      </c>
      <c r="DG78" s="33">
        <v>7233.7522596548251</v>
      </c>
      <c r="DH78" s="33">
        <v>0.35598083173146527</v>
      </c>
      <c r="DI78" s="33">
        <v>1137.1253273927384</v>
      </c>
      <c r="DJ78" s="33">
        <v>1187.9080355228202</v>
      </c>
      <c r="DK78" s="33">
        <v>125.74293412094202</v>
      </c>
      <c r="DL78" s="33">
        <v>4263.7108100396454</v>
      </c>
      <c r="DM78" s="33">
        <v>1276.7515139485333</v>
      </c>
      <c r="DN78" s="33">
        <v>89.135265993952757</v>
      </c>
      <c r="DO78" s="33">
        <v>257.29827658741249</v>
      </c>
      <c r="DP78" s="33">
        <v>302.30942672580829</v>
      </c>
      <c r="DQ78" s="33">
        <v>1534.0031054212182</v>
      </c>
      <c r="DR78" s="33">
        <v>196.08124593672224</v>
      </c>
      <c r="DS78" s="33">
        <v>1162.1315218197378</v>
      </c>
      <c r="DT78" s="33">
        <v>80.77263429701739</v>
      </c>
      <c r="DU78" s="33">
        <v>161631.9755190938</v>
      </c>
      <c r="DV78" s="33">
        <v>51780.096209406409</v>
      </c>
      <c r="DW78" s="33">
        <v>2894.1923520447181</v>
      </c>
      <c r="DX78" s="33">
        <v>10.953705264917383</v>
      </c>
      <c r="DY78" s="33">
        <v>356.83285142753141</v>
      </c>
      <c r="DZ78" s="33">
        <v>928.87654076618594</v>
      </c>
      <c r="EA78" s="33">
        <v>641.85678261733085</v>
      </c>
      <c r="EB78" s="33">
        <v>130660.46115704144</v>
      </c>
      <c r="EC78" s="33">
        <v>310349.13191055343</v>
      </c>
      <c r="ED78" s="33">
        <v>200.88406862966963</v>
      </c>
      <c r="EE78" s="33">
        <v>35.621426198259165</v>
      </c>
      <c r="EF78" s="33">
        <v>757.69061096207429</v>
      </c>
      <c r="EG78" s="33">
        <v>418.09656913775717</v>
      </c>
      <c r="EH78" s="33">
        <v>117.28109475732975</v>
      </c>
      <c r="EI78" s="33">
        <v>486.12392236168517</v>
      </c>
      <c r="EJ78" s="33">
        <v>333.07550794157163</v>
      </c>
      <c r="EK78" s="33">
        <v>6762.7370974242713</v>
      </c>
      <c r="EL78" s="33">
        <v>308.84546820432172</v>
      </c>
      <c r="EM78" s="33">
        <v>940.28543468885812</v>
      </c>
      <c r="EN78" s="33">
        <v>0</v>
      </c>
      <c r="EO78" s="77">
        <v>779158.00004341151</v>
      </c>
      <c r="EP78" s="33">
        <v>4198941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1438.0000000000007</v>
      </c>
      <c r="GM78" s="33">
        <v>0</v>
      </c>
      <c r="GN78" s="33">
        <v>0</v>
      </c>
      <c r="GO78" s="33">
        <v>0</v>
      </c>
      <c r="GP78" s="33">
        <v>344.99995658854692</v>
      </c>
      <c r="GQ78" s="47">
        <f t="shared" si="0"/>
        <v>4979882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35">
      <c r="A79" s="1" t="s">
        <v>452</v>
      </c>
      <c r="B79" s="22" t="s">
        <v>467</v>
      </c>
      <c r="C79" s="33">
        <v>588.00000003455511</v>
      </c>
      <c r="D79" s="33">
        <v>18.000000001035211</v>
      </c>
      <c r="E79" s="33">
        <v>344.00000002021068</v>
      </c>
      <c r="F79" s="33">
        <v>583.00000003427988</v>
      </c>
      <c r="G79" s="33">
        <v>76.000000004494652</v>
      </c>
      <c r="H79" s="33">
        <v>50.000000002957123</v>
      </c>
      <c r="I79" s="33">
        <v>7.000000000423694</v>
      </c>
      <c r="J79" s="33">
        <v>771.00000004528727</v>
      </c>
      <c r="K79" s="33">
        <v>9.0000000005110543</v>
      </c>
      <c r="L79" s="33">
        <v>67.000000003909349</v>
      </c>
      <c r="M79" s="33">
        <v>8.0000000005547331</v>
      </c>
      <c r="N79" s="33">
        <v>265.00000001560244</v>
      </c>
      <c r="O79" s="33">
        <v>201.0000000117586</v>
      </c>
      <c r="P79" s="33">
        <v>4145</v>
      </c>
      <c r="Q79" s="33">
        <v>290</v>
      </c>
      <c r="R79" s="33">
        <v>2.0000000000087361</v>
      </c>
      <c r="S79" s="33">
        <v>387.0000000020442</v>
      </c>
      <c r="T79" s="33">
        <v>4.4365596038225239E-8</v>
      </c>
      <c r="U79" s="33">
        <v>1974.0000003257073</v>
      </c>
      <c r="V79" s="33">
        <v>860.00000000773127</v>
      </c>
      <c r="W79" s="33">
        <v>1650.000000004796</v>
      </c>
      <c r="X79" s="33">
        <v>1577.0000000853897</v>
      </c>
      <c r="Y79" s="33">
        <v>2661.0000000852892</v>
      </c>
      <c r="Z79" s="33">
        <v>388.00000004113764</v>
      </c>
      <c r="AA79" s="33">
        <v>514.00000009804376</v>
      </c>
      <c r="AB79" s="33">
        <v>2514.0000000083605</v>
      </c>
      <c r="AC79" s="33">
        <v>615.00000000168609</v>
      </c>
      <c r="AD79" s="33">
        <v>12.000000002515957</v>
      </c>
      <c r="AE79" s="33">
        <v>1710.0000000118155</v>
      </c>
      <c r="AF79" s="33">
        <v>1046.0000000939378</v>
      </c>
      <c r="AG79" s="33">
        <v>2115.0000005938664</v>
      </c>
      <c r="AH79" s="33">
        <v>2156.0000000015507</v>
      </c>
      <c r="AI79" s="33">
        <v>6423.0000002003335</v>
      </c>
      <c r="AJ79" s="33">
        <v>3400.0000013200697</v>
      </c>
      <c r="AK79" s="33">
        <v>113314.00000549102</v>
      </c>
      <c r="AL79" s="33">
        <v>2108.0000002694519</v>
      </c>
      <c r="AM79" s="33">
        <v>11.000000017716536</v>
      </c>
      <c r="AN79" s="33">
        <v>2425.0000002153984</v>
      </c>
      <c r="AO79" s="33">
        <v>657.00000001956857</v>
      </c>
      <c r="AP79" s="33">
        <v>4137.0000008938769</v>
      </c>
      <c r="AQ79" s="33">
        <v>702.00000005611105</v>
      </c>
      <c r="AR79" s="33">
        <v>10262.000000288803</v>
      </c>
      <c r="AS79" s="33">
        <v>4166.0000001047883</v>
      </c>
      <c r="AT79" s="33">
        <v>614.00000004835351</v>
      </c>
      <c r="AU79" s="33">
        <v>1848.0000000259809</v>
      </c>
      <c r="AV79" s="33">
        <v>7890.0000009305459</v>
      </c>
      <c r="AW79" s="33">
        <v>14788.000000395599</v>
      </c>
      <c r="AX79" s="33">
        <v>2017.0000000113394</v>
      </c>
      <c r="AY79" s="33">
        <v>1239.0000000077489</v>
      </c>
      <c r="AZ79" s="33">
        <v>3794.0000002017964</v>
      </c>
      <c r="BA79" s="33">
        <v>5114.0000001261906</v>
      </c>
      <c r="BB79" s="33">
        <v>1191.0000055484513</v>
      </c>
      <c r="BC79" s="33">
        <v>3666.000000159248</v>
      </c>
      <c r="BD79" s="33">
        <v>1402.0000000110597</v>
      </c>
      <c r="BE79" s="33">
        <v>273.00000000598851</v>
      </c>
      <c r="BF79" s="33">
        <v>11537.000000004673</v>
      </c>
      <c r="BG79" s="33">
        <v>4449.0000000000264</v>
      </c>
      <c r="BH79" s="33">
        <v>2318.0000000042237</v>
      </c>
      <c r="BI79" s="33">
        <v>18504.000000003438</v>
      </c>
      <c r="BJ79" s="33">
        <v>4496.0000000005639</v>
      </c>
      <c r="BK79" s="33">
        <v>4347.0000000008167</v>
      </c>
      <c r="BL79" s="33">
        <v>999.00000000026205</v>
      </c>
      <c r="BM79" s="33">
        <v>488.00000000004366</v>
      </c>
      <c r="BN79" s="33">
        <v>328.00000001596499</v>
      </c>
      <c r="BO79" s="33">
        <v>823</v>
      </c>
      <c r="BP79" s="33">
        <v>4997</v>
      </c>
      <c r="BQ79" s="33">
        <v>0</v>
      </c>
      <c r="BR79" s="33">
        <v>28221.00000010604</v>
      </c>
      <c r="BS79" s="33">
        <v>103.00000000848262</v>
      </c>
      <c r="BT79" s="33">
        <v>344839.00000376522</v>
      </c>
      <c r="BU79" s="33">
        <v>204016.00000069596</v>
      </c>
      <c r="BV79" s="33">
        <v>1174.0000000000873</v>
      </c>
      <c r="BW79" s="33">
        <v>110.00000000000874</v>
      </c>
      <c r="BX79" s="33">
        <v>675.0000000001005</v>
      </c>
      <c r="BY79" s="33">
        <v>457.00000000006986</v>
      </c>
      <c r="BZ79" s="33">
        <v>2262.0000000003406</v>
      </c>
      <c r="CA79" s="33">
        <v>883.0000000001354</v>
      </c>
      <c r="CB79" s="33">
        <v>26584</v>
      </c>
      <c r="CC79" s="33">
        <v>282</v>
      </c>
      <c r="CD79" s="33">
        <v>1197</v>
      </c>
      <c r="CE79" s="33">
        <v>15283</v>
      </c>
      <c r="CF79" s="33">
        <v>384</v>
      </c>
      <c r="CG79" s="33">
        <v>39</v>
      </c>
      <c r="CH79" s="33">
        <v>23462.000000000116</v>
      </c>
      <c r="CI79" s="33">
        <v>125974.00000000063</v>
      </c>
      <c r="CJ79" s="33">
        <v>5349.0000000021582</v>
      </c>
      <c r="CK79" s="33">
        <v>10503.000000004236</v>
      </c>
      <c r="CL79" s="33">
        <v>12312.000000852053</v>
      </c>
      <c r="CM79" s="33">
        <v>8373.0000004966751</v>
      </c>
      <c r="CN79" s="33">
        <v>4923.0000001304543</v>
      </c>
      <c r="CO79" s="33">
        <v>7715.0000000005111</v>
      </c>
      <c r="CP79" s="33">
        <v>6645.0000007512317</v>
      </c>
      <c r="CQ79" s="33">
        <v>4807.0000033680944</v>
      </c>
      <c r="CR79" s="33">
        <v>21389.000003645986</v>
      </c>
      <c r="CS79" s="33">
        <v>146538.00000010745</v>
      </c>
      <c r="CT79" s="33">
        <v>28607.000001641336</v>
      </c>
      <c r="CU79" s="33">
        <v>22585.000000432738</v>
      </c>
      <c r="CV79" s="33">
        <v>67855.000000624204</v>
      </c>
      <c r="CW79" s="33">
        <v>68.000000001458901</v>
      </c>
      <c r="CX79" s="33">
        <v>12301.000000005717</v>
      </c>
      <c r="CY79" s="33">
        <v>18725.000000060056</v>
      </c>
      <c r="CZ79" s="33">
        <v>11075.000000075906</v>
      </c>
      <c r="DA79" s="33">
        <v>19.000000009076668</v>
      </c>
      <c r="DB79" s="33">
        <v>21</v>
      </c>
      <c r="DC79" s="33">
        <v>27717.000000013359</v>
      </c>
      <c r="DD79" s="33">
        <v>23526.000000269971</v>
      </c>
      <c r="DE79" s="33">
        <v>87983.000000478147</v>
      </c>
      <c r="DF79" s="33">
        <v>263391.00000018417</v>
      </c>
      <c r="DG79" s="33">
        <v>13107.000000301025</v>
      </c>
      <c r="DH79" s="33">
        <v>737</v>
      </c>
      <c r="DI79" s="33">
        <v>16654.000000060387</v>
      </c>
      <c r="DJ79" s="33">
        <v>58254.000000032793</v>
      </c>
      <c r="DK79" s="33">
        <v>2352.0000000009172</v>
      </c>
      <c r="DL79" s="33">
        <v>91484.000001749038</v>
      </c>
      <c r="DM79" s="33">
        <v>55845.00000005879</v>
      </c>
      <c r="DN79" s="33">
        <v>959.00000002716888</v>
      </c>
      <c r="DO79" s="33">
        <v>16373.000000012191</v>
      </c>
      <c r="DP79" s="33">
        <v>9764.0000000629552</v>
      </c>
      <c r="DQ79" s="33">
        <v>73749.000000912434</v>
      </c>
      <c r="DR79" s="33">
        <v>186335.00000086159</v>
      </c>
      <c r="DS79" s="33">
        <v>50529</v>
      </c>
      <c r="DT79" s="33">
        <v>10644.000000001892</v>
      </c>
      <c r="DU79" s="33">
        <v>16360.00000000028</v>
      </c>
      <c r="DV79" s="33">
        <v>24976.000000000899</v>
      </c>
      <c r="DW79" s="33">
        <v>110988.00000000022</v>
      </c>
      <c r="DX79" s="33">
        <v>44982</v>
      </c>
      <c r="DY79" s="33">
        <v>4944.0000000004193</v>
      </c>
      <c r="DZ79" s="33">
        <v>803755.00000000058</v>
      </c>
      <c r="EA79" s="33">
        <v>25928.000000000131</v>
      </c>
      <c r="EB79" s="33">
        <v>166945.00000000029</v>
      </c>
      <c r="EC79" s="33">
        <v>190004.00000000061</v>
      </c>
      <c r="ED79" s="33">
        <v>4809.000000241982</v>
      </c>
      <c r="EE79" s="33">
        <v>10.000000018550821</v>
      </c>
      <c r="EF79" s="33">
        <v>6963</v>
      </c>
      <c r="EG79" s="33">
        <v>10434.000000136006</v>
      </c>
      <c r="EH79" s="33">
        <v>1872.0000000752823</v>
      </c>
      <c r="EI79" s="33">
        <v>3787</v>
      </c>
      <c r="EJ79" s="33">
        <v>3220.0000002057232</v>
      </c>
      <c r="EK79" s="33">
        <v>17647.000000218599</v>
      </c>
      <c r="EL79" s="33">
        <v>14368.000000042173</v>
      </c>
      <c r="EM79" s="33">
        <v>3616.0000000506207</v>
      </c>
      <c r="EN79" s="33">
        <v>0</v>
      </c>
      <c r="EO79" s="77">
        <v>3883096.0000407691</v>
      </c>
      <c r="EP79" s="33">
        <v>735657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81492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1349.0000000000007</v>
      </c>
      <c r="GM79" s="33">
        <v>0</v>
      </c>
      <c r="GN79" s="33">
        <v>0</v>
      </c>
      <c r="GO79" s="33">
        <v>0</v>
      </c>
      <c r="GP79" s="33">
        <v>323.99995923098317</v>
      </c>
      <c r="GQ79" s="47">
        <f t="shared" si="0"/>
        <v>4701918.0000000009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35">
      <c r="A80" s="1" t="s">
        <v>478</v>
      </c>
      <c r="B80" s="22" t="s">
        <v>479</v>
      </c>
      <c r="C80" s="33">
        <v>79.403066726523875</v>
      </c>
      <c r="D80" s="33">
        <v>2.3661498573803401</v>
      </c>
      <c r="E80" s="33">
        <v>46.450374504890199</v>
      </c>
      <c r="F80" s="33">
        <v>78.770974684248372</v>
      </c>
      <c r="G80" s="33">
        <v>10.320440867245839</v>
      </c>
      <c r="H80" s="33">
        <v>6.7963878881793862</v>
      </c>
      <c r="I80" s="33">
        <v>0.96771613552511881</v>
      </c>
      <c r="J80" s="33">
        <v>104.09381251943822</v>
      </c>
      <c r="K80" s="33">
        <v>1.1746843263518585</v>
      </c>
      <c r="L80" s="33">
        <v>8.9779444942691793</v>
      </c>
      <c r="M80" s="33">
        <v>1.2697778194432354</v>
      </c>
      <c r="N80" s="33">
        <v>35.861434363057725</v>
      </c>
      <c r="O80" s="33">
        <v>27.000958301459637</v>
      </c>
      <c r="P80" s="33">
        <v>73.126896103605645</v>
      </c>
      <c r="Q80" s="33">
        <v>65.541791604524391</v>
      </c>
      <c r="R80" s="33">
        <v>13.581588291887016</v>
      </c>
      <c r="S80" s="33">
        <v>8.4465396758974336</v>
      </c>
      <c r="T80" s="33">
        <v>393.8940292490023</v>
      </c>
      <c r="U80" s="33">
        <v>295.15901555942474</v>
      </c>
      <c r="V80" s="33">
        <v>764.99918238972316</v>
      </c>
      <c r="W80" s="33">
        <v>223.98992586497721</v>
      </c>
      <c r="X80" s="33">
        <v>1060.5217900986086</v>
      </c>
      <c r="Y80" s="33">
        <v>1563.7062113482509</v>
      </c>
      <c r="Z80" s="33">
        <v>380.68722118614608</v>
      </c>
      <c r="AA80" s="33">
        <v>98.841295597273628</v>
      </c>
      <c r="AB80" s="33">
        <v>76.041231997601102</v>
      </c>
      <c r="AC80" s="33">
        <v>86.501516209061236</v>
      </c>
      <c r="AD80" s="33">
        <v>1.7396515543597184</v>
      </c>
      <c r="AE80" s="33">
        <v>211.72286528770749</v>
      </c>
      <c r="AF80" s="33">
        <v>100.69282183276657</v>
      </c>
      <c r="AG80" s="33">
        <v>124.81300788624719</v>
      </c>
      <c r="AH80" s="33">
        <v>169.37269847560364</v>
      </c>
      <c r="AI80" s="33">
        <v>1243.7110140135253</v>
      </c>
      <c r="AJ80" s="33">
        <v>863.80691860220213</v>
      </c>
      <c r="AK80" s="33">
        <v>4736.2097439625622</v>
      </c>
      <c r="AL80" s="33">
        <v>222.93271063159574</v>
      </c>
      <c r="AM80" s="33">
        <v>3.3170848287550156</v>
      </c>
      <c r="AN80" s="33">
        <v>680.41072403152043</v>
      </c>
      <c r="AO80" s="33">
        <v>3.635927721603645</v>
      </c>
      <c r="AP80" s="33">
        <v>710.27008251796565</v>
      </c>
      <c r="AQ80" s="33">
        <v>190.53939140244614</v>
      </c>
      <c r="AR80" s="33">
        <v>511.02683827284642</v>
      </c>
      <c r="AS80" s="33">
        <v>222.33977432403913</v>
      </c>
      <c r="AT80" s="33">
        <v>40.218953917187093</v>
      </c>
      <c r="AU80" s="33">
        <v>111.62297962161875</v>
      </c>
      <c r="AV80" s="33">
        <v>799.61880986875713</v>
      </c>
      <c r="AW80" s="33">
        <v>1640.1669742140307</v>
      </c>
      <c r="AX80" s="33">
        <v>207.04090919084982</v>
      </c>
      <c r="AY80" s="33">
        <v>99.003513683930905</v>
      </c>
      <c r="AZ80" s="33">
        <v>609.62200907443116</v>
      </c>
      <c r="BA80" s="33">
        <v>284.16732602067106</v>
      </c>
      <c r="BB80" s="33">
        <v>45.863046111765001</v>
      </c>
      <c r="BC80" s="33">
        <v>594.75945538876442</v>
      </c>
      <c r="BD80" s="33">
        <v>1109.5452824134338</v>
      </c>
      <c r="BE80" s="33">
        <v>102.73453484539247</v>
      </c>
      <c r="BF80" s="33">
        <v>520.70959264473538</v>
      </c>
      <c r="BG80" s="33">
        <v>113.40738098411644</v>
      </c>
      <c r="BH80" s="33">
        <v>419.18889828238645</v>
      </c>
      <c r="BI80" s="33">
        <v>1339.3750674635871</v>
      </c>
      <c r="BJ80" s="33">
        <v>253.73740795333921</v>
      </c>
      <c r="BK80" s="33">
        <v>402.45803724384729</v>
      </c>
      <c r="BL80" s="33">
        <v>400.52819870840733</v>
      </c>
      <c r="BM80" s="33">
        <v>18.94598004316795</v>
      </c>
      <c r="BN80" s="33">
        <v>255.00159207488053</v>
      </c>
      <c r="BO80" s="33">
        <v>139.55249781937991</v>
      </c>
      <c r="BP80" s="33">
        <v>329.23045391034327</v>
      </c>
      <c r="BQ80" s="33">
        <v>99.769855343372626</v>
      </c>
      <c r="BR80" s="33">
        <v>1565.233301022542</v>
      </c>
      <c r="BS80" s="33">
        <v>454.08821021760161</v>
      </c>
      <c r="BT80" s="33">
        <v>16309.082241909331</v>
      </c>
      <c r="BU80" s="33">
        <v>9750.9538969860223</v>
      </c>
      <c r="BV80" s="33">
        <v>8871.3803705820355</v>
      </c>
      <c r="BW80" s="33">
        <v>828.0949333572114</v>
      </c>
      <c r="BX80" s="33">
        <v>978730.35224261938</v>
      </c>
      <c r="BY80" s="33">
        <v>661553.00159627292</v>
      </c>
      <c r="BZ80" s="33">
        <v>3278761.4839283894</v>
      </c>
      <c r="CA80" s="33">
        <v>1279904.7730504316</v>
      </c>
      <c r="CB80" s="33">
        <v>586.72125796765033</v>
      </c>
      <c r="CC80" s="33">
        <v>6.2370143926811208</v>
      </c>
      <c r="CD80" s="33">
        <v>78.334663278122349</v>
      </c>
      <c r="CE80" s="33">
        <v>1000.0479220838843</v>
      </c>
      <c r="CF80" s="33">
        <v>7.7361353408771212</v>
      </c>
      <c r="CG80" s="33">
        <v>0.78871661826729866</v>
      </c>
      <c r="CH80" s="33">
        <v>399.07382763890291</v>
      </c>
      <c r="CI80" s="33">
        <v>2142.8647395454677</v>
      </c>
      <c r="CJ80" s="33">
        <v>34006.594691463819</v>
      </c>
      <c r="CK80" s="33">
        <v>66781.458361761586</v>
      </c>
      <c r="CL80" s="33">
        <v>1271.2377849878087</v>
      </c>
      <c r="CM80" s="33">
        <v>3978.0013432983937</v>
      </c>
      <c r="CN80" s="33">
        <v>338.32027341742935</v>
      </c>
      <c r="CO80" s="33">
        <v>276.03403519018343</v>
      </c>
      <c r="CP80" s="33">
        <v>386.85151879403031</v>
      </c>
      <c r="CQ80" s="33">
        <v>330.80230180104638</v>
      </c>
      <c r="CR80" s="33">
        <v>190411.43885460621</v>
      </c>
      <c r="CS80" s="33">
        <v>6726.8186003624896</v>
      </c>
      <c r="CT80" s="33">
        <v>554.88731684615016</v>
      </c>
      <c r="CU80" s="33">
        <v>733.72461172679277</v>
      </c>
      <c r="CV80" s="33">
        <v>577.23987889853527</v>
      </c>
      <c r="CW80" s="33">
        <v>155.98689090435636</v>
      </c>
      <c r="CX80" s="33">
        <v>554.73628193045602</v>
      </c>
      <c r="CY80" s="33">
        <v>221.79718192913319</v>
      </c>
      <c r="CZ80" s="33">
        <v>456.65573469606744</v>
      </c>
      <c r="DA80" s="33">
        <v>7.4452611496556722</v>
      </c>
      <c r="DB80" s="33">
        <v>6.3712640298330019</v>
      </c>
      <c r="DC80" s="33">
        <v>520.41312471765355</v>
      </c>
      <c r="DD80" s="33">
        <v>1537.2030959405138</v>
      </c>
      <c r="DE80" s="33">
        <v>1157.3717168121702</v>
      </c>
      <c r="DF80" s="33">
        <v>7245.6822606758778</v>
      </c>
      <c r="DG80" s="33">
        <v>6933.7588227793913</v>
      </c>
      <c r="DH80" s="33">
        <v>0.34121782776102993</v>
      </c>
      <c r="DI80" s="33">
        <v>1089.9672104516467</v>
      </c>
      <c r="DJ80" s="33">
        <v>1138.6438913202401</v>
      </c>
      <c r="DK80" s="33">
        <v>120.52820549026686</v>
      </c>
      <c r="DL80" s="33">
        <v>4086.888989617662</v>
      </c>
      <c r="DM80" s="33">
        <v>1223.8029112183378</v>
      </c>
      <c r="DN80" s="33">
        <v>85.438706645079918</v>
      </c>
      <c r="DO80" s="33">
        <v>246.62777094813208</v>
      </c>
      <c r="DP80" s="33">
        <v>289.77224821425938</v>
      </c>
      <c r="DQ80" s="33">
        <v>1470.3859343832596</v>
      </c>
      <c r="DR80" s="33">
        <v>187.94949415860563</v>
      </c>
      <c r="DS80" s="33">
        <v>1113.9363642677295</v>
      </c>
      <c r="DT80" s="33">
        <v>77.422884497176653</v>
      </c>
      <c r="DU80" s="33">
        <v>46421.232204386892</v>
      </c>
      <c r="DV80" s="33">
        <v>56707.217351593536</v>
      </c>
      <c r="DW80" s="33">
        <v>62281.120183113773</v>
      </c>
      <c r="DX80" s="33">
        <v>62177.499440372252</v>
      </c>
      <c r="DY80" s="33">
        <v>342.03451305474834</v>
      </c>
      <c r="DZ80" s="33">
        <v>219724.35478106258</v>
      </c>
      <c r="EA80" s="33">
        <v>615.23811839298867</v>
      </c>
      <c r="EB80" s="33">
        <v>181067.49431518008</v>
      </c>
      <c r="EC80" s="33">
        <v>463833.75066447561</v>
      </c>
      <c r="ED80" s="33">
        <v>192.55313642268018</v>
      </c>
      <c r="EE80" s="33">
        <v>34.144157761833597</v>
      </c>
      <c r="EF80" s="33">
        <v>726.26816205214891</v>
      </c>
      <c r="EG80" s="33">
        <v>400.75754217664434</v>
      </c>
      <c r="EH80" s="33">
        <v>112.41729009756443</v>
      </c>
      <c r="EI80" s="33">
        <v>465.9637093495337</v>
      </c>
      <c r="EJ80" s="33">
        <v>319.26241886421934</v>
      </c>
      <c r="EK80" s="33">
        <v>6482.2772928323202</v>
      </c>
      <c r="EL80" s="33">
        <v>296.03723122958252</v>
      </c>
      <c r="EM80" s="33">
        <v>901.2905328801146</v>
      </c>
      <c r="EN80" s="33">
        <v>0</v>
      </c>
      <c r="EO80" s="77">
        <v>7705795.0001015486</v>
      </c>
      <c r="EP80" s="33">
        <v>4006946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6</v>
      </c>
      <c r="GI80" s="33">
        <v>0</v>
      </c>
      <c r="GJ80" s="33">
        <v>0</v>
      </c>
      <c r="GK80" s="33">
        <v>0</v>
      </c>
      <c r="GL80" s="33">
        <v>3362.0000000000014</v>
      </c>
      <c r="GM80" s="33">
        <v>0</v>
      </c>
      <c r="GN80" s="33">
        <v>0</v>
      </c>
      <c r="GO80" s="33">
        <v>0</v>
      </c>
      <c r="GP80" s="33">
        <v>806.99989845494883</v>
      </c>
      <c r="GQ80" s="47">
        <f t="shared" si="0"/>
        <v>11716916.000000002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35">
      <c r="A81" s="1" t="s">
        <v>503</v>
      </c>
      <c r="B81" s="84" t="s">
        <v>480</v>
      </c>
      <c r="C81" s="33">
        <v>68.756066571465979</v>
      </c>
      <c r="D81" s="33">
        <v>2.0488775033325792</v>
      </c>
      <c r="E81" s="33">
        <v>40.221935668150742</v>
      </c>
      <c r="F81" s="33">
        <v>68.208730500837092</v>
      </c>
      <c r="G81" s="33">
        <v>8.9365933655794905</v>
      </c>
      <c r="H81" s="33">
        <v>5.8850736797691665</v>
      </c>
      <c r="I81" s="33">
        <v>0.83795699308903937</v>
      </c>
      <c r="J81" s="33">
        <v>90.136079100262904</v>
      </c>
      <c r="K81" s="33">
        <v>1.0171732286020256</v>
      </c>
      <c r="L81" s="33">
        <v>7.7741096757473906</v>
      </c>
      <c r="M81" s="33">
        <v>1.0995158233006248</v>
      </c>
      <c r="N81" s="33">
        <v>31.052845564608223</v>
      </c>
      <c r="O81" s="33">
        <v>23.380453211735048</v>
      </c>
      <c r="P81" s="33">
        <v>63.321455290565993</v>
      </c>
      <c r="Q81" s="33">
        <v>56.753422446229763</v>
      </c>
      <c r="R81" s="33">
        <v>11.760459989719671</v>
      </c>
      <c r="S81" s="33">
        <v>7.313959880267447</v>
      </c>
      <c r="T81" s="33">
        <v>341.0775581549504</v>
      </c>
      <c r="U81" s="33">
        <v>255.58172676521841</v>
      </c>
      <c r="V81" s="33">
        <v>662.42195560591051</v>
      </c>
      <c r="W81" s="33">
        <v>193.9555598761639</v>
      </c>
      <c r="X81" s="33">
        <v>918.31852146247888</v>
      </c>
      <c r="Y81" s="33">
        <v>1354.0319392442875</v>
      </c>
      <c r="Z81" s="33">
        <v>329.64162485868684</v>
      </c>
      <c r="AA81" s="33">
        <v>85.587861717312265</v>
      </c>
      <c r="AB81" s="33">
        <v>65.845013640802605</v>
      </c>
      <c r="AC81" s="33">
        <v>74.902699046488323</v>
      </c>
      <c r="AD81" s="33">
        <v>1.5063851164494375</v>
      </c>
      <c r="AE81" s="33">
        <v>183.33336517234716</v>
      </c>
      <c r="AF81" s="33">
        <v>87.191120468095704</v>
      </c>
      <c r="AG81" s="33">
        <v>108.07707790456359</v>
      </c>
      <c r="AH81" s="33">
        <v>146.66184844815697</v>
      </c>
      <c r="AI81" s="33">
        <v>1076.9442646562111</v>
      </c>
      <c r="AJ81" s="33">
        <v>747.98075641155549</v>
      </c>
      <c r="AK81" s="33">
        <v>4101.1407437357229</v>
      </c>
      <c r="AL81" s="33">
        <v>193.04010422817373</v>
      </c>
      <c r="AM81" s="33">
        <v>2.8723034661118603</v>
      </c>
      <c r="AN81" s="33">
        <v>589.17579602015974</v>
      </c>
      <c r="AO81" s="33">
        <v>3.1483933441124137</v>
      </c>
      <c r="AP81" s="33">
        <v>615.03137140181741</v>
      </c>
      <c r="AQ81" s="33">
        <v>164.99034133524927</v>
      </c>
      <c r="AR81" s="33">
        <v>442.50426028079801</v>
      </c>
      <c r="AS81" s="33">
        <v>192.52667377199242</v>
      </c>
      <c r="AT81" s="33">
        <v>34.826073904515916</v>
      </c>
      <c r="AU81" s="33">
        <v>96.655675105442981</v>
      </c>
      <c r="AV81" s="33">
        <v>692.39950463996263</v>
      </c>
      <c r="AW81" s="33">
        <v>1420.2402293315474</v>
      </c>
      <c r="AX81" s="33">
        <v>179.27920330557941</v>
      </c>
      <c r="AY81" s="33">
        <v>85.728328408644813</v>
      </c>
      <c r="AZ81" s="33">
        <v>527.87899980850284</v>
      </c>
      <c r="BA81" s="33">
        <v>281.06389136540298</v>
      </c>
      <c r="BB81" s="33">
        <v>39.71335442877659</v>
      </c>
      <c r="BC81" s="33">
        <v>515.00933659058649</v>
      </c>
      <c r="BD81" s="33">
        <v>960.7685507764694</v>
      </c>
      <c r="BE81" s="33">
        <v>88.959064326676966</v>
      </c>
      <c r="BF81" s="33">
        <v>450.88867361337179</v>
      </c>
      <c r="BG81" s="33">
        <v>98.200809650521535</v>
      </c>
      <c r="BH81" s="33">
        <v>362.98068829445492</v>
      </c>
      <c r="BI81" s="33">
        <v>15937.780914688854</v>
      </c>
      <c r="BJ81" s="33">
        <v>2649.714260953303</v>
      </c>
      <c r="BK81" s="33">
        <v>3851.4932353137015</v>
      </c>
      <c r="BL81" s="33">
        <v>1487.8221650098469</v>
      </c>
      <c r="BM81" s="33">
        <v>215.40555106476725</v>
      </c>
      <c r="BN81" s="33">
        <v>220.80893310899901</v>
      </c>
      <c r="BO81" s="33">
        <v>120.84017949889393</v>
      </c>
      <c r="BP81" s="33">
        <v>285.08459374564694</v>
      </c>
      <c r="BQ81" s="33">
        <v>86.391912840398916</v>
      </c>
      <c r="BR81" s="33">
        <v>1355.3542644610004</v>
      </c>
      <c r="BS81" s="33">
        <v>393.2004205373961</v>
      </c>
      <c r="BT81" s="33">
        <v>14122.229668027136</v>
      </c>
      <c r="BU81" s="33">
        <v>8443.4677809009372</v>
      </c>
      <c r="BV81" s="33">
        <v>2121.8216996921951</v>
      </c>
      <c r="BW81" s="33">
        <v>197.58004078942565</v>
      </c>
      <c r="BX81" s="33">
        <v>102.48262457271261</v>
      </c>
      <c r="BY81" s="33">
        <v>69.274340516068463</v>
      </c>
      <c r="BZ81" s="33">
        <v>343.32018289601831</v>
      </c>
      <c r="CA81" s="33">
        <v>134.0198383260454</v>
      </c>
      <c r="CB81" s="33">
        <v>508.04896534629967</v>
      </c>
      <c r="CC81" s="33">
        <v>5.4007054730345807</v>
      </c>
      <c r="CD81" s="33">
        <v>67.830923268498907</v>
      </c>
      <c r="CE81" s="33">
        <v>865.95347486019955</v>
      </c>
      <c r="CF81" s="33">
        <v>6.6988122593783181</v>
      </c>
      <c r="CG81" s="33">
        <v>0.6829591674420411</v>
      </c>
      <c r="CH81" s="33">
        <v>345.56280767967172</v>
      </c>
      <c r="CI81" s="33">
        <v>1855.5322463920927</v>
      </c>
      <c r="CJ81" s="33">
        <v>8789.2132185279588</v>
      </c>
      <c r="CK81" s="33">
        <v>17260.22933597783</v>
      </c>
      <c r="CL81" s="33">
        <v>1100.7800246017594</v>
      </c>
      <c r="CM81" s="33">
        <v>3444.5990132765651</v>
      </c>
      <c r="CN81" s="33">
        <v>292.95557718519592</v>
      </c>
      <c r="CO81" s="33">
        <v>239.02117755909546</v>
      </c>
      <c r="CP81" s="33">
        <v>20284.979363155588</v>
      </c>
      <c r="CQ81" s="33">
        <v>22224.445671673031</v>
      </c>
      <c r="CR81" s="33">
        <v>40349.133949187744</v>
      </c>
      <c r="CS81" s="33">
        <v>5824.8328034846245</v>
      </c>
      <c r="CT81" s="33">
        <v>480.48357246039183</v>
      </c>
      <c r="CU81" s="33">
        <v>635.34092974131909</v>
      </c>
      <c r="CV81" s="33">
        <v>499.83892489774684</v>
      </c>
      <c r="CW81" s="33">
        <v>135.07091732970747</v>
      </c>
      <c r="CX81" s="33">
        <v>480.35279145516643</v>
      </c>
      <c r="CY81" s="33">
        <v>192.05683657075863</v>
      </c>
      <c r="CZ81" s="33">
        <v>395.4236706586629</v>
      </c>
      <c r="DA81" s="33">
        <v>6.4469408021958632</v>
      </c>
      <c r="DB81" s="33">
        <v>5.5169538419608859</v>
      </c>
      <c r="DC81" s="33">
        <v>450.63195847376858</v>
      </c>
      <c r="DD81" s="33">
        <v>1331.0825739249724</v>
      </c>
      <c r="DE81" s="33">
        <v>1002.1820326605725</v>
      </c>
      <c r="DF81" s="33">
        <v>6274.1230620953211</v>
      </c>
      <c r="DG81" s="33">
        <v>6004.0248206906881</v>
      </c>
      <c r="DH81" s="33">
        <v>0.29546460435435823</v>
      </c>
      <c r="DI81" s="33">
        <v>943.81566368934057</v>
      </c>
      <c r="DJ81" s="33">
        <v>985.9653847623772</v>
      </c>
      <c r="DK81" s="33">
        <v>593.36681688652061</v>
      </c>
      <c r="DL81" s="33">
        <v>3538.8861290574578</v>
      </c>
      <c r="DM81" s="33">
        <v>1059.7056001432393</v>
      </c>
      <c r="DN81" s="33">
        <v>73.982399483930024</v>
      </c>
      <c r="DO81" s="33">
        <v>213.55794109355165</v>
      </c>
      <c r="DP81" s="33">
        <v>250.91726070659743</v>
      </c>
      <c r="DQ81" s="33">
        <v>1273.2247925985612</v>
      </c>
      <c r="DR81" s="33">
        <v>151615.74771733445</v>
      </c>
      <c r="DS81" s="33">
        <v>187603.57084116602</v>
      </c>
      <c r="DT81" s="33">
        <v>67.041403098046544</v>
      </c>
      <c r="DU81" s="33">
        <v>429526.85157452076</v>
      </c>
      <c r="DV81" s="33">
        <v>256121.43569118902</v>
      </c>
      <c r="DW81" s="33">
        <v>153169.21784137524</v>
      </c>
      <c r="DX81" s="33">
        <v>52570.733872140707</v>
      </c>
      <c r="DY81" s="33">
        <v>296.17178193240096</v>
      </c>
      <c r="DZ81" s="33">
        <v>181501.13289703126</v>
      </c>
      <c r="EA81" s="33">
        <v>4994.7420563791893</v>
      </c>
      <c r="EB81" s="33">
        <v>376867.13302038203</v>
      </c>
      <c r="EC81" s="33">
        <v>725936.00633238768</v>
      </c>
      <c r="ED81" s="33">
        <v>24691.734067049852</v>
      </c>
      <c r="EE81" s="33">
        <v>31.565835181625733</v>
      </c>
      <c r="EF81" s="33">
        <v>36486.884301163154</v>
      </c>
      <c r="EG81" s="33">
        <v>14188.020756105403</v>
      </c>
      <c r="EH81" s="33">
        <v>16413.343478002855</v>
      </c>
      <c r="EI81" s="33">
        <v>132264.48355749709</v>
      </c>
      <c r="EJ81" s="33">
        <v>56662.45315255288</v>
      </c>
      <c r="EK81" s="33">
        <v>104521.0815559114</v>
      </c>
      <c r="EL81" s="33">
        <v>256.34218456961946</v>
      </c>
      <c r="EM81" s="33">
        <v>780.43826851800088</v>
      </c>
      <c r="EN81" s="33">
        <v>0</v>
      </c>
      <c r="EO81" s="77">
        <v>3128257.0056183152</v>
      </c>
      <c r="EP81" s="33">
        <v>1178337.9944213219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65531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3</v>
      </c>
      <c r="GI81" s="33">
        <v>0</v>
      </c>
      <c r="GJ81" s="33">
        <v>0</v>
      </c>
      <c r="GK81" s="33">
        <v>0</v>
      </c>
      <c r="GL81" s="33">
        <v>1313.0000000000005</v>
      </c>
      <c r="GM81" s="33">
        <v>0</v>
      </c>
      <c r="GN81" s="33">
        <v>0</v>
      </c>
      <c r="GO81" s="33">
        <v>0</v>
      </c>
      <c r="GP81" s="33">
        <v>200373.99996036344</v>
      </c>
      <c r="GQ81" s="47">
        <f t="shared" si="0"/>
        <v>4573816.0000000009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35">
      <c r="A82" s="1" t="s">
        <v>453</v>
      </c>
      <c r="B82" s="22" t="s">
        <v>468</v>
      </c>
      <c r="C82" s="33">
        <v>10695.044990937313</v>
      </c>
      <c r="D82" s="33">
        <v>319.21740832504599</v>
      </c>
      <c r="E82" s="33">
        <v>6255.2097078456727</v>
      </c>
      <c r="F82" s="33">
        <v>10609.200791283023</v>
      </c>
      <c r="G82" s="33">
        <v>1389.5194552604446</v>
      </c>
      <c r="H82" s="33">
        <v>915.39474834936209</v>
      </c>
      <c r="I82" s="33">
        <v>129.43092268283345</v>
      </c>
      <c r="J82" s="33">
        <v>14018.637736078847</v>
      </c>
      <c r="K82" s="33">
        <v>158.60257376666669</v>
      </c>
      <c r="L82" s="33">
        <v>1209.4650271739674</v>
      </c>
      <c r="M82" s="33">
        <v>172.34689211412129</v>
      </c>
      <c r="N82" s="33">
        <v>4828.7988047373528</v>
      </c>
      <c r="O82" s="33">
        <v>3638.44412468872</v>
      </c>
      <c r="P82" s="33">
        <v>72221.330178898133</v>
      </c>
      <c r="Q82" s="33">
        <v>18425.536422031353</v>
      </c>
      <c r="R82" s="33">
        <v>132.13845865452106</v>
      </c>
      <c r="S82" s="33">
        <v>71078.753009634922</v>
      </c>
      <c r="T82" s="33">
        <v>34415.025566794939</v>
      </c>
      <c r="U82" s="33">
        <v>966572.73947841034</v>
      </c>
      <c r="V82" s="33">
        <v>186234.26397671876</v>
      </c>
      <c r="W82" s="33">
        <v>818475.58567741641</v>
      </c>
      <c r="X82" s="33">
        <v>221571.67054016286</v>
      </c>
      <c r="Y82" s="33">
        <v>770433.39544824755</v>
      </c>
      <c r="Z82" s="33">
        <v>206370.9117454036</v>
      </c>
      <c r="AA82" s="33">
        <v>8883.0027945981601</v>
      </c>
      <c r="AB82" s="33">
        <v>69409.255976982226</v>
      </c>
      <c r="AC82" s="33">
        <v>1511.9345272008518</v>
      </c>
      <c r="AD82" s="33">
        <v>204.56758636753739</v>
      </c>
      <c r="AE82" s="33">
        <v>118300.07775796202</v>
      </c>
      <c r="AF82" s="33">
        <v>201318.34680786775</v>
      </c>
      <c r="AG82" s="33">
        <v>29419.883402456882</v>
      </c>
      <c r="AH82" s="33">
        <v>9883.9656497784763</v>
      </c>
      <c r="AI82" s="33">
        <v>140272.88547954248</v>
      </c>
      <c r="AJ82" s="33">
        <v>333973.96692435828</v>
      </c>
      <c r="AK82" s="33">
        <v>113564.16835207734</v>
      </c>
      <c r="AL82" s="33">
        <v>229939.83220456567</v>
      </c>
      <c r="AM82" s="33">
        <v>2837.9566749380137</v>
      </c>
      <c r="AN82" s="33">
        <v>829743.48579642572</v>
      </c>
      <c r="AO82" s="33">
        <v>91412.580433906682</v>
      </c>
      <c r="AP82" s="33">
        <v>224256.99208727019</v>
      </c>
      <c r="AQ82" s="33">
        <v>42583.674593277501</v>
      </c>
      <c r="AR82" s="33">
        <v>46654.266455835743</v>
      </c>
      <c r="AS82" s="33">
        <v>21361.669525064695</v>
      </c>
      <c r="AT82" s="33">
        <v>44134.06994964859</v>
      </c>
      <c r="AU82" s="33">
        <v>24055.905795056111</v>
      </c>
      <c r="AV82" s="33">
        <v>200662.44307134277</v>
      </c>
      <c r="AW82" s="33">
        <v>226413.28342189631</v>
      </c>
      <c r="AX82" s="33">
        <v>72119.325676912544</v>
      </c>
      <c r="AY82" s="33">
        <v>17332.516069302801</v>
      </c>
      <c r="AZ82" s="33">
        <v>286816.76740189356</v>
      </c>
      <c r="BA82" s="33">
        <v>17364.393765582441</v>
      </c>
      <c r="BB82" s="33">
        <v>313719.07674068335</v>
      </c>
      <c r="BC82" s="33">
        <v>21102.837832022145</v>
      </c>
      <c r="BD82" s="33">
        <v>1976.5128834163302</v>
      </c>
      <c r="BE82" s="33">
        <v>905.62590842313398</v>
      </c>
      <c r="BF82" s="33">
        <v>30006.737517288871</v>
      </c>
      <c r="BG82" s="33">
        <v>7649.5398662748757</v>
      </c>
      <c r="BH82" s="33">
        <v>65734.514827993698</v>
      </c>
      <c r="BI82" s="33">
        <v>653399.92540312721</v>
      </c>
      <c r="BJ82" s="33">
        <v>75853.524281714694</v>
      </c>
      <c r="BK82" s="33">
        <v>14007.833908679231</v>
      </c>
      <c r="BL82" s="33">
        <v>17191.3372383161</v>
      </c>
      <c r="BM82" s="33">
        <v>1802.325381578526</v>
      </c>
      <c r="BN82" s="33">
        <v>118079.22820253602</v>
      </c>
      <c r="BO82" s="33">
        <v>181014.79839978222</v>
      </c>
      <c r="BP82" s="33">
        <v>330551.91782093042</v>
      </c>
      <c r="BQ82" s="33">
        <v>0</v>
      </c>
      <c r="BR82" s="33">
        <v>327983.36237895553</v>
      </c>
      <c r="BS82" s="33">
        <v>2102.5795722897565</v>
      </c>
      <c r="BT82" s="33">
        <v>13534319.678453045</v>
      </c>
      <c r="BU82" s="33">
        <v>1003519.5665991922</v>
      </c>
      <c r="BV82" s="33">
        <v>2145.8825021236044</v>
      </c>
      <c r="BW82" s="33">
        <v>200.14025362746344</v>
      </c>
      <c r="BX82" s="33">
        <v>12967.030964261476</v>
      </c>
      <c r="BY82" s="33">
        <v>8763.9471794304645</v>
      </c>
      <c r="BZ82" s="33">
        <v>43438.47991148079</v>
      </c>
      <c r="CA82" s="33">
        <v>16956.864148339806</v>
      </c>
      <c r="CB82" s="33">
        <v>1847360.7512759038</v>
      </c>
      <c r="CC82" s="33">
        <v>19629.803481559426</v>
      </c>
      <c r="CD82" s="33">
        <v>2069.9456010548806</v>
      </c>
      <c r="CE82" s="33">
        <v>26426.350223707126</v>
      </c>
      <c r="CF82" s="33">
        <v>1348.5053994890673</v>
      </c>
      <c r="CG82" s="33">
        <v>136.79695146004593</v>
      </c>
      <c r="CH82" s="33">
        <v>207907.48177647119</v>
      </c>
      <c r="CI82" s="33">
        <v>1116352.7557657673</v>
      </c>
      <c r="CJ82" s="33">
        <v>34132.448701484253</v>
      </c>
      <c r="CK82" s="33">
        <v>67026.150377591344</v>
      </c>
      <c r="CL82" s="33">
        <v>9530.2653532546501</v>
      </c>
      <c r="CM82" s="33">
        <v>21876.163547266129</v>
      </c>
      <c r="CN82" s="33">
        <v>82215.0548110198</v>
      </c>
      <c r="CO82" s="33">
        <v>7670.9037669211248</v>
      </c>
      <c r="CP82" s="33">
        <v>41529.23097373909</v>
      </c>
      <c r="CQ82" s="33">
        <v>35636.655849108989</v>
      </c>
      <c r="CR82" s="33">
        <v>303925.55324290873</v>
      </c>
      <c r="CS82" s="33">
        <v>120032.86643886188</v>
      </c>
      <c r="CT82" s="33">
        <v>26409.027897393811</v>
      </c>
      <c r="CU82" s="33">
        <v>8914.8215611139749</v>
      </c>
      <c r="CV82" s="33">
        <v>25925.904767334818</v>
      </c>
      <c r="CW82" s="33">
        <v>898.13906669450375</v>
      </c>
      <c r="CX82" s="33">
        <v>6862.8158423952373</v>
      </c>
      <c r="CY82" s="33">
        <v>28772.096828593429</v>
      </c>
      <c r="CZ82" s="33">
        <v>18132.570468350157</v>
      </c>
      <c r="DA82" s="33">
        <v>730.41388502310019</v>
      </c>
      <c r="DB82" s="33">
        <v>213.88457197483945</v>
      </c>
      <c r="DC82" s="33">
        <v>2980.8289861146209</v>
      </c>
      <c r="DD82" s="33">
        <v>4758.0646485713642</v>
      </c>
      <c r="DE82" s="33">
        <v>84762.14660089933</v>
      </c>
      <c r="DF82" s="33">
        <v>69006.018982536596</v>
      </c>
      <c r="DG82" s="33">
        <v>4787.1684238892176</v>
      </c>
      <c r="DH82" s="33">
        <v>220.67793348900059</v>
      </c>
      <c r="DI82" s="33">
        <v>11882.735489275658</v>
      </c>
      <c r="DJ82" s="33">
        <v>65646.587451589527</v>
      </c>
      <c r="DK82" s="33">
        <v>2601.2359660921002</v>
      </c>
      <c r="DL82" s="33">
        <v>87305.05065721857</v>
      </c>
      <c r="DM82" s="33">
        <v>81894.367873418101</v>
      </c>
      <c r="DN82" s="33">
        <v>1434.0000000407533</v>
      </c>
      <c r="DO82" s="33">
        <v>15122.017516552783</v>
      </c>
      <c r="DP82" s="33">
        <v>17749.723894806586</v>
      </c>
      <c r="DQ82" s="33">
        <v>82161.195311558156</v>
      </c>
      <c r="DR82" s="33">
        <v>145044.16621700083</v>
      </c>
      <c r="DS82" s="33">
        <v>110453.6656096268</v>
      </c>
      <c r="DT82" s="33">
        <v>16691.851829269785</v>
      </c>
      <c r="DU82" s="33">
        <v>70861.0164335476</v>
      </c>
      <c r="DV82" s="33">
        <v>65126.507356692142</v>
      </c>
      <c r="DW82" s="33">
        <v>88379.507327550644</v>
      </c>
      <c r="DX82" s="33">
        <v>62132.558932044332</v>
      </c>
      <c r="DY82" s="33">
        <v>6058.9172437882962</v>
      </c>
      <c r="DZ82" s="33">
        <v>159047.66534736339</v>
      </c>
      <c r="EA82" s="33">
        <v>17410.428665374046</v>
      </c>
      <c r="EB82" s="33">
        <v>104903.21751227175</v>
      </c>
      <c r="EC82" s="33">
        <v>215589.9602561564</v>
      </c>
      <c r="ED82" s="33">
        <v>10091.846024130271</v>
      </c>
      <c r="EE82" s="33">
        <v>21.341507222288239</v>
      </c>
      <c r="EF82" s="33">
        <v>41062.422455819746</v>
      </c>
      <c r="EG82" s="33">
        <v>9771.8936053245197</v>
      </c>
      <c r="EH82" s="33">
        <v>20934.068571384596</v>
      </c>
      <c r="EI82" s="33">
        <v>26412.442446260058</v>
      </c>
      <c r="EJ82" s="33">
        <v>16741.037449002433</v>
      </c>
      <c r="EK82" s="33">
        <v>16848.370010491977</v>
      </c>
      <c r="EL82" s="33">
        <v>50717.572092341892</v>
      </c>
      <c r="EM82" s="33">
        <v>73352.109672180581</v>
      </c>
      <c r="EN82" s="33">
        <v>0</v>
      </c>
      <c r="EO82" s="77">
        <v>29531726.894770596</v>
      </c>
      <c r="EP82" s="33">
        <v>373059.7760441734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16479</v>
      </c>
      <c r="GI82" s="33">
        <v>0</v>
      </c>
      <c r="GJ82" s="33">
        <v>5546.9996368410721</v>
      </c>
      <c r="GK82" s="33">
        <v>0</v>
      </c>
      <c r="GL82" s="33">
        <v>18422.000000000007</v>
      </c>
      <c r="GM82" s="33">
        <v>0</v>
      </c>
      <c r="GN82" s="33">
        <v>0</v>
      </c>
      <c r="GO82" s="33">
        <v>0</v>
      </c>
      <c r="GP82" s="33">
        <v>16402885.999938846</v>
      </c>
      <c r="GQ82" s="47">
        <f t="shared" si="0"/>
        <v>46348120.670390457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35">
      <c r="A83" s="1" t="s">
        <v>454</v>
      </c>
      <c r="B83" s="22" t="s">
        <v>469</v>
      </c>
      <c r="C83" s="33">
        <v>4.2660626954153129E-10</v>
      </c>
      <c r="D83" s="33">
        <v>1.2780392602874846E-11</v>
      </c>
      <c r="E83" s="33">
        <v>2.4951424714557772E-10</v>
      </c>
      <c r="F83" s="33">
        <v>4.2320894998886833E-10</v>
      </c>
      <c r="G83" s="33">
        <v>5.5489552693494584E-11</v>
      </c>
      <c r="H83" s="33">
        <v>3.6507703764330257E-11</v>
      </c>
      <c r="I83" s="33">
        <v>5.2307935969572155E-12</v>
      </c>
      <c r="J83" s="33">
        <v>5.5910173209538572E-10</v>
      </c>
      <c r="K83" s="33">
        <v>6.309307740659734E-12</v>
      </c>
      <c r="L83" s="33">
        <v>4.8263507930687711E-11</v>
      </c>
      <c r="M83" s="33">
        <v>6.8485648125109933E-12</v>
      </c>
      <c r="N83" s="33">
        <v>1.9262262606526983E-10</v>
      </c>
      <c r="O83" s="33">
        <v>1.4516800374235902E-10</v>
      </c>
      <c r="P83" s="33">
        <v>0</v>
      </c>
      <c r="Q83" s="33">
        <v>0</v>
      </c>
      <c r="R83" s="33">
        <v>152.26683163524751</v>
      </c>
      <c r="S83" s="33">
        <v>2.5237230962638936E-11</v>
      </c>
      <c r="T83" s="33">
        <v>5.4772340787932412E-10</v>
      </c>
      <c r="U83" s="33">
        <v>4.0210782076732857E-9</v>
      </c>
      <c r="V83" s="33">
        <v>9.5448501717672909E-11</v>
      </c>
      <c r="W83" s="33">
        <v>5.921042648926828E-11</v>
      </c>
      <c r="X83" s="33">
        <v>1.0541936497620269E-9</v>
      </c>
      <c r="Y83" s="33">
        <v>1.0529533584967691E-9</v>
      </c>
      <c r="Z83" s="33">
        <v>5.078723102695161E-10</v>
      </c>
      <c r="AA83" s="33">
        <v>1.2104164234773366E-9</v>
      </c>
      <c r="AB83" s="33">
        <v>1.0321380355233104E-10</v>
      </c>
      <c r="AC83" s="33">
        <v>2.0815322973458611E-11</v>
      </c>
      <c r="AD83" s="33">
        <v>3.1061207338632536E-11</v>
      </c>
      <c r="AE83" s="33">
        <v>1.4586903793576566E-10</v>
      </c>
      <c r="AF83" s="33">
        <v>1.1597262587233182E-9</v>
      </c>
      <c r="AG83" s="33">
        <v>7.331685223182537E-9</v>
      </c>
      <c r="AH83" s="33">
        <v>1.9143626050719708E-11</v>
      </c>
      <c r="AI83" s="33">
        <v>2.4732486343386159E-9</v>
      </c>
      <c r="AJ83" s="33">
        <v>1.6297157596952833E-8</v>
      </c>
      <c r="AK83" s="33">
        <v>6.7790437908079297E-8</v>
      </c>
      <c r="AL83" s="33">
        <v>3.3265690248360488E-9</v>
      </c>
      <c r="AM83" s="33">
        <v>2.1872266834287079E-10</v>
      </c>
      <c r="AN83" s="33">
        <v>2.6592383984201151E-9</v>
      </c>
      <c r="AO83" s="33">
        <v>2.4158716818936419E-10</v>
      </c>
      <c r="AP83" s="33">
        <v>1.1035518495485727E-8</v>
      </c>
      <c r="AQ83" s="33">
        <v>6.927296345001278E-10</v>
      </c>
      <c r="AR83" s="33">
        <v>3.5654599076661567E-9</v>
      </c>
      <c r="AS83" s="33">
        <v>1.2936777153711711E-9</v>
      </c>
      <c r="AT83" s="33">
        <v>5.9695757853934405E-10</v>
      </c>
      <c r="AU83" s="33">
        <v>3.2075010633712904E-10</v>
      </c>
      <c r="AV83" s="33">
        <v>1.1488224807304859E-8</v>
      </c>
      <c r="AW83" s="33">
        <v>4.8839434483424858E-9</v>
      </c>
      <c r="AX83" s="33">
        <v>1.3999113585258694E-10</v>
      </c>
      <c r="AY83" s="33">
        <v>9.5664204546413404E-11</v>
      </c>
      <c r="AZ83" s="33">
        <v>2.4913137462456329E-9</v>
      </c>
      <c r="BA83" s="33">
        <v>1.5579136805782883E-9</v>
      </c>
      <c r="BB83" s="33">
        <v>6.8499399180442147E-8</v>
      </c>
      <c r="BC83" s="33">
        <v>1.9660234325553214E-9</v>
      </c>
      <c r="BD83" s="33">
        <v>1.3653989059273886E-10</v>
      </c>
      <c r="BE83" s="33">
        <v>69.118812366185026</v>
      </c>
      <c r="BF83" s="33">
        <v>5.7700506688084751E-11</v>
      </c>
      <c r="BG83" s="33">
        <v>3.2355424311075559E-13</v>
      </c>
      <c r="BH83" s="33">
        <v>5.2146158848016776E-11</v>
      </c>
      <c r="BI83" s="33">
        <v>4.2439531554694108E-11</v>
      </c>
      <c r="BJ83" s="33">
        <v>6.9564162268812456E-12</v>
      </c>
      <c r="BK83" s="33">
        <v>1.008410724361855E-11</v>
      </c>
      <c r="BL83" s="33">
        <v>3.2355424311075563E-12</v>
      </c>
      <c r="BM83" s="33">
        <v>5.3925707185125934E-13</v>
      </c>
      <c r="BN83" s="33">
        <v>1.9709845976163528E-10</v>
      </c>
      <c r="BO83" s="33">
        <v>0</v>
      </c>
      <c r="BP83" s="33">
        <v>0</v>
      </c>
      <c r="BQ83" s="33">
        <v>0</v>
      </c>
      <c r="BR83" s="33">
        <v>1.3091543933333022E-9</v>
      </c>
      <c r="BS83" s="33">
        <v>1.0472372335351457E-10</v>
      </c>
      <c r="BT83" s="33">
        <v>257.61491462158892</v>
      </c>
      <c r="BU83" s="33">
        <v>8.5921986286348559E-9</v>
      </c>
      <c r="BV83" s="33">
        <v>1.0785141437025187E-12</v>
      </c>
      <c r="BW83" s="33">
        <v>1.0785141437025187E-13</v>
      </c>
      <c r="BX83" s="33">
        <v>1.2402912652578966E-12</v>
      </c>
      <c r="BY83" s="33">
        <v>8.6281131496201493E-13</v>
      </c>
      <c r="BZ83" s="33">
        <v>4.2062051604398232E-12</v>
      </c>
      <c r="CA83" s="33">
        <v>1.6716969227389039E-12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1.4559940939984002E-12</v>
      </c>
      <c r="CI83" s="33">
        <v>7.7113761274730087E-12</v>
      </c>
      <c r="CJ83" s="33">
        <v>2.6639299349452212E-11</v>
      </c>
      <c r="CK83" s="33">
        <v>5.2307935969572157E-11</v>
      </c>
      <c r="CL83" s="33">
        <v>1.0519179849188145E-8</v>
      </c>
      <c r="CM83" s="33">
        <v>6.1317843126062994E-9</v>
      </c>
      <c r="CN83" s="33">
        <v>1.6105451707909712E-9</v>
      </c>
      <c r="CO83" s="33">
        <v>6.309307740659734E-12</v>
      </c>
      <c r="CP83" s="33">
        <v>9.2744666759410688E-9</v>
      </c>
      <c r="CQ83" s="33">
        <v>4.1581411776257199E-8</v>
      </c>
      <c r="CR83" s="33">
        <v>4.5012165267374912E-8</v>
      </c>
      <c r="CS83" s="33">
        <v>1.3264645453397277E-9</v>
      </c>
      <c r="CT83" s="33">
        <v>2.0263393360418846E-8</v>
      </c>
      <c r="CU83" s="33">
        <v>5.3424198108304261E-9</v>
      </c>
      <c r="CV83" s="33">
        <v>7.7062531852904218E-9</v>
      </c>
      <c r="CW83" s="33">
        <v>1.8011186199832064E-11</v>
      </c>
      <c r="CX83" s="33">
        <v>7.0588750705329852E-11</v>
      </c>
      <c r="CY83" s="33">
        <v>7.4142454808829649E-10</v>
      </c>
      <c r="CZ83" s="33">
        <v>9.3712093946311844E-10</v>
      </c>
      <c r="DA83" s="33">
        <v>1.1205761953069169E-10</v>
      </c>
      <c r="DB83" s="33">
        <v>0</v>
      </c>
      <c r="DC83" s="33">
        <v>1.6490481257211511E-10</v>
      </c>
      <c r="DD83" s="33">
        <v>3.3329861839910787E-9</v>
      </c>
      <c r="DE83" s="33">
        <v>5.9029775370198101E-9</v>
      </c>
      <c r="DF83" s="33">
        <v>2.27383136916802E-9</v>
      </c>
      <c r="DG83" s="33">
        <v>3.716344036370139E-9</v>
      </c>
      <c r="DH83" s="33">
        <v>0</v>
      </c>
      <c r="DI83" s="33">
        <v>7.4552290183436609E-10</v>
      </c>
      <c r="DJ83" s="33">
        <v>4.0487420954592552E-10</v>
      </c>
      <c r="DK83" s="33">
        <v>1.1324398508876447E-11</v>
      </c>
      <c r="DL83" s="33">
        <v>2.1593147373896867E-8</v>
      </c>
      <c r="DM83" s="33">
        <v>7.2584001871179506E-10</v>
      </c>
      <c r="DN83" s="33">
        <v>3.3541789869148332E-10</v>
      </c>
      <c r="DO83" s="33">
        <v>1.5050664875368648E-10</v>
      </c>
      <c r="DP83" s="33">
        <v>7.7723121765922008E-10</v>
      </c>
      <c r="DQ83" s="33">
        <v>1.1264648825315327E-8</v>
      </c>
      <c r="DR83" s="33">
        <v>1.0636791816558906E-8</v>
      </c>
      <c r="DS83" s="33">
        <v>0</v>
      </c>
      <c r="DT83" s="33">
        <v>2.3349831211159531E-11</v>
      </c>
      <c r="DU83" s="33">
        <v>3.4512452598480597E-12</v>
      </c>
      <c r="DV83" s="33">
        <v>1.1108695680135942E-11</v>
      </c>
      <c r="DW83" s="33">
        <v>2.6962853592562966E-12</v>
      </c>
      <c r="DX83" s="33">
        <v>0</v>
      </c>
      <c r="DY83" s="33">
        <v>5.1768678897720894E-12</v>
      </c>
      <c r="DZ83" s="33">
        <v>7.6035247131027564E-12</v>
      </c>
      <c r="EA83" s="33">
        <v>1.6177712155537781E-12</v>
      </c>
      <c r="EB83" s="33">
        <v>3.5590966742183116E-12</v>
      </c>
      <c r="EC83" s="33">
        <v>7.4956732987325056E-12</v>
      </c>
      <c r="ED83" s="33">
        <v>2.9874302523487917E-9</v>
      </c>
      <c r="EE83" s="33">
        <v>2.2902247841522985E-10</v>
      </c>
      <c r="EF83" s="33">
        <v>0</v>
      </c>
      <c r="EG83" s="33">
        <v>1.6790847446232663E-9</v>
      </c>
      <c r="EH83" s="33">
        <v>9.2940956333564553E-10</v>
      </c>
      <c r="EI83" s="33">
        <v>0</v>
      </c>
      <c r="EJ83" s="33">
        <v>2.5397929570050614E-9</v>
      </c>
      <c r="EK83" s="33">
        <v>2.6987659417868126E-9</v>
      </c>
      <c r="EL83" s="33">
        <v>5.2065270287239087E-10</v>
      </c>
      <c r="EM83" s="33">
        <v>6.249450205684245E-10</v>
      </c>
      <c r="EN83" s="33">
        <v>0</v>
      </c>
      <c r="EO83" s="77">
        <v>479.00055907978475</v>
      </c>
      <c r="EP83" s="33">
        <v>640.99999999999966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41.999997250896271</v>
      </c>
      <c r="GK83" s="33">
        <v>0</v>
      </c>
      <c r="GL83" s="33">
        <v>140.00000000000006</v>
      </c>
      <c r="GM83" s="33">
        <v>0</v>
      </c>
      <c r="GN83" s="33">
        <v>0</v>
      </c>
      <c r="GO83" s="33">
        <v>0</v>
      </c>
      <c r="GP83" s="33">
        <v>349916.99999949668</v>
      </c>
      <c r="GQ83" s="47">
        <f t="shared" si="0"/>
        <v>351219.00055582734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35">
      <c r="A84" s="1" t="s">
        <v>455</v>
      </c>
      <c r="B84" s="22" t="s">
        <v>476</v>
      </c>
      <c r="C84" s="33">
        <v>525.02506783657032</v>
      </c>
      <c r="D84" s="33">
        <v>15.301277022559425</v>
      </c>
      <c r="E84" s="33">
        <v>306.98187026509845</v>
      </c>
      <c r="F84" s="33">
        <v>520.24341876702044</v>
      </c>
      <c r="G84" s="33">
        <v>67.89941678760745</v>
      </c>
      <c r="H84" s="33">
        <v>44.947501253768309</v>
      </c>
      <c r="I84" s="33">
        <v>5.7379788834597845</v>
      </c>
      <c r="J84" s="33">
        <v>687.60113620126413</v>
      </c>
      <c r="K84" s="33">
        <v>7.6506385112797126</v>
      </c>
      <c r="L84" s="33">
        <v>59.292448462417774</v>
      </c>
      <c r="M84" s="33">
        <v>7.6506385112797126</v>
      </c>
      <c r="N84" s="33">
        <v>236.21346403576112</v>
      </c>
      <c r="O84" s="33">
        <v>177.87734538725331</v>
      </c>
      <c r="P84" s="33">
        <v>7144.1637492775499</v>
      </c>
      <c r="Q84" s="33">
        <v>127.19186525002522</v>
      </c>
      <c r="R84" s="33">
        <v>1503.3504674664634</v>
      </c>
      <c r="S84" s="33">
        <v>154.92542985341419</v>
      </c>
      <c r="T84" s="33">
        <v>11718.865539652699</v>
      </c>
      <c r="U84" s="33">
        <v>1787.380422197723</v>
      </c>
      <c r="V84" s="33">
        <v>741.15560578022212</v>
      </c>
      <c r="W84" s="33">
        <v>1634.3676519721287</v>
      </c>
      <c r="X84" s="33">
        <v>336.62809449630737</v>
      </c>
      <c r="Y84" s="33">
        <v>5421.4337150555866</v>
      </c>
      <c r="Z84" s="33">
        <v>330.89011561284758</v>
      </c>
      <c r="AA84" s="33">
        <v>427.47942681775396</v>
      </c>
      <c r="AB84" s="33">
        <v>967.80577167688364</v>
      </c>
      <c r="AC84" s="33">
        <v>517.37442932529052</v>
      </c>
      <c r="AD84" s="33">
        <v>9.5632981390996399</v>
      </c>
      <c r="AE84" s="33">
        <v>1398.1541879363674</v>
      </c>
      <c r="AF84" s="33">
        <v>1745.3019103856846</v>
      </c>
      <c r="AG84" s="33">
        <v>2137.3971340887697</v>
      </c>
      <c r="AH84" s="33">
        <v>5315.2811057115805</v>
      </c>
      <c r="AI84" s="33">
        <v>8692.0816786276628</v>
      </c>
      <c r="AJ84" s="33">
        <v>2864.2077926603424</v>
      </c>
      <c r="AK84" s="33">
        <v>111199.1617720089</v>
      </c>
      <c r="AL84" s="33">
        <v>2958.8844442374289</v>
      </c>
      <c r="AM84" s="33">
        <v>0.95632981390996408</v>
      </c>
      <c r="AN84" s="33">
        <v>2533.3176770474947</v>
      </c>
      <c r="AO84" s="33">
        <v>652.21693308659553</v>
      </c>
      <c r="AP84" s="33">
        <v>4167.6853290196232</v>
      </c>
      <c r="AQ84" s="33">
        <v>408.35283053955465</v>
      </c>
      <c r="AR84" s="33">
        <v>3722.0356357375804</v>
      </c>
      <c r="AS84" s="33">
        <v>1012.753272930652</v>
      </c>
      <c r="AT84" s="33">
        <v>1119.862212088568</v>
      </c>
      <c r="AU84" s="33">
        <v>1001.2773151637324</v>
      </c>
      <c r="AV84" s="33">
        <v>2190.9516036677278</v>
      </c>
      <c r="AW84" s="33">
        <v>7835.2101653643358</v>
      </c>
      <c r="AX84" s="33">
        <v>1592.2891401600903</v>
      </c>
      <c r="AY84" s="33">
        <v>1025.1855605114815</v>
      </c>
      <c r="AZ84" s="33">
        <v>3057.3864150701552</v>
      </c>
      <c r="BA84" s="33">
        <v>2083.8426645098116</v>
      </c>
      <c r="BB84" s="33">
        <v>3292.6435492920064</v>
      </c>
      <c r="BC84" s="33">
        <v>4958.5700851231641</v>
      </c>
      <c r="BD84" s="33">
        <v>1109.3425841355584</v>
      </c>
      <c r="BE84" s="33">
        <v>327.06479635720774</v>
      </c>
      <c r="BF84" s="33">
        <v>11949.341024805</v>
      </c>
      <c r="BG84" s="33">
        <v>7081.6222720032838</v>
      </c>
      <c r="BH84" s="33">
        <v>6391.1521463602903</v>
      </c>
      <c r="BI84" s="33">
        <v>4509.0950725854809</v>
      </c>
      <c r="BJ84" s="33">
        <v>741.15560578022212</v>
      </c>
      <c r="BK84" s="33">
        <v>1068.2204021374298</v>
      </c>
      <c r="BL84" s="33">
        <v>347.14772244931697</v>
      </c>
      <c r="BM84" s="33">
        <v>60.248778276327734</v>
      </c>
      <c r="BN84" s="33">
        <v>3561.3722270007061</v>
      </c>
      <c r="BO84" s="33">
        <v>6143.4284909018561</v>
      </c>
      <c r="BP84" s="33">
        <v>5562.9705275142614</v>
      </c>
      <c r="BQ84" s="33">
        <v>0</v>
      </c>
      <c r="BR84" s="33">
        <v>22703.269782222545</v>
      </c>
      <c r="BS84" s="33">
        <v>38486.537030992593</v>
      </c>
      <c r="BT84" s="33">
        <v>476179.56626130495</v>
      </c>
      <c r="BU84" s="33">
        <v>85686.194996518869</v>
      </c>
      <c r="BV84" s="33">
        <v>135168.61222784824</v>
      </c>
      <c r="BW84" s="33">
        <v>12609.208596402876</v>
      </c>
      <c r="BX84" s="33">
        <v>204461.40155432251</v>
      </c>
      <c r="BY84" s="33">
        <v>138201.13406775674</v>
      </c>
      <c r="BZ84" s="33">
        <v>684946.36463785009</v>
      </c>
      <c r="CA84" s="33">
        <v>267377.38368164515</v>
      </c>
      <c r="CB84" s="33">
        <v>3757930.5189728769</v>
      </c>
      <c r="CC84" s="33">
        <v>39935.37669906619</v>
      </c>
      <c r="CD84" s="33">
        <v>6141.5500649297892</v>
      </c>
      <c r="CE84" s="33">
        <v>78410.437772291858</v>
      </c>
      <c r="CF84" s="33">
        <v>4639.1559272772356</v>
      </c>
      <c r="CG84" s="33">
        <v>472.42692807152224</v>
      </c>
      <c r="CH84" s="33">
        <v>23018.222039208038</v>
      </c>
      <c r="CI84" s="33">
        <v>123596.83013110224</v>
      </c>
      <c r="CJ84" s="33">
        <v>88012.945433761808</v>
      </c>
      <c r="CK84" s="33">
        <v>172834.61827850607</v>
      </c>
      <c r="CL84" s="33">
        <v>23841.302260775403</v>
      </c>
      <c r="CM84" s="33">
        <v>16360.890456371666</v>
      </c>
      <c r="CN84" s="33">
        <v>10316.886032460692</v>
      </c>
      <c r="CO84" s="33">
        <v>8045.6027244245279</v>
      </c>
      <c r="CP84" s="33">
        <v>16378.105725306248</v>
      </c>
      <c r="CQ84" s="33">
        <v>13256.643880419922</v>
      </c>
      <c r="CR84" s="33">
        <v>394914.48399449186</v>
      </c>
      <c r="CS84" s="33">
        <v>170532.73241642478</v>
      </c>
      <c r="CT84" s="33">
        <v>28050.109771793155</v>
      </c>
      <c r="CU84" s="33">
        <v>8400.401085385125</v>
      </c>
      <c r="CV84" s="33">
        <v>20409.034558652544</v>
      </c>
      <c r="CW84" s="33">
        <v>109.0215987857359</v>
      </c>
      <c r="CX84" s="33">
        <v>3832.969894151136</v>
      </c>
      <c r="CY84" s="33">
        <v>35721.78753897889</v>
      </c>
      <c r="CZ84" s="33">
        <v>8161.7741920464996</v>
      </c>
      <c r="DA84" s="33">
        <v>13.388617394739498</v>
      </c>
      <c r="DB84" s="33">
        <v>25.820904975569029</v>
      </c>
      <c r="DC84" s="33">
        <v>22441.235413211216</v>
      </c>
      <c r="DD84" s="33">
        <v>30717.313622788046</v>
      </c>
      <c r="DE84" s="33">
        <v>165551.2104157678</v>
      </c>
      <c r="DF84" s="33">
        <v>131411.75586415545</v>
      </c>
      <c r="DG84" s="33">
        <v>23818.350345241564</v>
      </c>
      <c r="DH84" s="33">
        <v>1258.6046430209722</v>
      </c>
      <c r="DI84" s="33">
        <v>27537.516991537417</v>
      </c>
      <c r="DJ84" s="33">
        <v>103472.01687561638</v>
      </c>
      <c r="DK84" s="33">
        <v>2005.4236197691946</v>
      </c>
      <c r="DL84" s="33">
        <v>312629.95414605073</v>
      </c>
      <c r="DM84" s="33">
        <v>77372.438566680561</v>
      </c>
      <c r="DN84" s="33">
        <v>209380.76211707536</v>
      </c>
      <c r="DO84" s="33">
        <v>26128.843175648039</v>
      </c>
      <c r="DP84" s="33">
        <v>4065.8983190483741</v>
      </c>
      <c r="DQ84" s="33">
        <v>129727.09558670054</v>
      </c>
      <c r="DR84" s="33">
        <v>105286.22840414691</v>
      </c>
      <c r="DS84" s="33">
        <v>90.743209461822133</v>
      </c>
      <c r="DT84" s="33">
        <v>7921.2798486162328</v>
      </c>
      <c r="DU84" s="33">
        <v>65467.638788764481</v>
      </c>
      <c r="DV84" s="33">
        <v>61916.439952188077</v>
      </c>
      <c r="DW84" s="33">
        <v>104811.79814143655</v>
      </c>
      <c r="DX84" s="33">
        <v>64794.771894016827</v>
      </c>
      <c r="DY84" s="33">
        <v>11807.804212346326</v>
      </c>
      <c r="DZ84" s="33">
        <v>41604.861441771449</v>
      </c>
      <c r="EA84" s="33">
        <v>16616.699442072506</v>
      </c>
      <c r="EB84" s="33">
        <v>90828.357229196539</v>
      </c>
      <c r="EC84" s="33">
        <v>190740.54347861989</v>
      </c>
      <c r="ED84" s="33">
        <v>10333.300848833309</v>
      </c>
      <c r="EE84" s="33">
        <v>10.519627953009605</v>
      </c>
      <c r="EF84" s="33">
        <v>16131.190198508224</v>
      </c>
      <c r="EG84" s="33">
        <v>24942.994206399682</v>
      </c>
      <c r="EH84" s="33">
        <v>3440.8746704480509</v>
      </c>
      <c r="EI84" s="33">
        <v>13753.784046149778</v>
      </c>
      <c r="EJ84" s="33">
        <v>7833.7459180996475</v>
      </c>
      <c r="EK84" s="33">
        <v>53939.366823610551</v>
      </c>
      <c r="EL84" s="33">
        <v>3142.4997685081421</v>
      </c>
      <c r="EM84" s="33">
        <v>11226.355685489068</v>
      </c>
      <c r="EN84" s="33">
        <v>0</v>
      </c>
      <c r="EO84" s="77">
        <v>9554645.0944553353</v>
      </c>
      <c r="EP84" s="33">
        <v>2387604.9055446675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224490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5239</v>
      </c>
      <c r="GI84" s="33">
        <v>0</v>
      </c>
      <c r="GJ84" s="33">
        <v>447.99997067622689</v>
      </c>
      <c r="GK84" s="33">
        <v>0</v>
      </c>
      <c r="GL84" s="33">
        <v>14284.000000000004</v>
      </c>
      <c r="GM84" s="33">
        <v>0</v>
      </c>
      <c r="GN84" s="33">
        <v>0</v>
      </c>
      <c r="GO84" s="33">
        <v>0</v>
      </c>
      <c r="GP84" s="33">
        <v>2504934</v>
      </c>
      <c r="GQ84" s="47">
        <f t="shared" si="0"/>
        <v>14691644.99997068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35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47791</v>
      </c>
      <c r="S85" s="33">
        <v>65729</v>
      </c>
      <c r="T85" s="33">
        <v>9512</v>
      </c>
      <c r="U85" s="33">
        <v>279647</v>
      </c>
      <c r="V85" s="33">
        <v>21863</v>
      </c>
      <c r="W85" s="33">
        <v>9785</v>
      </c>
      <c r="X85" s="33">
        <v>138906</v>
      </c>
      <c r="Y85" s="33">
        <v>156281</v>
      </c>
      <c r="Z85" s="33">
        <v>3042</v>
      </c>
      <c r="AA85" s="33">
        <v>290</v>
      </c>
      <c r="AB85" s="33">
        <v>15993</v>
      </c>
      <c r="AC85" s="33">
        <v>10143</v>
      </c>
      <c r="AD85" s="33">
        <v>157</v>
      </c>
      <c r="AE85" s="33">
        <v>5016</v>
      </c>
      <c r="AF85" s="33">
        <v>1331</v>
      </c>
      <c r="AG85" s="33">
        <v>0</v>
      </c>
      <c r="AH85" s="33">
        <v>63101</v>
      </c>
      <c r="AI85" s="33">
        <v>16691</v>
      </c>
      <c r="AJ85" s="33">
        <v>51664</v>
      </c>
      <c r="AK85" s="33">
        <v>59609</v>
      </c>
      <c r="AL85" s="33">
        <v>14445</v>
      </c>
      <c r="AM85" s="33">
        <v>4067</v>
      </c>
      <c r="AN85" s="33">
        <v>138689</v>
      </c>
      <c r="AO85" s="33">
        <v>7240</v>
      </c>
      <c r="AP85" s="33">
        <v>38649</v>
      </c>
      <c r="AQ85" s="33">
        <v>16946</v>
      </c>
      <c r="AR85" s="33">
        <v>17448</v>
      </c>
      <c r="AS85" s="33">
        <v>13543</v>
      </c>
      <c r="AT85" s="33">
        <v>1728</v>
      </c>
      <c r="AU85" s="33">
        <v>5684</v>
      </c>
      <c r="AV85" s="33">
        <v>407835</v>
      </c>
      <c r="AW85" s="33">
        <v>144332</v>
      </c>
      <c r="AX85" s="33">
        <v>25351</v>
      </c>
      <c r="AY85" s="33">
        <v>15633</v>
      </c>
      <c r="AZ85" s="33">
        <v>8459</v>
      </c>
      <c r="BA85" s="33">
        <v>7425</v>
      </c>
      <c r="BB85" s="33">
        <v>3686</v>
      </c>
      <c r="BC85" s="33">
        <v>10999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19508</v>
      </c>
      <c r="BJ85" s="33">
        <v>3209</v>
      </c>
      <c r="BK85" s="33">
        <v>4623</v>
      </c>
      <c r="BL85" s="33">
        <v>1509</v>
      </c>
      <c r="BM85" s="33">
        <v>261</v>
      </c>
      <c r="BN85" s="33">
        <v>553</v>
      </c>
      <c r="BO85" s="33">
        <v>22977</v>
      </c>
      <c r="BP85" s="33">
        <v>583</v>
      </c>
      <c r="BQ85" s="33">
        <v>0</v>
      </c>
      <c r="BR85" s="33">
        <v>16906</v>
      </c>
      <c r="BS85" s="33">
        <v>16</v>
      </c>
      <c r="BT85" s="33">
        <v>1362587</v>
      </c>
      <c r="BU85" s="33">
        <v>7374</v>
      </c>
      <c r="BV85" s="33">
        <v>0</v>
      </c>
      <c r="BW85" s="33">
        <v>0</v>
      </c>
      <c r="BX85" s="33">
        <v>2221</v>
      </c>
      <c r="BY85" s="33">
        <v>1501</v>
      </c>
      <c r="BZ85" s="33">
        <v>7441</v>
      </c>
      <c r="CA85" s="33">
        <v>2904</v>
      </c>
      <c r="CB85" s="33">
        <v>1557950</v>
      </c>
      <c r="CC85" s="33">
        <v>16556</v>
      </c>
      <c r="CD85" s="33">
        <v>16043</v>
      </c>
      <c r="CE85" s="33">
        <v>204820</v>
      </c>
      <c r="CF85" s="33">
        <v>0</v>
      </c>
      <c r="CG85" s="33">
        <v>0</v>
      </c>
      <c r="CH85" s="33">
        <v>55930</v>
      </c>
      <c r="CI85" s="33">
        <v>300316</v>
      </c>
      <c r="CJ85" s="33">
        <v>12290</v>
      </c>
      <c r="CK85" s="33">
        <v>24138</v>
      </c>
      <c r="CL85" s="33">
        <v>0</v>
      </c>
      <c r="CM85" s="33">
        <v>0</v>
      </c>
      <c r="CN85" s="33">
        <v>8688</v>
      </c>
      <c r="CO85" s="33">
        <v>0</v>
      </c>
      <c r="CP85" s="33">
        <v>0</v>
      </c>
      <c r="CQ85" s="33">
        <v>0</v>
      </c>
      <c r="CR85" s="33">
        <v>38021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65</v>
      </c>
      <c r="DI85" s="33">
        <v>0</v>
      </c>
      <c r="DJ85" s="33">
        <v>0</v>
      </c>
      <c r="DK85" s="33">
        <v>133</v>
      </c>
      <c r="DL85" s="33">
        <v>7664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767</v>
      </c>
      <c r="DS85" s="33">
        <v>10605</v>
      </c>
      <c r="DT85" s="33">
        <v>1467</v>
      </c>
      <c r="DU85" s="33">
        <v>104</v>
      </c>
      <c r="DV85" s="33">
        <v>211</v>
      </c>
      <c r="DW85" s="33">
        <v>247</v>
      </c>
      <c r="DX85" s="33">
        <v>9757</v>
      </c>
      <c r="DY85" s="33">
        <v>0</v>
      </c>
      <c r="DZ85" s="33">
        <v>122</v>
      </c>
      <c r="EA85" s="33">
        <v>77</v>
      </c>
      <c r="EB85" s="33">
        <v>4471</v>
      </c>
      <c r="EC85" s="33">
        <v>616</v>
      </c>
      <c r="ED85" s="33">
        <v>0</v>
      </c>
      <c r="EE85" s="33">
        <v>0</v>
      </c>
      <c r="EF85" s="33">
        <v>1820</v>
      </c>
      <c r="EG85" s="33">
        <v>0</v>
      </c>
      <c r="EH85" s="33">
        <v>0</v>
      </c>
      <c r="EI85" s="33">
        <v>42</v>
      </c>
      <c r="EJ85" s="33">
        <v>439</v>
      </c>
      <c r="EK85" s="33">
        <v>699</v>
      </c>
      <c r="EL85" s="33">
        <v>1215</v>
      </c>
      <c r="EM85" s="33">
        <v>0</v>
      </c>
      <c r="EN85" s="33">
        <v>0</v>
      </c>
      <c r="EO85" s="77">
        <v>5568156</v>
      </c>
      <c r="EP85" s="33">
        <v>64649.999999999978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61117</v>
      </c>
      <c r="GI85" s="33">
        <v>0</v>
      </c>
      <c r="GJ85" s="33">
        <v>5232.9996574141142</v>
      </c>
      <c r="GK85" s="33">
        <v>0</v>
      </c>
      <c r="GL85" s="33">
        <v>166623.00000000006</v>
      </c>
      <c r="GM85" s="33">
        <v>0</v>
      </c>
      <c r="GN85" s="33">
        <v>0</v>
      </c>
      <c r="GO85" s="33">
        <v>0</v>
      </c>
      <c r="GP85" s="33">
        <v>161041743</v>
      </c>
      <c r="GQ85" s="47">
        <f t="shared" si="0"/>
        <v>166907521.99965742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35">
      <c r="A86" s="1" t="s">
        <v>457</v>
      </c>
      <c r="B86" s="22" t="s">
        <v>470</v>
      </c>
      <c r="C86" s="33">
        <v>330.21188080847253</v>
      </c>
      <c r="D86" s="33">
        <v>9.9121940744502695</v>
      </c>
      <c r="E86" s="33">
        <v>193.0812770551799</v>
      </c>
      <c r="F86" s="33">
        <v>327.54309480330301</v>
      </c>
      <c r="G86" s="33">
        <v>42.902079480398584</v>
      </c>
      <c r="H86" s="33">
        <v>28.438721543689091</v>
      </c>
      <c r="I86" s="33">
        <v>4.0543242609492367</v>
      </c>
      <c r="J86" s="33">
        <v>432.70095055438424</v>
      </c>
      <c r="K86" s="33">
        <v>4.934177642919968</v>
      </c>
      <c r="L86" s="33">
        <v>37.359926457647312</v>
      </c>
      <c r="M86" s="33">
        <v>5.1825974437587394</v>
      </c>
      <c r="N86" s="33">
        <v>149.13860196882493</v>
      </c>
      <c r="O86" s="33">
        <v>112.25513452646437</v>
      </c>
      <c r="P86" s="33">
        <v>223.08686219788757</v>
      </c>
      <c r="Q86" s="33">
        <v>235.49335425746892</v>
      </c>
      <c r="R86" s="33">
        <v>149.61257735625426</v>
      </c>
      <c r="S86" s="33">
        <v>134.67162083078821</v>
      </c>
      <c r="T86" s="33">
        <v>6950.6548375335024</v>
      </c>
      <c r="U86" s="33">
        <v>4476.3830466065938</v>
      </c>
      <c r="V86" s="33">
        <v>2648.6626787543814</v>
      </c>
      <c r="W86" s="33">
        <v>10588.942338735254</v>
      </c>
      <c r="X86" s="33">
        <v>3170.8759708895959</v>
      </c>
      <c r="Y86" s="33">
        <v>7905.6226525239726</v>
      </c>
      <c r="Z86" s="33">
        <v>1443.0564490082488</v>
      </c>
      <c r="AA86" s="33">
        <v>336.89906399092456</v>
      </c>
      <c r="AB86" s="33">
        <v>1892.9968356823188</v>
      </c>
      <c r="AC86" s="33">
        <v>789.68317667894007</v>
      </c>
      <c r="AD86" s="33">
        <v>24.72553317257362</v>
      </c>
      <c r="AE86" s="33">
        <v>1341.681233452628</v>
      </c>
      <c r="AF86" s="33">
        <v>1370.1145198880799</v>
      </c>
      <c r="AG86" s="33">
        <v>1032.0510639753181</v>
      </c>
      <c r="AH86" s="33">
        <v>5964.0641740211995</v>
      </c>
      <c r="AI86" s="33">
        <v>8680.2478714207282</v>
      </c>
      <c r="AJ86" s="33">
        <v>6651.1078448305234</v>
      </c>
      <c r="AK86" s="33">
        <v>40756.442538906849</v>
      </c>
      <c r="AL86" s="33">
        <v>3715.5126885347036</v>
      </c>
      <c r="AM86" s="33">
        <v>21.214942564400332</v>
      </c>
      <c r="AN86" s="33">
        <v>3429.7784843716408</v>
      </c>
      <c r="AO86" s="33">
        <v>947.99560841478285</v>
      </c>
      <c r="AP86" s="33">
        <v>3539.8343665704433</v>
      </c>
      <c r="AQ86" s="33">
        <v>3057.5138813034632</v>
      </c>
      <c r="AR86" s="33">
        <v>15904.763952961013</v>
      </c>
      <c r="AS86" s="33">
        <v>18983.452273982319</v>
      </c>
      <c r="AT86" s="33">
        <v>2809.9875271501614</v>
      </c>
      <c r="AU86" s="33">
        <v>1396.1243685428531</v>
      </c>
      <c r="AV86" s="33">
        <v>14471.843468711782</v>
      </c>
      <c r="AW86" s="33">
        <v>28993.458693648739</v>
      </c>
      <c r="AX86" s="33">
        <v>1967.777546948882</v>
      </c>
      <c r="AY86" s="33">
        <v>840.48893612250708</v>
      </c>
      <c r="AZ86" s="33">
        <v>3706.2994397717662</v>
      </c>
      <c r="BA86" s="33">
        <v>6303.973364531209</v>
      </c>
      <c r="BB86" s="33">
        <v>19772.458628740758</v>
      </c>
      <c r="BC86" s="33">
        <v>3892.3459045419268</v>
      </c>
      <c r="BD86" s="33">
        <v>4006.9714769007887</v>
      </c>
      <c r="BE86" s="33">
        <v>287.03568532202178</v>
      </c>
      <c r="BF86" s="33">
        <v>3253.902349452103</v>
      </c>
      <c r="BG86" s="33">
        <v>1607.0042871928338</v>
      </c>
      <c r="BH86" s="33">
        <v>2341.3768219266422</v>
      </c>
      <c r="BI86" s="33">
        <v>8535.358489970924</v>
      </c>
      <c r="BJ86" s="33">
        <v>1491.1224194409901</v>
      </c>
      <c r="BK86" s="33">
        <v>2245.2670137882919</v>
      </c>
      <c r="BL86" s="33">
        <v>1436.3808215431366</v>
      </c>
      <c r="BM86" s="33">
        <v>116.82022767893234</v>
      </c>
      <c r="BN86" s="33">
        <v>2050.5023418907267</v>
      </c>
      <c r="BO86" s="33">
        <v>10370.903982391701</v>
      </c>
      <c r="BP86" s="33">
        <v>3680.8220058451079</v>
      </c>
      <c r="BQ86" s="33">
        <v>260.63620794009108</v>
      </c>
      <c r="BR86" s="33">
        <v>25281.137560368996</v>
      </c>
      <c r="BS86" s="33">
        <v>1253.0658528447907</v>
      </c>
      <c r="BT86" s="33">
        <v>266441.42006667459</v>
      </c>
      <c r="BU86" s="33">
        <v>72754.30507893757</v>
      </c>
      <c r="BV86" s="33">
        <v>497.13885956058584</v>
      </c>
      <c r="BW86" s="33">
        <v>46.419167336169181</v>
      </c>
      <c r="BX86" s="33">
        <v>512.85494209161197</v>
      </c>
      <c r="BY86" s="33">
        <v>346.52957496049703</v>
      </c>
      <c r="BZ86" s="33">
        <v>1717.8453419378639</v>
      </c>
      <c r="CA86" s="33">
        <v>670.57751117766725</v>
      </c>
      <c r="CB86" s="33">
        <v>4793.5639222462223</v>
      </c>
      <c r="CC86" s="33">
        <v>51.058852932598441</v>
      </c>
      <c r="CD86" s="33">
        <v>2908.0337382620119</v>
      </c>
      <c r="CE86" s="33">
        <v>37124.572494534725</v>
      </c>
      <c r="CF86" s="33">
        <v>41388.535546618798</v>
      </c>
      <c r="CG86" s="33">
        <v>4210.8829016728396</v>
      </c>
      <c r="CH86" s="33">
        <v>28313.556294433805</v>
      </c>
      <c r="CI86" s="33">
        <v>152029.13627514758</v>
      </c>
      <c r="CJ86" s="33">
        <v>8082.777145926002</v>
      </c>
      <c r="CK86" s="33">
        <v>15871.748411974111</v>
      </c>
      <c r="CL86" s="33">
        <v>4952.5502736838544</v>
      </c>
      <c r="CM86" s="33">
        <v>11661.560565003028</v>
      </c>
      <c r="CN86" s="33">
        <v>4253.5227464635063</v>
      </c>
      <c r="CO86" s="33">
        <v>1367.910934994547</v>
      </c>
      <c r="CP86" s="33">
        <v>3524.905217234143</v>
      </c>
      <c r="CQ86" s="33">
        <v>2601.6034555067486</v>
      </c>
      <c r="CR86" s="33">
        <v>24795.153776521031</v>
      </c>
      <c r="CS86" s="33">
        <v>37240.030090750704</v>
      </c>
      <c r="CT86" s="33">
        <v>7902.3776622719133</v>
      </c>
      <c r="CU86" s="33">
        <v>3086.4083092301044</v>
      </c>
      <c r="CV86" s="33">
        <v>4940.5871668224172</v>
      </c>
      <c r="CW86" s="33">
        <v>438.86983478077622</v>
      </c>
      <c r="CX86" s="33">
        <v>2055.7932907176846</v>
      </c>
      <c r="CY86" s="33">
        <v>6988.1287425675637</v>
      </c>
      <c r="CZ86" s="33">
        <v>3996.4066150961912</v>
      </c>
      <c r="DA86" s="33">
        <v>20.636921823553774</v>
      </c>
      <c r="DB86" s="33">
        <v>20.883813935993295</v>
      </c>
      <c r="DC86" s="33">
        <v>11216.278332236065</v>
      </c>
      <c r="DD86" s="33">
        <v>17915.64984524325</v>
      </c>
      <c r="DE86" s="33">
        <v>30241.942119701147</v>
      </c>
      <c r="DF86" s="33">
        <v>112740.16702227551</v>
      </c>
      <c r="DG86" s="33">
        <v>20589.042176431336</v>
      </c>
      <c r="DH86" s="33">
        <v>37.522287851825489</v>
      </c>
      <c r="DI86" s="33">
        <v>11131.412361947234</v>
      </c>
      <c r="DJ86" s="33">
        <v>29503.475254277666</v>
      </c>
      <c r="DK86" s="33">
        <v>432.55851111292816</v>
      </c>
      <c r="DL86" s="33">
        <v>52740.288091448063</v>
      </c>
      <c r="DM86" s="33">
        <v>34406.048622185044</v>
      </c>
      <c r="DN86" s="33">
        <v>2023738.4116206518</v>
      </c>
      <c r="DO86" s="33">
        <v>6888.4956627180973</v>
      </c>
      <c r="DP86" s="33">
        <v>1326.9771563717704</v>
      </c>
      <c r="DQ86" s="33">
        <v>46319.474514317299</v>
      </c>
      <c r="DR86" s="33">
        <v>72756.296657911997</v>
      </c>
      <c r="DS86" s="33">
        <v>50292.765166472607</v>
      </c>
      <c r="DT86" s="33">
        <v>1341.2071791768469</v>
      </c>
      <c r="DU86" s="33">
        <v>3501.4262891484523</v>
      </c>
      <c r="DV86" s="33">
        <v>3474.8862594244761</v>
      </c>
      <c r="DW86" s="33">
        <v>9130.3964833812461</v>
      </c>
      <c r="DX86" s="33">
        <v>1496.5649472579744</v>
      </c>
      <c r="DY86" s="33">
        <v>2782.8964724766797</v>
      </c>
      <c r="DZ86" s="33">
        <v>11505.541542465013</v>
      </c>
      <c r="EA86" s="33">
        <v>2623.909299975805</v>
      </c>
      <c r="EB86" s="33">
        <v>3267.7798502771338</v>
      </c>
      <c r="EC86" s="33">
        <v>6505.5075645985708</v>
      </c>
      <c r="ED86" s="33">
        <v>1976.2274560686537</v>
      </c>
      <c r="EE86" s="33">
        <v>90.214846527917388</v>
      </c>
      <c r="EF86" s="33">
        <v>5365.8573535589312</v>
      </c>
      <c r="EG86" s="33">
        <v>4542.6357737502667</v>
      </c>
      <c r="EH86" s="33">
        <v>1173.8351492223733</v>
      </c>
      <c r="EI86" s="33">
        <v>3357.296241535797</v>
      </c>
      <c r="EJ86" s="33">
        <v>2425.272427544739</v>
      </c>
      <c r="EK86" s="33">
        <v>25532.55996633189</v>
      </c>
      <c r="EL86" s="33">
        <v>2738.0312044397001</v>
      </c>
      <c r="EM86" s="33">
        <v>4230.9938886674427</v>
      </c>
      <c r="EN86" s="33">
        <v>0</v>
      </c>
      <c r="EO86" s="77">
        <v>3687366.0539700584</v>
      </c>
      <c r="EP86" s="33">
        <v>170590.11733275629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37555.000000000015</v>
      </c>
      <c r="GM86" s="33">
        <v>0</v>
      </c>
      <c r="GN86" s="33">
        <v>0</v>
      </c>
      <c r="GO86" s="33">
        <v>0</v>
      </c>
      <c r="GP86" s="33">
        <v>14104662.998284681</v>
      </c>
      <c r="GQ86" s="47">
        <f t="shared" si="0"/>
        <v>18000174.169587497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35">
      <c r="A87" s="1" t="s">
        <v>458</v>
      </c>
      <c r="B87" s="22" t="s">
        <v>471</v>
      </c>
      <c r="C87" s="33">
        <v>63.70789360966198</v>
      </c>
      <c r="D87" s="33">
        <v>2.2122148810904516</v>
      </c>
      <c r="E87" s="33">
        <v>37.265260386633599</v>
      </c>
      <c r="F87" s="33">
        <v>63.515458668588963</v>
      </c>
      <c r="G87" s="33">
        <v>8.3634824909794716</v>
      </c>
      <c r="H87" s="33">
        <v>5.79875404527988</v>
      </c>
      <c r="I87" s="33">
        <v>1.0405433234529886</v>
      </c>
      <c r="J87" s="33">
        <v>83.905596198264362</v>
      </c>
      <c r="K87" s="33">
        <v>1.1035529944062834</v>
      </c>
      <c r="L87" s="33">
        <v>7.208840574156774</v>
      </c>
      <c r="M87" s="33">
        <v>1.1325033837858078</v>
      </c>
      <c r="N87" s="33">
        <v>28.820035619821319</v>
      </c>
      <c r="O87" s="33">
        <v>21.646957291442462</v>
      </c>
      <c r="P87" s="33">
        <v>37.181459969402901</v>
      </c>
      <c r="Q87" s="33">
        <v>28.158865859679384</v>
      </c>
      <c r="R87" s="33">
        <v>30.242365563415508</v>
      </c>
      <c r="S87" s="33">
        <v>42.851724778363689</v>
      </c>
      <c r="T87" s="33">
        <v>8792.1060503536119</v>
      </c>
      <c r="U87" s="33">
        <v>2389.5624511772558</v>
      </c>
      <c r="V87" s="33">
        <v>2516.9366715137203</v>
      </c>
      <c r="W87" s="33">
        <v>926.7578387921011</v>
      </c>
      <c r="X87" s="33">
        <v>507.8574338564847</v>
      </c>
      <c r="Y87" s="33">
        <v>6341.3086097217729</v>
      </c>
      <c r="Z87" s="33">
        <v>259.86151639970717</v>
      </c>
      <c r="AA87" s="33">
        <v>35.312889412725312</v>
      </c>
      <c r="AB87" s="33">
        <v>4125.0221195212689</v>
      </c>
      <c r="AC87" s="33">
        <v>219.53064553274464</v>
      </c>
      <c r="AD87" s="33">
        <v>6.4970661405726045</v>
      </c>
      <c r="AE87" s="33">
        <v>396.39627913463016</v>
      </c>
      <c r="AF87" s="33">
        <v>53.032972855534496</v>
      </c>
      <c r="AG87" s="33">
        <v>932.36895548623829</v>
      </c>
      <c r="AH87" s="33">
        <v>5286.5045614322398</v>
      </c>
      <c r="AI87" s="33">
        <v>2422.4867043140603</v>
      </c>
      <c r="AJ87" s="33">
        <v>37695.264766350876</v>
      </c>
      <c r="AK87" s="33">
        <v>89988.328395776916</v>
      </c>
      <c r="AL87" s="33">
        <v>257.33628809330514</v>
      </c>
      <c r="AM87" s="33">
        <v>9.9610242540412752</v>
      </c>
      <c r="AN87" s="33">
        <v>450.31849952309926</v>
      </c>
      <c r="AO87" s="33">
        <v>758.97235291487959</v>
      </c>
      <c r="AP87" s="33">
        <v>4212.1854604309165</v>
      </c>
      <c r="AQ87" s="33">
        <v>2061.5774891472902</v>
      </c>
      <c r="AR87" s="33">
        <v>2878.2241519536469</v>
      </c>
      <c r="AS87" s="33">
        <v>3942.0526283342992</v>
      </c>
      <c r="AT87" s="33">
        <v>4436.358330126247</v>
      </c>
      <c r="AU87" s="33">
        <v>1388.5925042634915</v>
      </c>
      <c r="AV87" s="33">
        <v>79170.34719389386</v>
      </c>
      <c r="AW87" s="33">
        <v>38767.063048013573</v>
      </c>
      <c r="AX87" s="33">
        <v>1754.0563376202822</v>
      </c>
      <c r="AY87" s="33">
        <v>5805.8809132589367</v>
      </c>
      <c r="AZ87" s="33">
        <v>1027.7497108472389</v>
      </c>
      <c r="BA87" s="33">
        <v>3736.3503984768881</v>
      </c>
      <c r="BB87" s="33">
        <v>5070.6257518131142</v>
      </c>
      <c r="BC87" s="33">
        <v>4394.830964768691</v>
      </c>
      <c r="BD87" s="33">
        <v>2551.7132725737315</v>
      </c>
      <c r="BE87" s="33">
        <v>45.44931826479371</v>
      </c>
      <c r="BF87" s="33">
        <v>927.57990310026037</v>
      </c>
      <c r="BG87" s="33">
        <v>515.65109016678707</v>
      </c>
      <c r="BH87" s="33">
        <v>517.74009521231778</v>
      </c>
      <c r="BI87" s="33">
        <v>3128.9157225854665</v>
      </c>
      <c r="BJ87" s="33">
        <v>524.80647547294643</v>
      </c>
      <c r="BK87" s="33">
        <v>767.75477351402947</v>
      </c>
      <c r="BL87" s="33">
        <v>330.79788644307473</v>
      </c>
      <c r="BM87" s="33">
        <v>42.318535627392507</v>
      </c>
      <c r="BN87" s="33">
        <v>667.66407812138641</v>
      </c>
      <c r="BO87" s="33">
        <v>4025.7546179890687</v>
      </c>
      <c r="BP87" s="33">
        <v>1114.6968870230239</v>
      </c>
      <c r="BQ87" s="33">
        <v>30.374067058858341</v>
      </c>
      <c r="BR87" s="33">
        <v>13971.896987613582</v>
      </c>
      <c r="BS87" s="33">
        <v>155.39961926589874</v>
      </c>
      <c r="BT87" s="33">
        <v>41952.12434956029</v>
      </c>
      <c r="BU87" s="33">
        <v>13517.543000391262</v>
      </c>
      <c r="BV87" s="33">
        <v>79.288182509301464</v>
      </c>
      <c r="BW87" s="33">
        <v>7.7162915633682259</v>
      </c>
      <c r="BX87" s="33">
        <v>104.65692313693157</v>
      </c>
      <c r="BY87" s="33">
        <v>70.603485382404969</v>
      </c>
      <c r="BZ87" s="33">
        <v>348.96083740098879</v>
      </c>
      <c r="CA87" s="33">
        <v>136.63097721405342</v>
      </c>
      <c r="CB87" s="33">
        <v>1351.9709333490778</v>
      </c>
      <c r="CC87" s="33">
        <v>14.579624070496182</v>
      </c>
      <c r="CD87" s="33">
        <v>934.62949510779686</v>
      </c>
      <c r="CE87" s="33">
        <v>11935.004856930756</v>
      </c>
      <c r="CF87" s="33">
        <v>374.57453753756943</v>
      </c>
      <c r="CG87" s="33">
        <v>38.28257534803361</v>
      </c>
      <c r="CH87" s="33">
        <v>6129.2191146767718</v>
      </c>
      <c r="CI87" s="33">
        <v>32913.872331733844</v>
      </c>
      <c r="CJ87" s="33">
        <v>2286.9280094678747</v>
      </c>
      <c r="CK87" s="33">
        <v>4491.4137133114218</v>
      </c>
      <c r="CL87" s="33">
        <v>930.05475309159351</v>
      </c>
      <c r="CM87" s="33">
        <v>1650.42109332365</v>
      </c>
      <c r="CN87" s="33">
        <v>663.1925070946852</v>
      </c>
      <c r="CO87" s="33">
        <v>289.16706553188044</v>
      </c>
      <c r="CP87" s="33">
        <v>881.60646403306134</v>
      </c>
      <c r="CQ87" s="33">
        <v>687.01131287075077</v>
      </c>
      <c r="CR87" s="33">
        <v>9057.5989611422629</v>
      </c>
      <c r="CS87" s="33">
        <v>7978.0693487819563</v>
      </c>
      <c r="CT87" s="33">
        <v>1989.747081923683</v>
      </c>
      <c r="CU87" s="33">
        <v>617.9733505334932</v>
      </c>
      <c r="CV87" s="33">
        <v>1310.2960252910104</v>
      </c>
      <c r="CW87" s="33">
        <v>69.120841507761853</v>
      </c>
      <c r="CX87" s="33">
        <v>362.82658906394653</v>
      </c>
      <c r="CY87" s="33">
        <v>1906.9889341059111</v>
      </c>
      <c r="CZ87" s="33">
        <v>900.61995667401163</v>
      </c>
      <c r="DA87" s="33">
        <v>2.2666452281143488</v>
      </c>
      <c r="DB87" s="33">
        <v>19.09607843333298</v>
      </c>
      <c r="DC87" s="33">
        <v>3036.2352757060121</v>
      </c>
      <c r="DD87" s="33">
        <v>4909.2585709842833</v>
      </c>
      <c r="DE87" s="33">
        <v>21570.345923397017</v>
      </c>
      <c r="DF87" s="33">
        <v>29691.933564026902</v>
      </c>
      <c r="DG87" s="33">
        <v>2821.0486038380309</v>
      </c>
      <c r="DH87" s="33">
        <v>9.0550472585153301</v>
      </c>
      <c r="DI87" s="33">
        <v>3094.0118437591018</v>
      </c>
      <c r="DJ87" s="33">
        <v>8068.5231810253508</v>
      </c>
      <c r="DK87" s="33">
        <v>74.736224123899632</v>
      </c>
      <c r="DL87" s="33">
        <v>14482.247163035368</v>
      </c>
      <c r="DM87" s="33">
        <v>8590.4929135818711</v>
      </c>
      <c r="DN87" s="33">
        <v>48.388989424797288</v>
      </c>
      <c r="DO87" s="33">
        <v>1910.8187385960903</v>
      </c>
      <c r="DP87" s="33">
        <v>268.7338379344144</v>
      </c>
      <c r="DQ87" s="33">
        <v>12024.488191507453</v>
      </c>
      <c r="DR87" s="33">
        <v>27384.384841114184</v>
      </c>
      <c r="DS87" s="33">
        <v>56086.24698743943</v>
      </c>
      <c r="DT87" s="33">
        <v>386.09296688016809</v>
      </c>
      <c r="DU87" s="33">
        <v>805.38876231374923</v>
      </c>
      <c r="DV87" s="33">
        <v>3704.109526954308</v>
      </c>
      <c r="DW87" s="33">
        <v>9315.4892658167246</v>
      </c>
      <c r="DX87" s="33">
        <v>5141.1660061742205</v>
      </c>
      <c r="DY87" s="33">
        <v>709.07910665653128</v>
      </c>
      <c r="DZ87" s="33">
        <v>3583.7383074368267</v>
      </c>
      <c r="EA87" s="33">
        <v>550.5720803758112</v>
      </c>
      <c r="EB87" s="33">
        <v>810.34356398906971</v>
      </c>
      <c r="EC87" s="33">
        <v>1827.4264139871264</v>
      </c>
      <c r="ED87" s="33">
        <v>624.03648100607757</v>
      </c>
      <c r="EE87" s="33">
        <v>20.091989757743661</v>
      </c>
      <c r="EF87" s="33">
        <v>1378.7902365838743</v>
      </c>
      <c r="EG87" s="33">
        <v>1302.8151992600642</v>
      </c>
      <c r="EH87" s="33">
        <v>225.18268690182734</v>
      </c>
      <c r="EI87" s="33">
        <v>1242.8520829772096</v>
      </c>
      <c r="EJ87" s="33">
        <v>648.43934255594172</v>
      </c>
      <c r="EK87" s="33">
        <v>6590.0371928523064</v>
      </c>
      <c r="EL87" s="33">
        <v>676.42736997992506</v>
      </c>
      <c r="EM87" s="33">
        <v>877.10195959382327</v>
      </c>
      <c r="EN87" s="33">
        <v>0</v>
      </c>
      <c r="EO87" s="77">
        <v>733294.47450130701</v>
      </c>
      <c r="EP87" s="33">
        <v>21508.525758910455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5698.0000000000018</v>
      </c>
      <c r="GM87" s="33">
        <v>0</v>
      </c>
      <c r="GN87" s="33">
        <v>0</v>
      </c>
      <c r="GO87" s="33">
        <v>0</v>
      </c>
      <c r="GP87" s="33">
        <v>1970708.9997397829</v>
      </c>
      <c r="GQ87" s="47">
        <f t="shared" si="0"/>
        <v>2731210.0000000005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35">
      <c r="A88" s="1" t="s">
        <v>459</v>
      </c>
      <c r="B88" s="22" t="s">
        <v>472</v>
      </c>
      <c r="C88" s="33">
        <v>266.00000003775466</v>
      </c>
      <c r="D88" s="33">
        <v>8.000000001131065</v>
      </c>
      <c r="E88" s="33">
        <v>156.00000002208202</v>
      </c>
      <c r="F88" s="33">
        <v>265.00000003745402</v>
      </c>
      <c r="G88" s="33">
        <v>35.000000004910824</v>
      </c>
      <c r="H88" s="33">
        <v>23.00000000323093</v>
      </c>
      <c r="I88" s="33">
        <v>3.0000000004629253</v>
      </c>
      <c r="J88" s="33">
        <v>349.00000004948049</v>
      </c>
      <c r="K88" s="33">
        <v>4.0000000005583738</v>
      </c>
      <c r="L88" s="33">
        <v>30.000000004271321</v>
      </c>
      <c r="M88" s="33">
        <v>4.0000000006060983</v>
      </c>
      <c r="N88" s="33">
        <v>119.0000000170471</v>
      </c>
      <c r="O88" s="33">
        <v>91.000000012847366</v>
      </c>
      <c r="P88" s="33">
        <v>1025.0151019520758</v>
      </c>
      <c r="Q88" s="33">
        <v>60971</v>
      </c>
      <c r="R88" s="33">
        <v>9.5448501717672887E-12</v>
      </c>
      <c r="S88" s="33">
        <v>27.000000002233495</v>
      </c>
      <c r="T88" s="33">
        <v>4.8473521597320174E-8</v>
      </c>
      <c r="U88" s="33">
        <v>23305.000000355867</v>
      </c>
      <c r="V88" s="33">
        <v>8.4471924020140504E-9</v>
      </c>
      <c r="W88" s="33">
        <v>5.2401227443002412E-9</v>
      </c>
      <c r="X88" s="33">
        <v>615.00000009329619</v>
      </c>
      <c r="Y88" s="33">
        <v>11545.000000093187</v>
      </c>
      <c r="Z88" s="33">
        <v>189.00000004494669</v>
      </c>
      <c r="AA88" s="33">
        <v>1.0712185347774428E-7</v>
      </c>
      <c r="AB88" s="33">
        <v>9.1344216143812956E-9</v>
      </c>
      <c r="AC88" s="33">
        <v>314.00000000184218</v>
      </c>
      <c r="AD88" s="33">
        <v>2.7489168494689793E-9</v>
      </c>
      <c r="AE88" s="33">
        <v>1.2909409857315259E-8</v>
      </c>
      <c r="AF88" s="33">
        <v>1.0263577389701365E-7</v>
      </c>
      <c r="AG88" s="33">
        <v>395.00000064885415</v>
      </c>
      <c r="AH88" s="33">
        <v>2484.0000000016944</v>
      </c>
      <c r="AI88" s="33">
        <v>2.1888250413896747E-7</v>
      </c>
      <c r="AJ88" s="33">
        <v>1777.0000014422985</v>
      </c>
      <c r="AK88" s="33">
        <v>28211.000005999453</v>
      </c>
      <c r="AL88" s="33">
        <v>2.9440135869799024E-7</v>
      </c>
      <c r="AM88" s="33">
        <v>4.000000019356956</v>
      </c>
      <c r="AN88" s="33">
        <v>781.00000023534255</v>
      </c>
      <c r="AO88" s="33">
        <v>1.0000000213804643</v>
      </c>
      <c r="AP88" s="33">
        <v>56.000000976643385</v>
      </c>
      <c r="AQ88" s="33">
        <v>31.000000061306572</v>
      </c>
      <c r="AR88" s="33">
        <v>199.00000031554319</v>
      </c>
      <c r="AS88" s="33">
        <v>176.00000011449049</v>
      </c>
      <c r="AT88" s="33">
        <v>27.000000052830746</v>
      </c>
      <c r="AU88" s="33">
        <v>2.8386384410835917E-8</v>
      </c>
      <c r="AV88" s="33">
        <v>638.00000101670787</v>
      </c>
      <c r="AW88" s="33">
        <v>588.00000043222894</v>
      </c>
      <c r="AX88" s="33">
        <v>1.2389215522953941E-8</v>
      </c>
      <c r="AY88" s="33">
        <v>1.0000000084662821</v>
      </c>
      <c r="AZ88" s="33">
        <v>305.00000022048124</v>
      </c>
      <c r="BA88" s="33">
        <v>114.00000013787536</v>
      </c>
      <c r="BB88" s="33">
        <v>106.00000606219683</v>
      </c>
      <c r="BC88" s="33">
        <v>245.00000017399307</v>
      </c>
      <c r="BD88" s="33">
        <v>1057.0000000120838</v>
      </c>
      <c r="BE88" s="33">
        <v>15.000000006542995</v>
      </c>
      <c r="BF88" s="33">
        <v>5283.0000000051068</v>
      </c>
      <c r="BG88" s="33">
        <v>3362.0000000000286</v>
      </c>
      <c r="BH88" s="33">
        <v>4.6149350580494842E-9</v>
      </c>
      <c r="BI88" s="33">
        <v>3.7558985425904285E-9</v>
      </c>
      <c r="BJ88" s="33">
        <v>6.1564283607899018E-10</v>
      </c>
      <c r="BK88" s="33">
        <v>8.9244349106024155E-10</v>
      </c>
      <c r="BL88" s="33">
        <v>37627.000000000284</v>
      </c>
      <c r="BM88" s="33">
        <v>4.7724250858836442E-11</v>
      </c>
      <c r="BN88" s="33">
        <v>2234.0000000174432</v>
      </c>
      <c r="BO88" s="33">
        <v>400713.19668061374</v>
      </c>
      <c r="BP88" s="33">
        <v>2074</v>
      </c>
      <c r="BQ88" s="33">
        <v>0</v>
      </c>
      <c r="BR88" s="33">
        <v>81811.000000115862</v>
      </c>
      <c r="BS88" s="33">
        <v>54.000000009268049</v>
      </c>
      <c r="BT88" s="33">
        <v>3182753.0000041137</v>
      </c>
      <c r="BU88" s="33">
        <v>124885.00000076041</v>
      </c>
      <c r="BV88" s="33">
        <v>1214437</v>
      </c>
      <c r="BW88" s="33">
        <v>113296.00000000001</v>
      </c>
      <c r="BX88" s="33">
        <v>7392.00000000011</v>
      </c>
      <c r="BY88" s="33">
        <v>4998.0000000000764</v>
      </c>
      <c r="BZ88" s="33">
        <v>24763.000000000371</v>
      </c>
      <c r="CA88" s="33">
        <v>9666.0000000001473</v>
      </c>
      <c r="CB88" s="33">
        <v>118634</v>
      </c>
      <c r="CC88" s="33">
        <v>1260</v>
      </c>
      <c r="CD88" s="33">
        <v>4430</v>
      </c>
      <c r="CE88" s="33">
        <v>56572</v>
      </c>
      <c r="CF88" s="33">
        <v>2901</v>
      </c>
      <c r="CG88" s="33">
        <v>295</v>
      </c>
      <c r="CH88" s="33">
        <v>121502.80806512844</v>
      </c>
      <c r="CI88" s="33">
        <v>652427.57176813344</v>
      </c>
      <c r="CJ88" s="33">
        <v>1059.0000000023576</v>
      </c>
      <c r="CK88" s="33">
        <v>2081.0000000046293</v>
      </c>
      <c r="CL88" s="33">
        <v>9.3094741665315071E-7</v>
      </c>
      <c r="CM88" s="33">
        <v>4017.0000005426627</v>
      </c>
      <c r="CN88" s="33">
        <v>3080.0000001425333</v>
      </c>
      <c r="CO88" s="33">
        <v>523.00000000055843</v>
      </c>
      <c r="CP88" s="33">
        <v>8888.0009014952429</v>
      </c>
      <c r="CQ88" s="33">
        <v>8836.0000036799556</v>
      </c>
      <c r="CR88" s="33">
        <v>7653.0000039835768</v>
      </c>
      <c r="CS88" s="33">
        <v>9440.0000001173921</v>
      </c>
      <c r="CT88" s="33">
        <v>3628.0000017933103</v>
      </c>
      <c r="CU88" s="33">
        <v>979.00000047280412</v>
      </c>
      <c r="CV88" s="33">
        <v>6.8200340689820217E-7</v>
      </c>
      <c r="CW88" s="33">
        <v>77.000000001593989</v>
      </c>
      <c r="CX88" s="33">
        <v>437.00000000624709</v>
      </c>
      <c r="CY88" s="33">
        <v>2631.000000065616</v>
      </c>
      <c r="CZ88" s="33">
        <v>9969.5405513553942</v>
      </c>
      <c r="DA88" s="33">
        <v>95.000000009917102</v>
      </c>
      <c r="DB88" s="33">
        <v>24</v>
      </c>
      <c r="DC88" s="33">
        <v>1.4594075912632185E-8</v>
      </c>
      <c r="DD88" s="33">
        <v>1166.0000002949694</v>
      </c>
      <c r="DE88" s="33">
        <v>10746.000000522414</v>
      </c>
      <c r="DF88" s="33">
        <v>21987.613506104339</v>
      </c>
      <c r="DG88" s="33">
        <v>5424.000000328896</v>
      </c>
      <c r="DH88" s="33">
        <v>5.0437769335458515E-2</v>
      </c>
      <c r="DI88" s="33">
        <v>1462.0000000659788</v>
      </c>
      <c r="DJ88" s="33">
        <v>8979.0000000358323</v>
      </c>
      <c r="DK88" s="33">
        <v>376.00000000100221</v>
      </c>
      <c r="DL88" s="33">
        <v>39388.000001910994</v>
      </c>
      <c r="DM88" s="33">
        <v>9817.6724896097712</v>
      </c>
      <c r="DN88" s="33">
        <v>2.9684484034196267E-8</v>
      </c>
      <c r="DO88" s="33">
        <v>1928.0000000133198</v>
      </c>
      <c r="DP88" s="33">
        <v>1253.2585770324117</v>
      </c>
      <c r="DQ88" s="33">
        <v>10851.000000996921</v>
      </c>
      <c r="DR88" s="33">
        <v>75822.727745313678</v>
      </c>
      <c r="DS88" s="33">
        <v>61.345837628703833</v>
      </c>
      <c r="DT88" s="33">
        <v>779.00000000206649</v>
      </c>
      <c r="DU88" s="33">
        <v>3657.2556841544338</v>
      </c>
      <c r="DV88" s="33">
        <v>5025.3603250865226</v>
      </c>
      <c r="DW88" s="33">
        <v>44100.268149629243</v>
      </c>
      <c r="DX88" s="33">
        <v>3639.4519287688822</v>
      </c>
      <c r="DY88" s="33">
        <v>2441.0000000004579</v>
      </c>
      <c r="DZ88" s="33">
        <v>6616.33578390201</v>
      </c>
      <c r="EA88" s="33">
        <v>2501.6150345333126</v>
      </c>
      <c r="EB88" s="33">
        <v>4019.0797380731819</v>
      </c>
      <c r="EC88" s="33">
        <v>12263.968285023453</v>
      </c>
      <c r="ED88" s="33">
        <v>5585.1062798497733</v>
      </c>
      <c r="EE88" s="33">
        <v>7.0000000202684891</v>
      </c>
      <c r="EF88" s="33">
        <v>32318.98923375077</v>
      </c>
      <c r="EG88" s="33">
        <v>14088.000000148599</v>
      </c>
      <c r="EH88" s="33">
        <v>1071.0000000822527</v>
      </c>
      <c r="EI88" s="33">
        <v>8711.2561681422849</v>
      </c>
      <c r="EJ88" s="33">
        <v>10984.931171783357</v>
      </c>
      <c r="EK88" s="33">
        <v>9717.5805580776196</v>
      </c>
      <c r="EL88" s="33">
        <v>9975.0000000460786</v>
      </c>
      <c r="EM88" s="33">
        <v>4911.0000000553073</v>
      </c>
      <c r="EN88" s="33">
        <v>0</v>
      </c>
      <c r="EO88" s="77">
        <v>6745019.0000445424</v>
      </c>
      <c r="EP88" s="33">
        <v>54508.999999999985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42</v>
      </c>
      <c r="FS88" s="33">
        <v>0</v>
      </c>
      <c r="FT88" s="33">
        <v>0</v>
      </c>
      <c r="FU88" s="33">
        <v>2168634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2403</v>
      </c>
      <c r="GI88" s="33">
        <v>0</v>
      </c>
      <c r="GJ88" s="33">
        <v>395.99997401922599</v>
      </c>
      <c r="GK88" s="33">
        <v>0</v>
      </c>
      <c r="GL88" s="33">
        <v>64287.000000000022</v>
      </c>
      <c r="GM88" s="33">
        <v>0</v>
      </c>
      <c r="GN88" s="33">
        <v>0</v>
      </c>
      <c r="GO88" s="33">
        <v>0</v>
      </c>
      <c r="GP88" s="33">
        <v>353.99995545607425</v>
      </c>
      <c r="GQ88" s="47">
        <f t="shared" si="0"/>
        <v>9035643.9999740198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35">
      <c r="A89" s="1" t="s">
        <v>460</v>
      </c>
      <c r="B89" s="22" t="s">
        <v>473</v>
      </c>
      <c r="C89" s="33">
        <v>414.86612953254917</v>
      </c>
      <c r="D89" s="33">
        <v>12.396574342563017</v>
      </c>
      <c r="E89" s="33">
        <v>243.41643815695633</v>
      </c>
      <c r="F89" s="33">
        <v>412.49304938903487</v>
      </c>
      <c r="G89" s="33">
        <v>54.091441281282478</v>
      </c>
      <c r="H89" s="33">
        <v>35.011436941317676</v>
      </c>
      <c r="I89" s="33">
        <v>4.5711757949505829</v>
      </c>
      <c r="J89" s="33">
        <v>544.43936628885058</v>
      </c>
      <c r="K89" s="33">
        <v>6.6933347799805469</v>
      </c>
      <c r="L89" s="33">
        <v>47.299058675583808</v>
      </c>
      <c r="M89" s="33">
        <v>6.7494618812293101</v>
      </c>
      <c r="N89" s="33">
        <v>187.16652035455263</v>
      </c>
      <c r="O89" s="33">
        <v>140.93679515704329</v>
      </c>
      <c r="P89" s="33">
        <v>2097.081075891977</v>
      </c>
      <c r="Q89" s="33">
        <v>75896.684778977535</v>
      </c>
      <c r="R89" s="33">
        <v>68616.072771296589</v>
      </c>
      <c r="S89" s="33">
        <v>48.985407218833465</v>
      </c>
      <c r="T89" s="33">
        <v>122433.79097686082</v>
      </c>
      <c r="U89" s="33">
        <v>148669.05537810313</v>
      </c>
      <c r="V89" s="33">
        <v>86234.944785567277</v>
      </c>
      <c r="W89" s="33">
        <v>94075.815385545444</v>
      </c>
      <c r="X89" s="33">
        <v>24218.389898325553</v>
      </c>
      <c r="Y89" s="33">
        <v>133645.93346676425</v>
      </c>
      <c r="Z89" s="33">
        <v>97598.426512011618</v>
      </c>
      <c r="AA89" s="33">
        <v>4985.2244059975455</v>
      </c>
      <c r="AB89" s="33">
        <v>30768.582963615503</v>
      </c>
      <c r="AC89" s="33">
        <v>7789.3324562418393</v>
      </c>
      <c r="AD89" s="33">
        <v>147.59087436247106</v>
      </c>
      <c r="AE89" s="33">
        <v>10549.781851277701</v>
      </c>
      <c r="AF89" s="33">
        <v>8670.9549905203512</v>
      </c>
      <c r="AG89" s="33">
        <v>29195.680404903826</v>
      </c>
      <c r="AH89" s="33">
        <v>18734.691984300014</v>
      </c>
      <c r="AI89" s="33">
        <v>109310.82388844615</v>
      </c>
      <c r="AJ89" s="33">
        <v>71592.98105077412</v>
      </c>
      <c r="AK89" s="33">
        <v>245627.07496193639</v>
      </c>
      <c r="AL89" s="33">
        <v>23097.302149744031</v>
      </c>
      <c r="AM89" s="33">
        <v>115.28351336363784</v>
      </c>
      <c r="AN89" s="33">
        <v>37544.610764012868</v>
      </c>
      <c r="AO89" s="33">
        <v>397.79406241208238</v>
      </c>
      <c r="AP89" s="33">
        <v>21185.466162143479</v>
      </c>
      <c r="AQ89" s="33">
        <v>1629.360150885675</v>
      </c>
      <c r="AR89" s="33">
        <v>30308.843345187634</v>
      </c>
      <c r="AS89" s="33">
        <v>6960.9636999097293</v>
      </c>
      <c r="AT89" s="33">
        <v>1477.862995945485</v>
      </c>
      <c r="AU89" s="33">
        <v>2344.7776369323888</v>
      </c>
      <c r="AV89" s="33">
        <v>27440.256370322004</v>
      </c>
      <c r="AW89" s="33">
        <v>43084.272516744502</v>
      </c>
      <c r="AX89" s="33">
        <v>5275.9107898811671</v>
      </c>
      <c r="AY89" s="33">
        <v>2455.9695723293266</v>
      </c>
      <c r="AZ89" s="33">
        <v>15994.809927674205</v>
      </c>
      <c r="BA89" s="33">
        <v>16753.087586774363</v>
      </c>
      <c r="BB89" s="33">
        <v>3434.2120542341577</v>
      </c>
      <c r="BC89" s="33">
        <v>32728.744563504388</v>
      </c>
      <c r="BD89" s="33">
        <v>1018.8877131325943</v>
      </c>
      <c r="BE89" s="33">
        <v>112.63707869534275</v>
      </c>
      <c r="BF89" s="33">
        <v>7151.3387988179966</v>
      </c>
      <c r="BG89" s="33">
        <v>1777.9365203543587</v>
      </c>
      <c r="BH89" s="33">
        <v>2418.4181660885347</v>
      </c>
      <c r="BI89" s="33">
        <v>36059.187790660326</v>
      </c>
      <c r="BJ89" s="33">
        <v>5912.0190984758246</v>
      </c>
      <c r="BK89" s="33">
        <v>8429.0001100963636</v>
      </c>
      <c r="BL89" s="33">
        <v>2919.8383276647414</v>
      </c>
      <c r="BM89" s="33">
        <v>477.14822156798584</v>
      </c>
      <c r="BN89" s="33">
        <v>8475.19981480561</v>
      </c>
      <c r="BO89" s="33">
        <v>284369.92533668882</v>
      </c>
      <c r="BP89" s="33">
        <v>23586.728122036773</v>
      </c>
      <c r="BQ89" s="33">
        <v>58.887233749524739</v>
      </c>
      <c r="BR89" s="33">
        <v>609078.9851787634</v>
      </c>
      <c r="BS89" s="33">
        <v>3597.466521889276</v>
      </c>
      <c r="BT89" s="33">
        <v>11658782.629911596</v>
      </c>
      <c r="BU89" s="33">
        <v>522397.45760057063</v>
      </c>
      <c r="BV89" s="33">
        <v>11881.856807478491</v>
      </c>
      <c r="BW89" s="33">
        <v>1108.729031969526</v>
      </c>
      <c r="BX89" s="33">
        <v>51949.85512960764</v>
      </c>
      <c r="BY89" s="33">
        <v>35117.219399926682</v>
      </c>
      <c r="BZ89" s="33">
        <v>174031.01699530156</v>
      </c>
      <c r="CA89" s="33">
        <v>67934.351809297412</v>
      </c>
      <c r="CB89" s="33">
        <v>1536834.1752305382</v>
      </c>
      <c r="CC89" s="33">
        <v>16329.626182236014</v>
      </c>
      <c r="CD89" s="33">
        <v>168737.44452676407</v>
      </c>
      <c r="CE89" s="33">
        <v>2154259.1735448679</v>
      </c>
      <c r="CF89" s="33">
        <v>2968826.4278354938</v>
      </c>
      <c r="CG89" s="33">
        <v>302053.95419443125</v>
      </c>
      <c r="CH89" s="33">
        <v>202461.83101342409</v>
      </c>
      <c r="CI89" s="33">
        <v>1087125.3879142841</v>
      </c>
      <c r="CJ89" s="33">
        <v>30638.533166380617</v>
      </c>
      <c r="CK89" s="33">
        <v>60166.291680157789</v>
      </c>
      <c r="CL89" s="33">
        <v>9195.3235988861616</v>
      </c>
      <c r="CM89" s="33">
        <v>7845.938606730695</v>
      </c>
      <c r="CN89" s="33">
        <v>64900.616046928153</v>
      </c>
      <c r="CO89" s="33">
        <v>2292.9237678787918</v>
      </c>
      <c r="CP89" s="33">
        <v>5957.3360275599234</v>
      </c>
      <c r="CQ89" s="33">
        <v>5685.2496943269998</v>
      </c>
      <c r="CR89" s="33">
        <v>213809.90854749721</v>
      </c>
      <c r="CS89" s="33">
        <v>36008.37499942202</v>
      </c>
      <c r="CT89" s="33">
        <v>5907.5115479207416</v>
      </c>
      <c r="CU89" s="33">
        <v>2692.0668089603805</v>
      </c>
      <c r="CV89" s="33">
        <v>4977.7047128606573</v>
      </c>
      <c r="CW89" s="33">
        <v>186.06825524092972</v>
      </c>
      <c r="CX89" s="33">
        <v>1619.4223962051392</v>
      </c>
      <c r="CY89" s="33">
        <v>19900.911511049682</v>
      </c>
      <c r="CZ89" s="33">
        <v>3707.7242778360451</v>
      </c>
      <c r="DA89" s="33">
        <v>29.39442189835399</v>
      </c>
      <c r="DB89" s="33">
        <v>3.7605157681491743</v>
      </c>
      <c r="DC89" s="33">
        <v>5133.1638143726341</v>
      </c>
      <c r="DD89" s="33">
        <v>7656.3044941563094</v>
      </c>
      <c r="DE89" s="33">
        <v>26736.116345826729</v>
      </c>
      <c r="DF89" s="33">
        <v>40007.170555593526</v>
      </c>
      <c r="DG89" s="33">
        <v>7337.51747704433</v>
      </c>
      <c r="DH89" s="33">
        <v>258.44631046785668</v>
      </c>
      <c r="DI89" s="33">
        <v>7984.332133772974</v>
      </c>
      <c r="DJ89" s="33">
        <v>19057.062606159092</v>
      </c>
      <c r="DK89" s="33">
        <v>804.13944974701508</v>
      </c>
      <c r="DL89" s="33">
        <v>73401.207445630163</v>
      </c>
      <c r="DM89" s="33">
        <v>14052.8605233413</v>
      </c>
      <c r="DN89" s="33">
        <v>11954.573712793623</v>
      </c>
      <c r="DO89" s="33">
        <v>4343.5672873497142</v>
      </c>
      <c r="DP89" s="33">
        <v>2479.7187285256286</v>
      </c>
      <c r="DQ89" s="33">
        <v>23747.866955112964</v>
      </c>
      <c r="DR89" s="33">
        <v>72350.893448043964</v>
      </c>
      <c r="DS89" s="33">
        <v>69473.618360904453</v>
      </c>
      <c r="DT89" s="33">
        <v>8724.724332206566</v>
      </c>
      <c r="DU89" s="33">
        <v>26442.738789711089</v>
      </c>
      <c r="DV89" s="33">
        <v>30900.633040797216</v>
      </c>
      <c r="DW89" s="33">
        <v>40965.803693753667</v>
      </c>
      <c r="DX89" s="33">
        <v>37835.497505114108</v>
      </c>
      <c r="DY89" s="33">
        <v>3333.8792775783859</v>
      </c>
      <c r="DZ89" s="33">
        <v>22321.643846593975</v>
      </c>
      <c r="EA89" s="33">
        <v>5016.7426747097106</v>
      </c>
      <c r="EB89" s="33">
        <v>44216.73010625899</v>
      </c>
      <c r="EC89" s="33">
        <v>90167.740399121074</v>
      </c>
      <c r="ED89" s="33">
        <v>4679.1668448030068</v>
      </c>
      <c r="EE89" s="33">
        <v>22.152930957700153</v>
      </c>
      <c r="EF89" s="33">
        <v>8950.2529558367787</v>
      </c>
      <c r="EG89" s="33">
        <v>9402.5394139725104</v>
      </c>
      <c r="EH89" s="33">
        <v>1592.3521385839872</v>
      </c>
      <c r="EI89" s="33">
        <v>4884.0534939629879</v>
      </c>
      <c r="EJ89" s="33">
        <v>4134.961874613643</v>
      </c>
      <c r="EK89" s="33">
        <v>14970.946696587525</v>
      </c>
      <c r="EL89" s="33">
        <v>26622.978162680112</v>
      </c>
      <c r="EM89" s="33">
        <v>4651.9693621148017</v>
      </c>
      <c r="EN89" s="33">
        <v>0</v>
      </c>
      <c r="EO89" s="77">
        <v>24872663.427847099</v>
      </c>
      <c r="EP89" s="33">
        <v>4174111.5723690758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11665</v>
      </c>
      <c r="GI89" s="33">
        <v>0</v>
      </c>
      <c r="GJ89" s="33">
        <v>1919.9998742255982</v>
      </c>
      <c r="GK89" s="33">
        <v>0</v>
      </c>
      <c r="GL89" s="33">
        <v>312142.00000000012</v>
      </c>
      <c r="GM89" s="33">
        <v>0</v>
      </c>
      <c r="GN89" s="33">
        <v>0</v>
      </c>
      <c r="GO89" s="33">
        <v>0</v>
      </c>
      <c r="GP89" s="33">
        <v>14499622.999783823</v>
      </c>
      <c r="GQ89" s="47">
        <f t="shared" si="0"/>
        <v>43872124.999874227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35">
      <c r="A90" s="1" t="s">
        <v>461</v>
      </c>
      <c r="B90" s="22" t="s">
        <v>474</v>
      </c>
      <c r="C90" s="33">
        <v>1728.8774494494828</v>
      </c>
      <c r="D90" s="33">
        <v>52.010797922151966</v>
      </c>
      <c r="E90" s="33">
        <v>1011.3210707086079</v>
      </c>
      <c r="F90" s="33">
        <v>1716.3563314311559</v>
      </c>
      <c r="G90" s="33">
        <v>226.34328725379703</v>
      </c>
      <c r="H90" s="33">
        <v>148.32709037058731</v>
      </c>
      <c r="I90" s="33">
        <v>21.189584338656825</v>
      </c>
      <c r="J90" s="33">
        <v>2266.3223613117616</v>
      </c>
      <c r="K90" s="33">
        <v>26.00539896106816</v>
      </c>
      <c r="L90" s="33">
        <v>196.48523659479457</v>
      </c>
      <c r="M90" s="33">
        <v>27.931724810043125</v>
      </c>
      <c r="N90" s="33">
        <v>781.12513175682966</v>
      </c>
      <c r="O90" s="33">
        <v>588.49254685995891</v>
      </c>
      <c r="P90" s="33">
        <v>625.09273797544699</v>
      </c>
      <c r="Q90" s="33">
        <v>786.90410928496181</v>
      </c>
      <c r="R90" s="33">
        <v>99.205781219534373</v>
      </c>
      <c r="S90" s="33">
        <v>840.84123305724165</v>
      </c>
      <c r="T90" s="33">
        <v>2875.0413295702638</v>
      </c>
      <c r="U90" s="33">
        <v>4315.9330649005615</v>
      </c>
      <c r="V90" s="33">
        <v>1406.2178697228749</v>
      </c>
      <c r="W90" s="33">
        <v>4517.2341157296833</v>
      </c>
      <c r="X90" s="33">
        <v>4935.2468250421944</v>
      </c>
      <c r="Y90" s="33">
        <v>14182.574062795951</v>
      </c>
      <c r="Z90" s="33">
        <v>2440.6548506343179</v>
      </c>
      <c r="AA90" s="33">
        <v>183.96411868923471</v>
      </c>
      <c r="AB90" s="33">
        <v>2544.676446436998</v>
      </c>
      <c r="AC90" s="33">
        <v>1377.3229819818123</v>
      </c>
      <c r="AD90" s="33">
        <v>18.300095567771727</v>
      </c>
      <c r="AE90" s="33">
        <v>2013.9736750628952</v>
      </c>
      <c r="AF90" s="33">
        <v>609.68213129626815</v>
      </c>
      <c r="AG90" s="33">
        <v>12673.29776077241</v>
      </c>
      <c r="AH90" s="33">
        <v>5986.0575755294376</v>
      </c>
      <c r="AI90" s="33">
        <v>7847.851508750754</v>
      </c>
      <c r="AJ90" s="33">
        <v>4826.409416052813</v>
      </c>
      <c r="AK90" s="33">
        <v>38793.31311509043</v>
      </c>
      <c r="AL90" s="33">
        <v>2181.564024226911</v>
      </c>
      <c r="AM90" s="33">
        <v>76.089871053611816</v>
      </c>
      <c r="AN90" s="33">
        <v>3884.4360746100974</v>
      </c>
      <c r="AO90" s="33">
        <v>640.50334479020285</v>
      </c>
      <c r="AP90" s="33">
        <v>4155.084857194156</v>
      </c>
      <c r="AQ90" s="33">
        <v>668.43506964323149</v>
      </c>
      <c r="AR90" s="33">
        <v>4891.9044936843966</v>
      </c>
      <c r="AS90" s="33">
        <v>1200.1010040040646</v>
      </c>
      <c r="AT90" s="33">
        <v>1013.2473965911458</v>
      </c>
      <c r="AU90" s="33">
        <v>1137.495413819943</v>
      </c>
      <c r="AV90" s="33">
        <v>8620.3081750409947</v>
      </c>
      <c r="AW90" s="33">
        <v>7864.2252786998324</v>
      </c>
      <c r="AX90" s="33">
        <v>1373.470330295497</v>
      </c>
      <c r="AY90" s="33">
        <v>799.42522731221538</v>
      </c>
      <c r="AZ90" s="33">
        <v>4580.802868979441</v>
      </c>
      <c r="BA90" s="33">
        <v>3169.7691845531876</v>
      </c>
      <c r="BB90" s="33">
        <v>2750.7933188890684</v>
      </c>
      <c r="BC90" s="33">
        <v>5160.6269494543803</v>
      </c>
      <c r="BD90" s="33">
        <v>8363.1436731115245</v>
      </c>
      <c r="BE90" s="33">
        <v>1169.2797903032895</v>
      </c>
      <c r="BF90" s="33">
        <v>30257.763271960386</v>
      </c>
      <c r="BG90" s="33">
        <v>24409.43799462523</v>
      </c>
      <c r="BH90" s="33">
        <v>15008.004688962541</v>
      </c>
      <c r="BI90" s="33">
        <v>42871.344930705367</v>
      </c>
      <c r="BJ90" s="33">
        <v>7050.3526070581029</v>
      </c>
      <c r="BK90" s="33">
        <v>10165.221504766565</v>
      </c>
      <c r="BL90" s="33">
        <v>3320.0226006187499</v>
      </c>
      <c r="BM90" s="33">
        <v>575.00826590350653</v>
      </c>
      <c r="BN90" s="33">
        <v>7412.5018666739843</v>
      </c>
      <c r="BO90" s="33">
        <v>3533.8447698488676</v>
      </c>
      <c r="BP90" s="33">
        <v>20305.400773495181</v>
      </c>
      <c r="BQ90" s="33">
        <v>0</v>
      </c>
      <c r="BR90" s="33">
        <v>49885.097346755821</v>
      </c>
      <c r="BS90" s="33">
        <v>25844.550752082811</v>
      </c>
      <c r="BT90" s="33">
        <v>748074.19598979782</v>
      </c>
      <c r="BU90" s="33">
        <v>180652.76443865994</v>
      </c>
      <c r="BV90" s="33">
        <v>5414.9019613220817</v>
      </c>
      <c r="BW90" s="33">
        <v>504.69737241778273</v>
      </c>
      <c r="BX90" s="33">
        <v>2023.6053042935162</v>
      </c>
      <c r="BY90" s="33">
        <v>1368.6545156597292</v>
      </c>
      <c r="BZ90" s="33">
        <v>6781.6301511331067</v>
      </c>
      <c r="CA90" s="33">
        <v>2646.7717164200822</v>
      </c>
      <c r="CB90" s="33">
        <v>33970.756345753492</v>
      </c>
      <c r="CC90" s="33">
        <v>361.18609667302405</v>
      </c>
      <c r="CD90" s="33">
        <v>7160.1531804460292</v>
      </c>
      <c r="CE90" s="33">
        <v>91434.01958204493</v>
      </c>
      <c r="CF90" s="33">
        <v>1330.1279986811899</v>
      </c>
      <c r="CG90" s="33">
        <v>135.80597234905704</v>
      </c>
      <c r="CH90" s="33">
        <v>40431.653243040681</v>
      </c>
      <c r="CI90" s="33">
        <v>217099.81266237315</v>
      </c>
      <c r="CJ90" s="33">
        <v>73346.783023586919</v>
      </c>
      <c r="CK90" s="33">
        <v>144030.42056103799</v>
      </c>
      <c r="CL90" s="33">
        <v>48165.851527483297</v>
      </c>
      <c r="CM90" s="33">
        <v>43512.811438985809</v>
      </c>
      <c r="CN90" s="33">
        <v>255803.55161908499</v>
      </c>
      <c r="CO90" s="33">
        <v>10851.956669907177</v>
      </c>
      <c r="CP90" s="33">
        <v>31252.710573820732</v>
      </c>
      <c r="CQ90" s="33">
        <v>10512.923324519155</v>
      </c>
      <c r="CR90" s="33">
        <v>11872.909374190573</v>
      </c>
      <c r="CS90" s="33">
        <v>256469.09719986035</v>
      </c>
      <c r="CT90" s="33">
        <v>26012.141102889447</v>
      </c>
      <c r="CU90" s="33">
        <v>230779.6156790145</v>
      </c>
      <c r="CV90" s="33">
        <v>152260.64775130115</v>
      </c>
      <c r="CW90" s="33">
        <v>20776.387443558549</v>
      </c>
      <c r="CX90" s="33">
        <v>16356.432783210283</v>
      </c>
      <c r="CY90" s="33">
        <v>31659.165327117869</v>
      </c>
      <c r="CZ90" s="33">
        <v>58639.285167149472</v>
      </c>
      <c r="DA90" s="33">
        <v>12124.294893130913</v>
      </c>
      <c r="DB90" s="33">
        <v>6063.1106094844972</v>
      </c>
      <c r="DC90" s="33">
        <v>27048.504407665383</v>
      </c>
      <c r="DD90" s="33">
        <v>52180.314595943135</v>
      </c>
      <c r="DE90" s="33">
        <v>189269.2199606314</v>
      </c>
      <c r="DF90" s="33">
        <v>71859.659468435944</v>
      </c>
      <c r="DG90" s="33">
        <v>89614.604818096908</v>
      </c>
      <c r="DH90" s="33">
        <v>2095.8425236280009</v>
      </c>
      <c r="DI90" s="33">
        <v>46356.068391474728</v>
      </c>
      <c r="DJ90" s="33">
        <v>132949.23111514372</v>
      </c>
      <c r="DK90" s="33">
        <v>8060.7105148185319</v>
      </c>
      <c r="DL90" s="33">
        <v>118961.2159652408</v>
      </c>
      <c r="DM90" s="33">
        <v>171206.06247478147</v>
      </c>
      <c r="DN90" s="33">
        <v>3766.9301976009774</v>
      </c>
      <c r="DO90" s="33">
        <v>30206.715636972913</v>
      </c>
      <c r="DP90" s="33">
        <v>10540.855045380731</v>
      </c>
      <c r="DQ90" s="33">
        <v>178052.22454287272</v>
      </c>
      <c r="DR90" s="33">
        <v>213290.50329715665</v>
      </c>
      <c r="DS90" s="33">
        <v>123740.43039432912</v>
      </c>
      <c r="DT90" s="33">
        <v>15794.908798244716</v>
      </c>
      <c r="DU90" s="33">
        <v>24648.30239989196</v>
      </c>
      <c r="DV90" s="33">
        <v>49904.360605119466</v>
      </c>
      <c r="DW90" s="33">
        <v>99026.632915574388</v>
      </c>
      <c r="DX90" s="33">
        <v>39920.213730151539</v>
      </c>
      <c r="DY90" s="33">
        <v>19529.0914563798</v>
      </c>
      <c r="DZ90" s="33">
        <v>126993.031590236</v>
      </c>
      <c r="EA90" s="33">
        <v>66837.727980074385</v>
      </c>
      <c r="EB90" s="33">
        <v>133185.20603159795</v>
      </c>
      <c r="EC90" s="33">
        <v>238985.76379490944</v>
      </c>
      <c r="ED90" s="33">
        <v>24552.949270658981</v>
      </c>
      <c r="EE90" s="33">
        <v>3.8526517200035149</v>
      </c>
      <c r="EF90" s="33">
        <v>24794.703164409755</v>
      </c>
      <c r="EG90" s="33">
        <v>24238.95815715798</v>
      </c>
      <c r="EH90" s="33">
        <v>2900.0835656431882</v>
      </c>
      <c r="EI90" s="33">
        <v>11917.214864360871</v>
      </c>
      <c r="EJ90" s="33">
        <v>11180.395227393628</v>
      </c>
      <c r="EK90" s="33">
        <v>38228.899635058435</v>
      </c>
      <c r="EL90" s="33">
        <v>10314.511758107479</v>
      </c>
      <c r="EM90" s="33">
        <v>29606.665135079362</v>
      </c>
      <c r="EN90" s="33">
        <v>0</v>
      </c>
      <c r="EO90" s="77">
        <v>5668673.2392189912</v>
      </c>
      <c r="EP90" s="33">
        <v>248619.76082970784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9185.9993984891298</v>
      </c>
      <c r="GK90" s="33">
        <v>0</v>
      </c>
      <c r="GL90" s="33">
        <v>43969.000000000022</v>
      </c>
      <c r="GM90" s="33">
        <v>0</v>
      </c>
      <c r="GN90" s="33">
        <v>0</v>
      </c>
      <c r="GO90" s="33">
        <v>0</v>
      </c>
      <c r="GP90" s="33">
        <v>720362.9999513037</v>
      </c>
      <c r="GQ90" s="47">
        <f t="shared" si="0"/>
        <v>6690810.9993984923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35">
      <c r="A91" s="1" t="s">
        <v>462</v>
      </c>
      <c r="B91" s="22" t="s">
        <v>475</v>
      </c>
      <c r="C91" s="33">
        <v>3085.7256576164887</v>
      </c>
      <c r="D91" s="33">
        <v>92.631532007205834</v>
      </c>
      <c r="E91" s="33">
        <v>1804.8208171727165</v>
      </c>
      <c r="F91" s="33">
        <v>3059.8286701736351</v>
      </c>
      <c r="G91" s="33">
        <v>400.4072673860162</v>
      </c>
      <c r="H91" s="33">
        <v>264.9461023001744</v>
      </c>
      <c r="I91" s="33">
        <v>37.849443185741066</v>
      </c>
      <c r="J91" s="33">
        <v>4045.9062689600009</v>
      </c>
      <c r="K91" s="33">
        <v>45.817747014315387</v>
      </c>
      <c r="L91" s="33">
        <v>347.61725452170162</v>
      </c>
      <c r="M91" s="33">
        <v>49.80189892860254</v>
      </c>
      <c r="N91" s="33">
        <v>1392.4610940438649</v>
      </c>
      <c r="O91" s="33">
        <v>1049.8240294150387</v>
      </c>
      <c r="P91" s="33">
        <v>303.79158345941016</v>
      </c>
      <c r="Q91" s="33">
        <v>123.50870934087494</v>
      </c>
      <c r="R91" s="33">
        <v>2.9881139356794062</v>
      </c>
      <c r="S91" s="33">
        <v>500.01106523789241</v>
      </c>
      <c r="T91" s="33">
        <v>45.817747079961848</v>
      </c>
      <c r="U91" s="33">
        <v>24641.979589949216</v>
      </c>
      <c r="V91" s="33">
        <v>27760.574500330327</v>
      </c>
      <c r="W91" s="33">
        <v>6873.6580900182926</v>
      </c>
      <c r="X91" s="33">
        <v>36498.815686313479</v>
      </c>
      <c r="Y91" s="33">
        <v>78624.249913358668</v>
      </c>
      <c r="Z91" s="33">
        <v>12265.211667993306</v>
      </c>
      <c r="AA91" s="33">
        <v>1850.6385643027761</v>
      </c>
      <c r="AB91" s="33">
        <v>4455.2778780910112</v>
      </c>
      <c r="AC91" s="33">
        <v>2.523857910531856E-9</v>
      </c>
      <c r="AD91" s="33">
        <v>3.7661713898091949E-9</v>
      </c>
      <c r="AE91" s="33">
        <v>18002.390424428766</v>
      </c>
      <c r="AF91" s="33">
        <v>5204.2984380928074</v>
      </c>
      <c r="AG91" s="33">
        <v>96156.510412652875</v>
      </c>
      <c r="AH91" s="33">
        <v>24251.532701870248</v>
      </c>
      <c r="AI91" s="33">
        <v>55608.800343050265</v>
      </c>
      <c r="AJ91" s="33">
        <v>57364.815300919669</v>
      </c>
      <c r="AK91" s="33">
        <v>77459.881524519282</v>
      </c>
      <c r="AL91" s="33">
        <v>3099.6701896678851</v>
      </c>
      <c r="AM91" s="33">
        <v>141.43739298139303</v>
      </c>
      <c r="AN91" s="33">
        <v>7390.6018012038194</v>
      </c>
      <c r="AO91" s="33">
        <v>18.924721621845862</v>
      </c>
      <c r="AP91" s="33">
        <v>11782.133249670393</v>
      </c>
      <c r="AQ91" s="33">
        <v>694.23847113713725</v>
      </c>
      <c r="AR91" s="33">
        <v>4.323120138045214E-7</v>
      </c>
      <c r="AS91" s="33">
        <v>4769.0298414803201</v>
      </c>
      <c r="AT91" s="33">
        <v>711.17111676096749</v>
      </c>
      <c r="AU91" s="33">
        <v>3295.8896710788522</v>
      </c>
      <c r="AV91" s="33">
        <v>10134.68643319458</v>
      </c>
      <c r="AW91" s="33">
        <v>8752.1857181588566</v>
      </c>
      <c r="AX91" s="33">
        <v>9212.355263676267</v>
      </c>
      <c r="AY91" s="33">
        <v>2317.7803761101154</v>
      </c>
      <c r="AZ91" s="33">
        <v>36546.625509458383</v>
      </c>
      <c r="BA91" s="33">
        <v>274.90648227019932</v>
      </c>
      <c r="BB91" s="33">
        <v>7115.6953271056373</v>
      </c>
      <c r="BC91" s="33">
        <v>13492.330457750411</v>
      </c>
      <c r="BD91" s="33">
        <v>7630.6469537298053</v>
      </c>
      <c r="BE91" s="33">
        <v>1474.13620827102</v>
      </c>
      <c r="BF91" s="33">
        <v>231936.40764844889</v>
      </c>
      <c r="BG91" s="33">
        <v>75595.298420443956</v>
      </c>
      <c r="BH91" s="33">
        <v>18352.995792868918</v>
      </c>
      <c r="BI91" s="33">
        <v>46633.50211799243</v>
      </c>
      <c r="BJ91" s="33">
        <v>7669.4924348777549</v>
      </c>
      <c r="BK91" s="33">
        <v>11054.029486009529</v>
      </c>
      <c r="BL91" s="33">
        <v>3610.6376722638734</v>
      </c>
      <c r="BM91" s="33">
        <v>624.51581255432814</v>
      </c>
      <c r="BN91" s="33">
        <v>10628.721269189031</v>
      </c>
      <c r="BO91" s="33">
        <v>3758.0512930896866</v>
      </c>
      <c r="BP91" s="33">
        <v>21321.188968957813</v>
      </c>
      <c r="BQ91" s="33">
        <v>0</v>
      </c>
      <c r="BR91" s="33">
        <v>44735.053731019347</v>
      </c>
      <c r="BS91" s="33">
        <v>1740.0783485490567</v>
      </c>
      <c r="BT91" s="33">
        <v>993359.63243674359</v>
      </c>
      <c r="BU91" s="33">
        <v>301975.80622554536</v>
      </c>
      <c r="BV91" s="33">
        <v>9395.6262517136256</v>
      </c>
      <c r="BW91" s="33">
        <v>876.51342112880297</v>
      </c>
      <c r="BX91" s="33">
        <v>6093.760352802351</v>
      </c>
      <c r="BY91" s="33">
        <v>4118.6170413268619</v>
      </c>
      <c r="BZ91" s="33">
        <v>20410.810256558649</v>
      </c>
      <c r="CA91" s="33">
        <v>7967.3077904651918</v>
      </c>
      <c r="CB91" s="33">
        <v>101557.02833149153</v>
      </c>
      <c r="CC91" s="33">
        <v>1078.7091307755447</v>
      </c>
      <c r="CD91" s="33">
        <v>1983.1116153038872</v>
      </c>
      <c r="CE91" s="33">
        <v>25330.241832643474</v>
      </c>
      <c r="CF91" s="33">
        <v>16595.984798690792</v>
      </c>
      <c r="CG91" s="33">
        <v>1688.284373651476</v>
      </c>
      <c r="CH91" s="33">
        <v>135310.76334877856</v>
      </c>
      <c r="CI91" s="33">
        <v>726554.92326737614</v>
      </c>
      <c r="CJ91" s="33">
        <v>36843.444826769068</v>
      </c>
      <c r="CK91" s="33">
        <v>72352.198762273736</v>
      </c>
      <c r="CL91" s="33">
        <v>54768.144290125048</v>
      </c>
      <c r="CM91" s="33">
        <v>48407.445758538015</v>
      </c>
      <c r="CN91" s="33">
        <v>687318.99521631433</v>
      </c>
      <c r="CO91" s="33">
        <v>11493.282234552024</v>
      </c>
      <c r="CP91" s="33">
        <v>52805.949472219902</v>
      </c>
      <c r="CQ91" s="33">
        <v>23780.40674305295</v>
      </c>
      <c r="CR91" s="33">
        <v>78041.567701233798</v>
      </c>
      <c r="CS91" s="33">
        <v>269200.18050231901</v>
      </c>
      <c r="CT91" s="33">
        <v>2.4569364449507845E-6</v>
      </c>
      <c r="CU91" s="33">
        <v>10459.394813458475</v>
      </c>
      <c r="CV91" s="33">
        <v>74551.450619852185</v>
      </c>
      <c r="CW91" s="33">
        <v>10963.390029961947</v>
      </c>
      <c r="CX91" s="33">
        <v>26668.91687583055</v>
      </c>
      <c r="CY91" s="33">
        <v>44836.649604763166</v>
      </c>
      <c r="CZ91" s="33">
        <v>14869.850981967837</v>
      </c>
      <c r="DA91" s="33">
        <v>179.28683615356675</v>
      </c>
      <c r="DB91" s="33">
        <v>154.38588667609366</v>
      </c>
      <c r="DC91" s="33">
        <v>29448.858873990222</v>
      </c>
      <c r="DD91" s="33">
        <v>37614.378222571875</v>
      </c>
      <c r="DE91" s="33">
        <v>136334.69039144914</v>
      </c>
      <c r="DF91" s="33">
        <v>42863.498369430636</v>
      </c>
      <c r="DG91" s="33">
        <v>173527.74454842281</v>
      </c>
      <c r="DH91" s="33">
        <v>1094.6457384324319</v>
      </c>
      <c r="DI91" s="33">
        <v>114456.71619185347</v>
      </c>
      <c r="DJ91" s="33">
        <v>187348.7675384566</v>
      </c>
      <c r="DK91" s="33">
        <v>4233.1614088620063</v>
      </c>
      <c r="DL91" s="33">
        <v>160070.27542232777</v>
      </c>
      <c r="DM91" s="33">
        <v>212369.24155980826</v>
      </c>
      <c r="DN91" s="33">
        <v>25679.851163157102</v>
      </c>
      <c r="DO91" s="33">
        <v>49361.650141268896</v>
      </c>
      <c r="DP91" s="33">
        <v>34885.234161020075</v>
      </c>
      <c r="DQ91" s="33">
        <v>146977.35619296413</v>
      </c>
      <c r="DR91" s="33">
        <v>81154.186380051542</v>
      </c>
      <c r="DS91" s="33">
        <v>122038.55728452711</v>
      </c>
      <c r="DT91" s="33">
        <v>21828.172300045364</v>
      </c>
      <c r="DU91" s="33">
        <v>24726.642817639291</v>
      </c>
      <c r="DV91" s="33">
        <v>52706.345673241172</v>
      </c>
      <c r="DW91" s="33">
        <v>54626.706895895048</v>
      </c>
      <c r="DX91" s="33">
        <v>413.35576110050886</v>
      </c>
      <c r="DY91" s="33">
        <v>34959.937009318121</v>
      </c>
      <c r="DZ91" s="33">
        <v>103581.97354189567</v>
      </c>
      <c r="EA91" s="33">
        <v>32347.329391566767</v>
      </c>
      <c r="EB91" s="33">
        <v>114679.82869895993</v>
      </c>
      <c r="EC91" s="33">
        <v>401066.64452109276</v>
      </c>
      <c r="ED91" s="33">
        <v>22186.745972684719</v>
      </c>
      <c r="EE91" s="33">
        <v>29.88113938443227</v>
      </c>
      <c r="EF91" s="33">
        <v>66966.621412218097</v>
      </c>
      <c r="EG91" s="33">
        <v>52207.33064618714</v>
      </c>
      <c r="EH91" s="33">
        <v>8813.9400723498056</v>
      </c>
      <c r="EI91" s="33">
        <v>32442.949037507893</v>
      </c>
      <c r="EJ91" s="33">
        <v>21695.699249202611</v>
      </c>
      <c r="EK91" s="33">
        <v>33825.449752070075</v>
      </c>
      <c r="EL91" s="33">
        <v>37125.323574760157</v>
      </c>
      <c r="EM91" s="33">
        <v>25309.325035169582</v>
      </c>
      <c r="EN91" s="33">
        <v>0</v>
      </c>
      <c r="EO91" s="77">
        <v>7723177.885944102</v>
      </c>
      <c r="EP91" s="33">
        <v>34137.114116928547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11496.999247243186</v>
      </c>
      <c r="GK91" s="33">
        <v>0</v>
      </c>
      <c r="GL91" s="33">
        <v>55034.000000000022</v>
      </c>
      <c r="GM91" s="33">
        <v>0</v>
      </c>
      <c r="GN91" s="33">
        <v>0</v>
      </c>
      <c r="GO91" s="33">
        <v>0</v>
      </c>
      <c r="GP91" s="33">
        <v>550611.99993897229</v>
      </c>
      <c r="GQ91" s="47">
        <f t="shared" si="0"/>
        <v>8374457.9992472464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35">
      <c r="A92" s="1" t="s">
        <v>54</v>
      </c>
      <c r="B92" s="22" t="s">
        <v>165</v>
      </c>
      <c r="C92" s="33">
        <v>717.75204220992703</v>
      </c>
      <c r="D92" s="33">
        <v>21.29348562663289</v>
      </c>
      <c r="E92" s="33">
        <v>419.53762776180338</v>
      </c>
      <c r="F92" s="33">
        <v>711.51618516277836</v>
      </c>
      <c r="G92" s="33">
        <v>94.4826383768726</v>
      </c>
      <c r="H92" s="33">
        <v>62.264040341745662</v>
      </c>
      <c r="I92" s="33">
        <v>8.7099632605401105</v>
      </c>
      <c r="J92" s="33">
        <v>940.0143433932908</v>
      </c>
      <c r="K92" s="33">
        <v>11.170158780586004</v>
      </c>
      <c r="L92" s="33">
        <v>80.148396069136965</v>
      </c>
      <c r="M92" s="33">
        <v>11.277733366116189</v>
      </c>
      <c r="N92" s="33">
        <v>324.44220177353418</v>
      </c>
      <c r="O92" s="33">
        <v>245.54973872967264</v>
      </c>
      <c r="P92" s="33">
        <v>17675.711317339021</v>
      </c>
      <c r="Q92" s="33">
        <v>479.49873887280694</v>
      </c>
      <c r="R92" s="33">
        <v>17.916445065659332</v>
      </c>
      <c r="S92" s="33">
        <v>1198.2784052527365</v>
      </c>
      <c r="T92" s="33">
        <v>369.06645410771381</v>
      </c>
      <c r="U92" s="33">
        <v>13586.677241234602</v>
      </c>
      <c r="V92" s="33">
        <v>4066.5087355970727</v>
      </c>
      <c r="W92" s="33">
        <v>21824.56775739976</v>
      </c>
      <c r="X92" s="33">
        <v>4837.1868852923253</v>
      </c>
      <c r="Y92" s="33">
        <v>14962.953165130761</v>
      </c>
      <c r="Z92" s="33">
        <v>1666.8915866720529</v>
      </c>
      <c r="AA92" s="33">
        <v>1494.2676422467994</v>
      </c>
      <c r="AB92" s="33">
        <v>9042.5256348699204</v>
      </c>
      <c r="AC92" s="33">
        <v>1595.4699703012018</v>
      </c>
      <c r="AD92" s="33">
        <v>37.004093484161857</v>
      </c>
      <c r="AE92" s="33">
        <v>4651.2225227101771</v>
      </c>
      <c r="AF92" s="33">
        <v>5305.728081741594</v>
      </c>
      <c r="AG92" s="33">
        <v>5306.2793003358447</v>
      </c>
      <c r="AH92" s="33">
        <v>5530.0550363259244</v>
      </c>
      <c r="AI92" s="33">
        <v>28179.737617093204</v>
      </c>
      <c r="AJ92" s="33">
        <v>36398.589637424666</v>
      </c>
      <c r="AK92" s="33">
        <v>309951.7094320879</v>
      </c>
      <c r="AL92" s="33">
        <v>16456.512134712142</v>
      </c>
      <c r="AM92" s="33">
        <v>130.22333528926319</v>
      </c>
      <c r="AN92" s="33">
        <v>25164.514299843246</v>
      </c>
      <c r="AO92" s="33">
        <v>3788.7532390471142</v>
      </c>
      <c r="AP92" s="33">
        <v>31354.965563638056</v>
      </c>
      <c r="AQ92" s="33">
        <v>2514.3868563509932</v>
      </c>
      <c r="AR92" s="33">
        <v>53586.578019908913</v>
      </c>
      <c r="AS92" s="33">
        <v>25865.435108427846</v>
      </c>
      <c r="AT92" s="33">
        <v>6884.2785752627924</v>
      </c>
      <c r="AU92" s="33">
        <v>8947.0383000135025</v>
      </c>
      <c r="AV92" s="33">
        <v>29168.156212640315</v>
      </c>
      <c r="AW92" s="33">
        <v>89987.128369311307</v>
      </c>
      <c r="AX92" s="33">
        <v>7397.8068954720784</v>
      </c>
      <c r="AY92" s="33">
        <v>6059.3549168557884</v>
      </c>
      <c r="AZ92" s="33">
        <v>17527.771943660598</v>
      </c>
      <c r="BA92" s="33">
        <v>11385.264651543133</v>
      </c>
      <c r="BB92" s="33">
        <v>36588.929515797892</v>
      </c>
      <c r="BC92" s="33">
        <v>18405.975356408951</v>
      </c>
      <c r="BD92" s="33">
        <v>2228.1067665568398</v>
      </c>
      <c r="BE92" s="33">
        <v>604.33252256662809</v>
      </c>
      <c r="BF92" s="33">
        <v>13109.766450860081</v>
      </c>
      <c r="BG92" s="33">
        <v>5027.0776918227084</v>
      </c>
      <c r="BH92" s="33">
        <v>5492.1818336165061</v>
      </c>
      <c r="BI92" s="33">
        <v>19757.948338880306</v>
      </c>
      <c r="BJ92" s="33">
        <v>4794.0969244540956</v>
      </c>
      <c r="BK92" s="33">
        <v>4649.9184240074928</v>
      </c>
      <c r="BL92" s="33">
        <v>1102.8182427213051</v>
      </c>
      <c r="BM92" s="33">
        <v>517.9317601866228</v>
      </c>
      <c r="BN92" s="33">
        <v>10928.956650716909</v>
      </c>
      <c r="BO92" s="33">
        <v>34710.038109270296</v>
      </c>
      <c r="BP92" s="33">
        <v>15082.184195577378</v>
      </c>
      <c r="BQ92" s="33">
        <v>10.787314853289294</v>
      </c>
      <c r="BR92" s="33">
        <v>24204.53513202153</v>
      </c>
      <c r="BS92" s="33">
        <v>507.43621045387931</v>
      </c>
      <c r="BT92" s="33">
        <v>941851.77452313958</v>
      </c>
      <c r="BU92" s="33">
        <v>292478.63136917842</v>
      </c>
      <c r="BV92" s="33">
        <v>3579.259536171704</v>
      </c>
      <c r="BW92" s="33">
        <v>333.57702828610508</v>
      </c>
      <c r="BX92" s="33">
        <v>8133.5235326866623</v>
      </c>
      <c r="BY92" s="33">
        <v>5497.3379642120181</v>
      </c>
      <c r="BZ92" s="33">
        <v>27244.579934682119</v>
      </c>
      <c r="CA92" s="33">
        <v>10634.992823744218</v>
      </c>
      <c r="CB92" s="33">
        <v>330188.8892987626</v>
      </c>
      <c r="CC92" s="33">
        <v>3509.2176500185819</v>
      </c>
      <c r="CD92" s="33">
        <v>5925.6802864925594</v>
      </c>
      <c r="CE92" s="33">
        <v>75656.023770807573</v>
      </c>
      <c r="CF92" s="33">
        <v>1905.9192055223639</v>
      </c>
      <c r="CG92" s="33">
        <v>194.54215806178411</v>
      </c>
      <c r="CH92" s="33">
        <v>16494.322320785799</v>
      </c>
      <c r="CI92" s="33">
        <v>88572.983110552203</v>
      </c>
      <c r="CJ92" s="33">
        <v>9861.9031502356938</v>
      </c>
      <c r="CK92" s="33">
        <v>19364.286539096549</v>
      </c>
      <c r="CL92" s="33">
        <v>25256.614492355791</v>
      </c>
      <c r="CM92" s="33">
        <v>46222.923170470807</v>
      </c>
      <c r="CN92" s="33">
        <v>11948.915501110017</v>
      </c>
      <c r="CO92" s="33">
        <v>16045.875752786918</v>
      </c>
      <c r="CP92" s="33">
        <v>32013.480940768575</v>
      </c>
      <c r="CQ92" s="33">
        <v>27772.731724456527</v>
      </c>
      <c r="CR92" s="33">
        <v>33853.031848967003</v>
      </c>
      <c r="CS92" s="33">
        <v>275851.67224555812</v>
      </c>
      <c r="CT92" s="33">
        <v>54575.091396950265</v>
      </c>
      <c r="CU92" s="33">
        <v>67178.868734797521</v>
      </c>
      <c r="CV92" s="33">
        <v>154898.24420352781</v>
      </c>
      <c r="CW92" s="33">
        <v>7306.6664269211233</v>
      </c>
      <c r="CX92" s="33">
        <v>19023.921882722894</v>
      </c>
      <c r="CY92" s="33">
        <v>82795.853242587502</v>
      </c>
      <c r="CZ92" s="33">
        <v>10051.849207309293</v>
      </c>
      <c r="DA92" s="33">
        <v>21.545294014207318</v>
      </c>
      <c r="DB92" s="33">
        <v>42.24513955808191</v>
      </c>
      <c r="DC92" s="33">
        <v>58697.294670611082</v>
      </c>
      <c r="DD92" s="33">
        <v>73694.013472341627</v>
      </c>
      <c r="DE92" s="33">
        <v>311004.24832219328</v>
      </c>
      <c r="DF92" s="33">
        <v>489216.10833342269</v>
      </c>
      <c r="DG92" s="33">
        <v>64407.560573231647</v>
      </c>
      <c r="DH92" s="33">
        <v>312.63122758089293</v>
      </c>
      <c r="DI92" s="33">
        <v>96581.000546520969</v>
      </c>
      <c r="DJ92" s="33">
        <v>247997.74039459086</v>
      </c>
      <c r="DK92" s="33">
        <v>2317.9379214506157</v>
      </c>
      <c r="DL92" s="33">
        <v>219034.85140213222</v>
      </c>
      <c r="DM92" s="33">
        <v>247838.37926150774</v>
      </c>
      <c r="DN92" s="33">
        <v>143502.75002332398</v>
      </c>
      <c r="DO92" s="33">
        <v>57037.600873412652</v>
      </c>
      <c r="DP92" s="33">
        <v>3749.9674885996878</v>
      </c>
      <c r="DQ92" s="33">
        <v>352026.07144971937</v>
      </c>
      <c r="DR92" s="33">
        <v>161570.4491001995</v>
      </c>
      <c r="DS92" s="33">
        <v>130104.66999901256</v>
      </c>
      <c r="DT92" s="33">
        <v>5337.7063196367189</v>
      </c>
      <c r="DU92" s="33">
        <v>153120.30809203751</v>
      </c>
      <c r="DV92" s="33">
        <v>98556.162733583609</v>
      </c>
      <c r="DW92" s="33">
        <v>123750.69028461138</v>
      </c>
      <c r="DX92" s="33">
        <v>52747.5194669177</v>
      </c>
      <c r="DY92" s="33">
        <v>14263.721026470534</v>
      </c>
      <c r="DZ92" s="33">
        <v>60987.026878970413</v>
      </c>
      <c r="EA92" s="33">
        <v>18626.161449436087</v>
      </c>
      <c r="EB92" s="33">
        <v>252828.19847734919</v>
      </c>
      <c r="EC92" s="33">
        <v>476122.04337675957</v>
      </c>
      <c r="ED92" s="33">
        <v>44619.956622481521</v>
      </c>
      <c r="EE92" s="33">
        <v>12635.451653012709</v>
      </c>
      <c r="EF92" s="33">
        <v>29060.073177162227</v>
      </c>
      <c r="EG92" s="33">
        <v>59465.018825994324</v>
      </c>
      <c r="EH92" s="33">
        <v>24361.93914726812</v>
      </c>
      <c r="EI92" s="33">
        <v>22575.76393586212</v>
      </c>
      <c r="EJ92" s="33">
        <v>23436.815235749629</v>
      </c>
      <c r="EK92" s="33">
        <v>143654.95187326407</v>
      </c>
      <c r="EL92" s="33">
        <v>15992.309428334331</v>
      </c>
      <c r="EM92" s="33">
        <v>7458.5155314763806</v>
      </c>
      <c r="EN92" s="33">
        <v>0</v>
      </c>
      <c r="EO92" s="77">
        <v>8030747.7781217163</v>
      </c>
      <c r="EP92" s="33">
        <v>8510268.3783578612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715</v>
      </c>
      <c r="GI92" s="33">
        <v>0</v>
      </c>
      <c r="GJ92" s="33">
        <v>6391.9995814912872</v>
      </c>
      <c r="GK92" s="33">
        <v>0</v>
      </c>
      <c r="GL92" s="33">
        <v>57270.000000000015</v>
      </c>
      <c r="GM92" s="33">
        <v>0</v>
      </c>
      <c r="GN92" s="33">
        <v>0</v>
      </c>
      <c r="GO92" s="33">
        <v>0</v>
      </c>
      <c r="GP92" s="33">
        <v>856972.89216683141</v>
      </c>
      <c r="GQ92" s="47">
        <f t="shared" si="0"/>
        <v>17462366.048227903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35">
      <c r="A93" s="1" t="s">
        <v>55</v>
      </c>
      <c r="B93" s="22" t="s">
        <v>166</v>
      </c>
      <c r="C93" s="33">
        <v>2675.4362215617525</v>
      </c>
      <c r="D93" s="33">
        <v>80.106192279739929</v>
      </c>
      <c r="E93" s="33">
        <v>1566.2177370268723</v>
      </c>
      <c r="F93" s="33">
        <v>2653.5677742472803</v>
      </c>
      <c r="G93" s="33">
        <v>346.24457004812507</v>
      </c>
      <c r="H93" s="33">
        <v>229.86637289008252</v>
      </c>
      <c r="I93" s="33">
        <v>32.466590422701508</v>
      </c>
      <c r="J93" s="33">
        <v>3504.2460241216522</v>
      </c>
      <c r="K93" s="33">
        <v>41.02877294659983</v>
      </c>
      <c r="L93" s="33">
        <v>302.32577567611008</v>
      </c>
      <c r="M93" s="33">
        <v>42.931480174459118</v>
      </c>
      <c r="N93" s="33">
        <v>1207.5209630300801</v>
      </c>
      <c r="O93" s="33">
        <v>909.95195542303077</v>
      </c>
      <c r="P93" s="33">
        <v>4951.919423377235</v>
      </c>
      <c r="Q93" s="33">
        <v>8520.6522964746346</v>
      </c>
      <c r="R93" s="33">
        <v>284.38601300894072</v>
      </c>
      <c r="S93" s="33">
        <v>3293.3181079081814</v>
      </c>
      <c r="T93" s="33">
        <v>6011.1242267867847</v>
      </c>
      <c r="U93" s="33">
        <v>20647.865864498355</v>
      </c>
      <c r="V93" s="33">
        <v>9931.9109152266119</v>
      </c>
      <c r="W93" s="33">
        <v>38018.069205961277</v>
      </c>
      <c r="X93" s="33">
        <v>10185.784961847956</v>
      </c>
      <c r="Y93" s="33">
        <v>50175.532329362461</v>
      </c>
      <c r="Z93" s="33">
        <v>11439.773609827604</v>
      </c>
      <c r="AA93" s="33">
        <v>3681.221503227785</v>
      </c>
      <c r="AB93" s="33">
        <v>6339.166063583958</v>
      </c>
      <c r="AC93" s="33">
        <v>2995.128558377713</v>
      </c>
      <c r="AD93" s="33">
        <v>94.543613618879974</v>
      </c>
      <c r="AE93" s="33">
        <v>8762.9038807690613</v>
      </c>
      <c r="AF93" s="33">
        <v>7887.5809486618318</v>
      </c>
      <c r="AG93" s="33">
        <v>5068.9241908925842</v>
      </c>
      <c r="AH93" s="33">
        <v>6224.8775699183789</v>
      </c>
      <c r="AI93" s="33">
        <v>47192.081715457985</v>
      </c>
      <c r="AJ93" s="33">
        <v>57593.892648595662</v>
      </c>
      <c r="AK93" s="33">
        <v>731491.49548495363</v>
      </c>
      <c r="AL93" s="33">
        <v>21906.497423520865</v>
      </c>
      <c r="AM93" s="33">
        <v>95.962455022539828</v>
      </c>
      <c r="AN93" s="33">
        <v>20368.775287014818</v>
      </c>
      <c r="AO93" s="33">
        <v>3156.574911864825</v>
      </c>
      <c r="AP93" s="33">
        <v>61514.957240728108</v>
      </c>
      <c r="AQ93" s="33">
        <v>3962.5049344459403</v>
      </c>
      <c r="AR93" s="33">
        <v>66171.769061523621</v>
      </c>
      <c r="AS93" s="33">
        <v>13515.790690980908</v>
      </c>
      <c r="AT93" s="33">
        <v>4485.9164099641712</v>
      </c>
      <c r="AU93" s="33">
        <v>8384.1572609819123</v>
      </c>
      <c r="AV93" s="33">
        <v>43366.535101797905</v>
      </c>
      <c r="AW93" s="33">
        <v>61593.962960103294</v>
      </c>
      <c r="AX93" s="33">
        <v>11582.215747109183</v>
      </c>
      <c r="AY93" s="33">
        <v>10653.668270664779</v>
      </c>
      <c r="AZ93" s="33">
        <v>16644.432761750038</v>
      </c>
      <c r="BA93" s="33">
        <v>9565.9072024910092</v>
      </c>
      <c r="BB93" s="33">
        <v>34425.546986507623</v>
      </c>
      <c r="BC93" s="33">
        <v>16913.733075667486</v>
      </c>
      <c r="BD93" s="33">
        <v>2323.9432386121384</v>
      </c>
      <c r="BE93" s="33">
        <v>1033.6364322279323</v>
      </c>
      <c r="BF93" s="33">
        <v>38056.027310638106</v>
      </c>
      <c r="BG93" s="33">
        <v>11529.028964100768</v>
      </c>
      <c r="BH93" s="33">
        <v>16405.177674178642</v>
      </c>
      <c r="BI93" s="33">
        <v>51362.730569460116</v>
      </c>
      <c r="BJ93" s="33">
        <v>12484.811057066046</v>
      </c>
      <c r="BK93" s="33">
        <v>12067.343419902123</v>
      </c>
      <c r="BL93" s="33">
        <v>2815.7827257227464</v>
      </c>
      <c r="BM93" s="33">
        <v>1352.9063708540011</v>
      </c>
      <c r="BN93" s="33">
        <v>15263.772305173137</v>
      </c>
      <c r="BO93" s="33">
        <v>23545.841716713338</v>
      </c>
      <c r="BP93" s="33">
        <v>16774.145859134842</v>
      </c>
      <c r="BQ93" s="33">
        <v>0</v>
      </c>
      <c r="BR93" s="33">
        <v>86325.719885797269</v>
      </c>
      <c r="BS93" s="33">
        <v>825.76165448074289</v>
      </c>
      <c r="BT93" s="33">
        <v>2062908.2923534478</v>
      </c>
      <c r="BU93" s="33">
        <v>362504.94238187739</v>
      </c>
      <c r="BV93" s="33">
        <v>6989.9206145147509</v>
      </c>
      <c r="BW93" s="33">
        <v>651.55507581736128</v>
      </c>
      <c r="BX93" s="33">
        <v>26977.1256487996</v>
      </c>
      <c r="BY93" s="33">
        <v>18235.54940069126</v>
      </c>
      <c r="BZ93" s="33">
        <v>90373.433005284591</v>
      </c>
      <c r="CA93" s="33">
        <v>35277.634147026496</v>
      </c>
      <c r="CB93" s="33">
        <v>533387.61800439784</v>
      </c>
      <c r="CC93" s="33">
        <v>5668.2463623060867</v>
      </c>
      <c r="CD93" s="33">
        <v>18499.252930912382</v>
      </c>
      <c r="CE93" s="33">
        <v>236159.19613297933</v>
      </c>
      <c r="CF93" s="33">
        <v>384237.79161233292</v>
      </c>
      <c r="CG93" s="33">
        <v>39092.620458157966</v>
      </c>
      <c r="CH93" s="33">
        <v>58903.575575342446</v>
      </c>
      <c r="CI93" s="33">
        <v>316288.11988995573</v>
      </c>
      <c r="CJ93" s="33">
        <v>29763.112741276342</v>
      </c>
      <c r="CK93" s="33">
        <v>58446.903414961744</v>
      </c>
      <c r="CL93" s="33">
        <v>190385.83652589811</v>
      </c>
      <c r="CM93" s="33">
        <v>1727383.1875533476</v>
      </c>
      <c r="CN93" s="33">
        <v>27361.777973598098</v>
      </c>
      <c r="CO93" s="33">
        <v>14528.433628201175</v>
      </c>
      <c r="CP93" s="33">
        <v>81202.034762652809</v>
      </c>
      <c r="CQ93" s="33">
        <v>76118.726345691233</v>
      </c>
      <c r="CR93" s="33">
        <v>95871.222688066264</v>
      </c>
      <c r="CS93" s="33">
        <v>402440.72595991526</v>
      </c>
      <c r="CT93" s="33">
        <v>73191.157188794896</v>
      </c>
      <c r="CU93" s="33">
        <v>111164.89568884132</v>
      </c>
      <c r="CV93" s="33">
        <v>210458.94900184282</v>
      </c>
      <c r="CW93" s="33">
        <v>2085.355314477968</v>
      </c>
      <c r="CX93" s="33">
        <v>8368.5090076488505</v>
      </c>
      <c r="CY93" s="33">
        <v>54946.273157806289</v>
      </c>
      <c r="CZ93" s="33">
        <v>27906.825984811472</v>
      </c>
      <c r="DA93" s="33">
        <v>114.20159804057305</v>
      </c>
      <c r="DB93" s="33">
        <v>206.44373415900134</v>
      </c>
      <c r="DC93" s="33">
        <v>111860.25321087382</v>
      </c>
      <c r="DD93" s="33">
        <v>74475.237468171923</v>
      </c>
      <c r="DE93" s="33">
        <v>107982.76673651949</v>
      </c>
      <c r="DF93" s="33">
        <v>579105.64347386011</v>
      </c>
      <c r="DG93" s="33">
        <v>149389.35402029072</v>
      </c>
      <c r="DH93" s="33">
        <v>128.32093249373276</v>
      </c>
      <c r="DI93" s="33">
        <v>48341.034160427633</v>
      </c>
      <c r="DJ93" s="33">
        <v>105580.47725891712</v>
      </c>
      <c r="DK93" s="33">
        <v>3129.1248556581063</v>
      </c>
      <c r="DL93" s="33">
        <v>372159.46284309332</v>
      </c>
      <c r="DM93" s="33">
        <v>112616.22440935692</v>
      </c>
      <c r="DN93" s="33">
        <v>12005.943009820692</v>
      </c>
      <c r="DO93" s="33">
        <v>20698.483727408879</v>
      </c>
      <c r="DP93" s="33">
        <v>14228.576717930133</v>
      </c>
      <c r="DQ93" s="33">
        <v>150567.26990167104</v>
      </c>
      <c r="DR93" s="33">
        <v>263530.52637012838</v>
      </c>
      <c r="DS93" s="33">
        <v>197785.21126940608</v>
      </c>
      <c r="DT93" s="33">
        <v>6836.0332650976661</v>
      </c>
      <c r="DU93" s="33">
        <v>31418.413154360213</v>
      </c>
      <c r="DV93" s="33">
        <v>18905.815167154218</v>
      </c>
      <c r="DW93" s="33">
        <v>11588.079698346733</v>
      </c>
      <c r="DX93" s="33">
        <v>22749.790092461863</v>
      </c>
      <c r="DY93" s="33">
        <v>39425.767734643407</v>
      </c>
      <c r="DZ93" s="33">
        <v>62101.398316533348</v>
      </c>
      <c r="EA93" s="33">
        <v>26431.68732237352</v>
      </c>
      <c r="EB93" s="33">
        <v>113581.10339598812</v>
      </c>
      <c r="EC93" s="33">
        <v>248794.76670275888</v>
      </c>
      <c r="ED93" s="33">
        <v>38382.278429970109</v>
      </c>
      <c r="EE93" s="33">
        <v>5746.6090458318522</v>
      </c>
      <c r="EF93" s="33">
        <v>93283.038910629504</v>
      </c>
      <c r="EG93" s="33">
        <v>147584.95107458325</v>
      </c>
      <c r="EH93" s="33">
        <v>29596.025149212928</v>
      </c>
      <c r="EI93" s="33">
        <v>57576.095713303308</v>
      </c>
      <c r="EJ93" s="33">
        <v>55730.807965407133</v>
      </c>
      <c r="EK93" s="33">
        <v>276004.18709725764</v>
      </c>
      <c r="EL93" s="33">
        <v>16657.106183594125</v>
      </c>
      <c r="EM93" s="33">
        <v>20254.419081919739</v>
      </c>
      <c r="EN93" s="33">
        <v>0</v>
      </c>
      <c r="EO93" s="77">
        <v>12789191.330259716</v>
      </c>
      <c r="EP93" s="33">
        <v>36888799.621642143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5078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2895</v>
      </c>
      <c r="GI93" s="33">
        <v>0</v>
      </c>
      <c r="GJ93" s="33">
        <v>7565.999504606858</v>
      </c>
      <c r="GK93" s="33">
        <v>0</v>
      </c>
      <c r="GL93" s="33">
        <v>20739.000000000007</v>
      </c>
      <c r="GM93" s="33">
        <v>0</v>
      </c>
      <c r="GN93" s="33">
        <v>0</v>
      </c>
      <c r="GO93" s="33">
        <v>0</v>
      </c>
      <c r="GP93" s="33">
        <v>1087824.9994517574</v>
      </c>
      <c r="GQ93" s="47">
        <f t="shared" si="0"/>
        <v>50802093.95085822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35">
      <c r="A94" s="1" t="s">
        <v>56</v>
      </c>
      <c r="B94" s="22" t="s">
        <v>167</v>
      </c>
      <c r="C94" s="33">
        <v>1015.1370831045103</v>
      </c>
      <c r="D94" s="33">
        <v>30.018808465099294</v>
      </c>
      <c r="E94" s="33">
        <v>593.78058035178253</v>
      </c>
      <c r="F94" s="33">
        <v>1008.1864321435396</v>
      </c>
      <c r="G94" s="33">
        <v>131.48629223904322</v>
      </c>
      <c r="H94" s="33">
        <v>87.734875376615761</v>
      </c>
      <c r="I94" s="33">
        <v>12.641262090962378</v>
      </c>
      <c r="J94" s="33">
        <v>1331.6430418788968</v>
      </c>
      <c r="K94" s="33">
        <v>14.917138953976837</v>
      </c>
      <c r="L94" s="33">
        <v>114.72384772007057</v>
      </c>
      <c r="M94" s="33">
        <v>15.962812107656683</v>
      </c>
      <c r="N94" s="33">
        <v>458.3417992093423</v>
      </c>
      <c r="O94" s="33">
        <v>344.90966538630937</v>
      </c>
      <c r="P94" s="33">
        <v>1128.122651358239</v>
      </c>
      <c r="Q94" s="33">
        <v>961.71484020228604</v>
      </c>
      <c r="R94" s="33">
        <v>149.34672971091544</v>
      </c>
      <c r="S94" s="33">
        <v>92.880379912137741</v>
      </c>
      <c r="T94" s="33">
        <v>4331.3627175613601</v>
      </c>
      <c r="U94" s="33">
        <v>4470.3120402687855</v>
      </c>
      <c r="V94" s="33">
        <v>9001.1329313280676</v>
      </c>
      <c r="W94" s="33">
        <v>2668.0523472402119</v>
      </c>
      <c r="X94" s="33">
        <v>12374.777535428979</v>
      </c>
      <c r="Y94" s="33">
        <v>19256.029530389817</v>
      </c>
      <c r="Z94" s="33">
        <v>4258.1371698938137</v>
      </c>
      <c r="AA94" s="33">
        <v>1186.8849839611466</v>
      </c>
      <c r="AB94" s="33">
        <v>908.16945880811636</v>
      </c>
      <c r="AC94" s="33">
        <v>1183.9403218381817</v>
      </c>
      <c r="AD94" s="33">
        <v>21.129667889121656</v>
      </c>
      <c r="AE94" s="33">
        <v>2776.147218433915</v>
      </c>
      <c r="AF94" s="33">
        <v>1226.2448548012535</v>
      </c>
      <c r="AG94" s="33">
        <v>2055.1242064758603</v>
      </c>
      <c r="AH94" s="33">
        <v>2701.4668983999409</v>
      </c>
      <c r="AI94" s="33">
        <v>17258.17460421889</v>
      </c>
      <c r="AJ94" s="33">
        <v>10163.648992330161</v>
      </c>
      <c r="AK94" s="33">
        <v>68399.66097493461</v>
      </c>
      <c r="AL94" s="33">
        <v>2793.4269523443049</v>
      </c>
      <c r="AM94" s="33">
        <v>38.475541850063571</v>
      </c>
      <c r="AN94" s="33">
        <v>7918.975934084232</v>
      </c>
      <c r="AO94" s="33">
        <v>57.981622618211873</v>
      </c>
      <c r="AP94" s="33">
        <v>8786.3173799708838</v>
      </c>
      <c r="AQ94" s="33">
        <v>3859.3490232513741</v>
      </c>
      <c r="AR94" s="33">
        <v>14785.84212225346</v>
      </c>
      <c r="AS94" s="33">
        <v>3269.0806094037212</v>
      </c>
      <c r="AT94" s="33">
        <v>554.25823722051121</v>
      </c>
      <c r="AU94" s="33">
        <v>1558.4357489861377</v>
      </c>
      <c r="AV94" s="33">
        <v>11350.340757634976</v>
      </c>
      <c r="AW94" s="33">
        <v>21116.077534274147</v>
      </c>
      <c r="AX94" s="33">
        <v>2535.6764867733359</v>
      </c>
      <c r="AY94" s="33">
        <v>1288.668769059477</v>
      </c>
      <c r="AZ94" s="33">
        <v>7399.5645385997141</v>
      </c>
      <c r="BA94" s="33">
        <v>6920.7936602993896</v>
      </c>
      <c r="BB94" s="33">
        <v>2326.4941353078157</v>
      </c>
      <c r="BC94" s="33">
        <v>8783.8282925891726</v>
      </c>
      <c r="BD94" s="33">
        <v>12670.852790225123</v>
      </c>
      <c r="BE94" s="33">
        <v>1206.6960623997807</v>
      </c>
      <c r="BF94" s="33">
        <v>8627.8601221285971</v>
      </c>
      <c r="BG94" s="33">
        <v>1976.0574951178701</v>
      </c>
      <c r="BH94" s="33">
        <v>5473.5117705513148</v>
      </c>
      <c r="BI94" s="33">
        <v>28540.722091995027</v>
      </c>
      <c r="BJ94" s="33">
        <v>5058.5538563092305</v>
      </c>
      <c r="BK94" s="33">
        <v>7699.5161465569827</v>
      </c>
      <c r="BL94" s="33">
        <v>8594.3619555646437</v>
      </c>
      <c r="BM94" s="33">
        <v>394.24648145664969</v>
      </c>
      <c r="BN94" s="33">
        <v>2959.0648153609209</v>
      </c>
      <c r="BO94" s="33">
        <v>3448.5561008250093</v>
      </c>
      <c r="BP94" s="33">
        <v>3934.3049713907953</v>
      </c>
      <c r="BQ94" s="33">
        <v>1097.0956635527843</v>
      </c>
      <c r="BR94" s="33">
        <v>42090.292621442568</v>
      </c>
      <c r="BS94" s="33">
        <v>5257.2738166125318</v>
      </c>
      <c r="BT94" s="33">
        <v>680441.55860507302</v>
      </c>
      <c r="BU94" s="33">
        <v>223978.12393240107</v>
      </c>
      <c r="BV94" s="33">
        <v>10253.998780586908</v>
      </c>
      <c r="BW94" s="33">
        <v>957.30993473966817</v>
      </c>
      <c r="BX94" s="33">
        <v>1921.4324988592552</v>
      </c>
      <c r="BY94" s="33">
        <v>1298.7186689994248</v>
      </c>
      <c r="BZ94" s="33">
        <v>6431.8419283086296</v>
      </c>
      <c r="CA94" s="33">
        <v>2510.9253148192847</v>
      </c>
      <c r="CB94" s="33">
        <v>10028.741817357479</v>
      </c>
      <c r="CC94" s="33">
        <v>106.58385651835358</v>
      </c>
      <c r="CD94" s="33">
        <v>2018.3886337964336</v>
      </c>
      <c r="CE94" s="33">
        <v>25765.790913319513</v>
      </c>
      <c r="CF94" s="33">
        <v>10339.270415331981</v>
      </c>
      <c r="CG94" s="33">
        <v>1052.0639775528189</v>
      </c>
      <c r="CH94" s="33">
        <v>5625.7326867371985</v>
      </c>
      <c r="CI94" s="33">
        <v>30199.594561025318</v>
      </c>
      <c r="CJ94" s="33">
        <v>10086.091761175523</v>
      </c>
      <c r="CK94" s="33">
        <v>19806.573956324439</v>
      </c>
      <c r="CL94" s="33">
        <v>173162.30188162136</v>
      </c>
      <c r="CM94" s="33">
        <v>99925.328742607788</v>
      </c>
      <c r="CN94" s="33">
        <v>180452.34376538708</v>
      </c>
      <c r="CO94" s="33">
        <v>9186.2643539301062</v>
      </c>
      <c r="CP94" s="33">
        <v>8039.8315972006249</v>
      </c>
      <c r="CQ94" s="33">
        <v>6845.3844120597423</v>
      </c>
      <c r="CR94" s="33">
        <v>28449.208734870124</v>
      </c>
      <c r="CS94" s="33">
        <v>128135.77707353186</v>
      </c>
      <c r="CT94" s="33">
        <v>13006.379732938938</v>
      </c>
      <c r="CU94" s="33">
        <v>173218.80754460703</v>
      </c>
      <c r="CV94" s="33">
        <v>225535.73373834224</v>
      </c>
      <c r="CW94" s="33">
        <v>37432.646868218071</v>
      </c>
      <c r="CX94" s="33">
        <v>10689.088031922303</v>
      </c>
      <c r="CY94" s="33">
        <v>344323.80097009562</v>
      </c>
      <c r="CZ94" s="33">
        <v>5021.5069992986664</v>
      </c>
      <c r="DA94" s="33">
        <v>1289.8700575581634</v>
      </c>
      <c r="DB94" s="33">
        <v>78.06010096359168</v>
      </c>
      <c r="DC94" s="33">
        <v>22112.305182710013</v>
      </c>
      <c r="DD94" s="33">
        <v>32453.603764459749</v>
      </c>
      <c r="DE94" s="33">
        <v>44579.725120491043</v>
      </c>
      <c r="DF94" s="33">
        <v>271489.0516899745</v>
      </c>
      <c r="DG94" s="33">
        <v>162410.762733337</v>
      </c>
      <c r="DH94" s="33">
        <v>711.67585471227926</v>
      </c>
      <c r="DI94" s="33">
        <v>2649768.7084039934</v>
      </c>
      <c r="DJ94" s="33">
        <v>47631.08157949664</v>
      </c>
      <c r="DK94" s="33">
        <v>1704.6251525960909</v>
      </c>
      <c r="DL94" s="33">
        <v>63073.510212967405</v>
      </c>
      <c r="DM94" s="33">
        <v>49391.166552326438</v>
      </c>
      <c r="DN94" s="33">
        <v>1793.4074123923738</v>
      </c>
      <c r="DO94" s="33">
        <v>9704.7908165325025</v>
      </c>
      <c r="DP94" s="33">
        <v>4971.4121320238037</v>
      </c>
      <c r="DQ94" s="33">
        <v>50512.873537145366</v>
      </c>
      <c r="DR94" s="33">
        <v>134444.24290034291</v>
      </c>
      <c r="DS94" s="33">
        <v>16819.643286052997</v>
      </c>
      <c r="DT94" s="33">
        <v>1483.2476099887729</v>
      </c>
      <c r="DU94" s="33">
        <v>271872.51033772132</v>
      </c>
      <c r="DV94" s="33">
        <v>106948.76841703127</v>
      </c>
      <c r="DW94" s="33">
        <v>19311.650214779998</v>
      </c>
      <c r="DX94" s="33">
        <v>11415.234299801594</v>
      </c>
      <c r="DY94" s="33">
        <v>5871.4187081829059</v>
      </c>
      <c r="DZ94" s="33">
        <v>20039.580315958639</v>
      </c>
      <c r="EA94" s="33">
        <v>9590.7223253515294</v>
      </c>
      <c r="EB94" s="33">
        <v>26139.005518118694</v>
      </c>
      <c r="EC94" s="33">
        <v>49385.550788313769</v>
      </c>
      <c r="ED94" s="33">
        <v>6193.5496850121326</v>
      </c>
      <c r="EE94" s="33">
        <v>378.60821887133989</v>
      </c>
      <c r="EF94" s="33">
        <v>57832.131310389763</v>
      </c>
      <c r="EG94" s="33">
        <v>15197.100170746162</v>
      </c>
      <c r="EH94" s="33">
        <v>5302.5686526943728</v>
      </c>
      <c r="EI94" s="33">
        <v>10965.551858539569</v>
      </c>
      <c r="EJ94" s="33">
        <v>6642.7195522269667</v>
      </c>
      <c r="EK94" s="33">
        <v>80406.147841739104</v>
      </c>
      <c r="EL94" s="33">
        <v>4586.269952557036</v>
      </c>
      <c r="EM94" s="33">
        <v>12535.235364789129</v>
      </c>
      <c r="EN94" s="33">
        <v>0</v>
      </c>
      <c r="EO94" s="77">
        <v>7189389.7331248736</v>
      </c>
      <c r="EP94" s="33">
        <v>5404123.9843603196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41558.993035636428</v>
      </c>
      <c r="GI94" s="33">
        <v>0</v>
      </c>
      <c r="GJ94" s="33">
        <v>152664.99000426213</v>
      </c>
      <c r="GK94" s="33">
        <v>0</v>
      </c>
      <c r="GL94" s="33">
        <v>304157.00000000012</v>
      </c>
      <c r="GM94" s="33">
        <v>0</v>
      </c>
      <c r="GN94" s="33">
        <v>0</v>
      </c>
      <c r="GO94" s="33">
        <v>-79039.797809658281</v>
      </c>
      <c r="GP94" s="33">
        <v>1694182.8901912898</v>
      </c>
      <c r="GQ94" s="47">
        <f t="shared" ref="GQ94:GQ145" si="1">+SUM(EO94:GP94)</f>
        <v>14707037.792906724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35">
      <c r="A95" s="1" t="s">
        <v>57</v>
      </c>
      <c r="B95" s="22" t="s">
        <v>168</v>
      </c>
      <c r="C95" s="33">
        <v>1269.5804915050658</v>
      </c>
      <c r="D95" s="33">
        <v>37.93107735411084</v>
      </c>
      <c r="E95" s="33">
        <v>740.09954170923311</v>
      </c>
      <c r="F95" s="33">
        <v>1259.7339815765602</v>
      </c>
      <c r="G95" s="33">
        <v>165.183512447597</v>
      </c>
      <c r="H95" s="33">
        <v>108.71395582155715</v>
      </c>
      <c r="I95" s="33">
        <v>15.409055014093719</v>
      </c>
      <c r="J95" s="33">
        <v>1662.594794344011</v>
      </c>
      <c r="K95" s="33">
        <v>18.797925832774983</v>
      </c>
      <c r="L95" s="33">
        <v>143.50888035068846</v>
      </c>
      <c r="M95" s="33">
        <v>20.327290085829492</v>
      </c>
      <c r="N95" s="33">
        <v>572.42720110597065</v>
      </c>
      <c r="O95" s="33">
        <v>443.84494142698878</v>
      </c>
      <c r="P95" s="33">
        <v>580.97435560198312</v>
      </c>
      <c r="Q95" s="33">
        <v>851.95081048144721</v>
      </c>
      <c r="R95" s="33">
        <v>155.72381124797312</v>
      </c>
      <c r="S95" s="33">
        <v>156.29768390011589</v>
      </c>
      <c r="T95" s="33">
        <v>7924.3229889026261</v>
      </c>
      <c r="U95" s="33">
        <v>11429.111222099516</v>
      </c>
      <c r="V95" s="33">
        <v>1651.8621480212023</v>
      </c>
      <c r="W95" s="33">
        <v>15495.171089135385</v>
      </c>
      <c r="X95" s="33">
        <v>2176.8802763246067</v>
      </c>
      <c r="Y95" s="33">
        <v>6102.8345732754933</v>
      </c>
      <c r="Z95" s="33">
        <v>1900.4256339234353</v>
      </c>
      <c r="AA95" s="33">
        <v>988.81572937776036</v>
      </c>
      <c r="AB95" s="33">
        <v>390.79545290876098</v>
      </c>
      <c r="AC95" s="33">
        <v>336.97643134251882</v>
      </c>
      <c r="AD95" s="33">
        <v>14.295664646276643</v>
      </c>
      <c r="AE95" s="33">
        <v>770.02606662866015</v>
      </c>
      <c r="AF95" s="33">
        <v>301.3658617610518</v>
      </c>
      <c r="AG95" s="33">
        <v>1966.7307876782297</v>
      </c>
      <c r="AH95" s="33">
        <v>3581.4743643187494</v>
      </c>
      <c r="AI95" s="33">
        <v>7794.8545661600565</v>
      </c>
      <c r="AJ95" s="33">
        <v>3541.84258444549</v>
      </c>
      <c r="AK95" s="33">
        <v>57645.533563569261</v>
      </c>
      <c r="AL95" s="33">
        <v>811.50851598525242</v>
      </c>
      <c r="AM95" s="33">
        <v>26.169521134654168</v>
      </c>
      <c r="AN95" s="33">
        <v>2047.2997146376547</v>
      </c>
      <c r="AO95" s="33">
        <v>121.27678609415656</v>
      </c>
      <c r="AP95" s="33">
        <v>1999.6919692565016</v>
      </c>
      <c r="AQ95" s="33">
        <v>2045.1959673294571</v>
      </c>
      <c r="AR95" s="33">
        <v>17908.988485702455</v>
      </c>
      <c r="AS95" s="33">
        <v>5729.6718667278001</v>
      </c>
      <c r="AT95" s="33">
        <v>766.56207328275127</v>
      </c>
      <c r="AU95" s="33">
        <v>2054.3346558882299</v>
      </c>
      <c r="AV95" s="33">
        <v>8231.0733470969117</v>
      </c>
      <c r="AW95" s="33">
        <v>10086.960300931831</v>
      </c>
      <c r="AX95" s="33">
        <v>869.39694541394374</v>
      </c>
      <c r="AY95" s="33">
        <v>620.46383406448285</v>
      </c>
      <c r="AZ95" s="33">
        <v>1846.8804195202124</v>
      </c>
      <c r="BA95" s="33">
        <v>3093.7477371415025</v>
      </c>
      <c r="BB95" s="33">
        <v>2314.0047058585728</v>
      </c>
      <c r="BC95" s="33">
        <v>7128.4691605906464</v>
      </c>
      <c r="BD95" s="33">
        <v>8484.1673648547203</v>
      </c>
      <c r="BE95" s="33">
        <v>1471.4922684654712</v>
      </c>
      <c r="BF95" s="33">
        <v>6383.0454225639305</v>
      </c>
      <c r="BG95" s="33">
        <v>3551.0417965809688</v>
      </c>
      <c r="BH95" s="33">
        <v>5010.0668002018492</v>
      </c>
      <c r="BI95" s="33">
        <v>16050.266305979099</v>
      </c>
      <c r="BJ95" s="33">
        <v>2677.5847283157113</v>
      </c>
      <c r="BK95" s="33">
        <v>3900.9974650914342</v>
      </c>
      <c r="BL95" s="33">
        <v>1576.8361847757174</v>
      </c>
      <c r="BM95" s="33">
        <v>215.98875585379508</v>
      </c>
      <c r="BN95" s="33">
        <v>2075.3741122921942</v>
      </c>
      <c r="BO95" s="33">
        <v>6508.4313347360066</v>
      </c>
      <c r="BP95" s="33">
        <v>7975.3492548473778</v>
      </c>
      <c r="BQ95" s="33">
        <v>111.9364578214856</v>
      </c>
      <c r="BR95" s="33">
        <v>7421.4400385054578</v>
      </c>
      <c r="BS95" s="33">
        <v>5987.6438618674874</v>
      </c>
      <c r="BT95" s="33">
        <v>357739.61946735624</v>
      </c>
      <c r="BU95" s="33">
        <v>78347.869913406306</v>
      </c>
      <c r="BV95" s="33">
        <v>1653.985366343396</v>
      </c>
      <c r="BW95" s="33">
        <v>154.28926001796319</v>
      </c>
      <c r="BX95" s="33">
        <v>851.65090612949098</v>
      </c>
      <c r="BY95" s="33">
        <v>575.69018246587916</v>
      </c>
      <c r="BZ95" s="33">
        <v>2852.8773889871832</v>
      </c>
      <c r="CA95" s="33">
        <v>1113.658969012507</v>
      </c>
      <c r="CB95" s="33">
        <v>5664.0110843946095</v>
      </c>
      <c r="CC95" s="33">
        <v>60.261350305037574</v>
      </c>
      <c r="CD95" s="33">
        <v>3963.5898722672723</v>
      </c>
      <c r="CE95" s="33">
        <v>50601.616354010781</v>
      </c>
      <c r="CF95" s="33">
        <v>5593.3406939803472</v>
      </c>
      <c r="CG95" s="33">
        <v>568.98567445412232</v>
      </c>
      <c r="CH95" s="33">
        <v>8125.7301669712315</v>
      </c>
      <c r="CI95" s="33">
        <v>43630.938727672794</v>
      </c>
      <c r="CJ95" s="33">
        <v>20200.090961891005</v>
      </c>
      <c r="CK95" s="33">
        <v>39667.356369877518</v>
      </c>
      <c r="CL95" s="33">
        <v>16226.125354248561</v>
      </c>
      <c r="CM95" s="33">
        <v>15693.282572802353</v>
      </c>
      <c r="CN95" s="33">
        <v>17036.925619890928</v>
      </c>
      <c r="CO95" s="33">
        <v>41951.45213697014</v>
      </c>
      <c r="CP95" s="33">
        <v>9889.7182904284</v>
      </c>
      <c r="CQ95" s="33">
        <v>28702.129381078856</v>
      </c>
      <c r="CR95" s="33">
        <v>112374.67261226557</v>
      </c>
      <c r="CS95" s="33">
        <v>597161.23824934836</v>
      </c>
      <c r="CT95" s="33">
        <v>43531.317868882514</v>
      </c>
      <c r="CU95" s="33">
        <v>104721.47175032784</v>
      </c>
      <c r="CV95" s="33">
        <v>88177.488833902768</v>
      </c>
      <c r="CW95" s="33">
        <v>6667.5536988872991</v>
      </c>
      <c r="CX95" s="33">
        <v>31399.279080762954</v>
      </c>
      <c r="CY95" s="33">
        <v>81164.262883419549</v>
      </c>
      <c r="CZ95" s="33">
        <v>12508.968248181418</v>
      </c>
      <c r="DA95" s="33">
        <v>7592.1659166346171</v>
      </c>
      <c r="DB95" s="33">
        <v>4742.7819999912444</v>
      </c>
      <c r="DC95" s="33">
        <v>10743.524621395798</v>
      </c>
      <c r="DD95" s="33">
        <v>17644.597357797033</v>
      </c>
      <c r="DE95" s="33">
        <v>62092.289487017231</v>
      </c>
      <c r="DF95" s="33">
        <v>186601.3316362077</v>
      </c>
      <c r="DG95" s="33">
        <v>23002.972227789796</v>
      </c>
      <c r="DH95" s="33">
        <v>807.19549541935635</v>
      </c>
      <c r="DI95" s="33">
        <v>28890.681582752244</v>
      </c>
      <c r="DJ95" s="33">
        <v>36804.673480642945</v>
      </c>
      <c r="DK95" s="33">
        <v>2127.135029746968</v>
      </c>
      <c r="DL95" s="33">
        <v>28519.384186837513</v>
      </c>
      <c r="DM95" s="33">
        <v>39520.119088792278</v>
      </c>
      <c r="DN95" s="33">
        <v>3392.2538035551602</v>
      </c>
      <c r="DO95" s="33">
        <v>10143.900251894123</v>
      </c>
      <c r="DP95" s="33">
        <v>4189.3694964863253</v>
      </c>
      <c r="DQ95" s="33">
        <v>53761.814048932065</v>
      </c>
      <c r="DR95" s="33">
        <v>185936.95437942789</v>
      </c>
      <c r="DS95" s="33">
        <v>81511.615965744364</v>
      </c>
      <c r="DT95" s="33">
        <v>5029.3206180279958</v>
      </c>
      <c r="DU95" s="33">
        <v>48466.520827644337</v>
      </c>
      <c r="DV95" s="33">
        <v>39345.514879501046</v>
      </c>
      <c r="DW95" s="33">
        <v>72098.863311619571</v>
      </c>
      <c r="DX95" s="33">
        <v>41658.078398792895</v>
      </c>
      <c r="DY95" s="33">
        <v>27358.387484609622</v>
      </c>
      <c r="DZ95" s="33">
        <v>109232.90299478816</v>
      </c>
      <c r="EA95" s="33">
        <v>11058.578963725024</v>
      </c>
      <c r="EB95" s="33">
        <v>17034.167025053357</v>
      </c>
      <c r="EC95" s="33">
        <v>27035.743910963949</v>
      </c>
      <c r="ED95" s="33">
        <v>5038.662367781506</v>
      </c>
      <c r="EE95" s="33">
        <v>1031.984804393868</v>
      </c>
      <c r="EF95" s="33">
        <v>8213.5734158250143</v>
      </c>
      <c r="EG95" s="33">
        <v>11738.920055724166</v>
      </c>
      <c r="EH95" s="33">
        <v>1696.9700142817926</v>
      </c>
      <c r="EI95" s="33">
        <v>4549.2648124992265</v>
      </c>
      <c r="EJ95" s="33">
        <v>4224.7182970498579</v>
      </c>
      <c r="EK95" s="33">
        <v>45654.694402979549</v>
      </c>
      <c r="EL95" s="33">
        <v>8967.7187338302519</v>
      </c>
      <c r="EM95" s="33">
        <v>12793.770532144916</v>
      </c>
      <c r="EN95" s="33">
        <v>0</v>
      </c>
      <c r="EO95" s="77">
        <v>3398144.3416729774</v>
      </c>
      <c r="EP95" s="33">
        <v>846648.54712650832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791.33265452933335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130146.27166474792</v>
      </c>
      <c r="GI95" s="33">
        <v>0</v>
      </c>
      <c r="GJ95" s="33">
        <v>333594.97815842269</v>
      </c>
      <c r="GK95" s="33">
        <v>0</v>
      </c>
      <c r="GL95" s="33">
        <v>3166193.143472258</v>
      </c>
      <c r="GM95" s="33">
        <v>0</v>
      </c>
      <c r="GN95" s="33">
        <v>0</v>
      </c>
      <c r="GO95" s="33">
        <v>20804.23923250267</v>
      </c>
      <c r="GP95" s="33">
        <v>2621294.0120220408</v>
      </c>
      <c r="GQ95" s="47">
        <f t="shared" si="1"/>
        <v>10517616.866003986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35">
      <c r="A96" s="1" t="s">
        <v>58</v>
      </c>
      <c r="B96" s="22" t="s">
        <v>169</v>
      </c>
      <c r="C96" s="33">
        <v>585.49893370792756</v>
      </c>
      <c r="D96" s="33">
        <v>17.447414511092894</v>
      </c>
      <c r="E96" s="33">
        <v>342.51378270460117</v>
      </c>
      <c r="F96" s="33">
        <v>580.83804047020283</v>
      </c>
      <c r="G96" s="33">
        <v>76.10042498818207</v>
      </c>
      <c r="H96" s="33">
        <v>50.114914015666528</v>
      </c>
      <c r="I96" s="33">
        <v>7.1357038072425434</v>
      </c>
      <c r="J96" s="33">
        <v>767.56249787308423</v>
      </c>
      <c r="K96" s="33">
        <v>8.6618369903437937</v>
      </c>
      <c r="L96" s="33">
        <v>66.201182713079419</v>
      </c>
      <c r="M96" s="33">
        <v>9.3630333189180188</v>
      </c>
      <c r="N96" s="33">
        <v>264.43350926258586</v>
      </c>
      <c r="O96" s="33">
        <v>199.0985102534386</v>
      </c>
      <c r="P96" s="33">
        <v>539.21996526031012</v>
      </c>
      <c r="Q96" s="33">
        <v>483.28924752964531</v>
      </c>
      <c r="R96" s="33">
        <v>100.14733234076631</v>
      </c>
      <c r="S96" s="33">
        <v>62.28273209083342</v>
      </c>
      <c r="T96" s="33">
        <v>2904.4788870807797</v>
      </c>
      <c r="U96" s="33">
        <v>13624.187512496925</v>
      </c>
      <c r="V96" s="33">
        <v>5640.9181123952067</v>
      </c>
      <c r="W96" s="33">
        <v>11597.747516243664</v>
      </c>
      <c r="X96" s="33">
        <v>7820.0300476530292</v>
      </c>
      <c r="Y96" s="33">
        <v>13037.04156495598</v>
      </c>
      <c r="Z96" s="33">
        <v>9726.903241824044</v>
      </c>
      <c r="AA96" s="33">
        <v>3151.663778992578</v>
      </c>
      <c r="AB96" s="33">
        <v>1906.5053535621873</v>
      </c>
      <c r="AC96" s="33">
        <v>2452.2176593827389</v>
      </c>
      <c r="AD96" s="33">
        <v>12.827768711988822</v>
      </c>
      <c r="AE96" s="33">
        <v>1561.1929731191506</v>
      </c>
      <c r="AF96" s="33">
        <v>742.48443447733905</v>
      </c>
      <c r="AG96" s="33">
        <v>920.34098698123501</v>
      </c>
      <c r="AH96" s="33">
        <v>1248.9131289684724</v>
      </c>
      <c r="AI96" s="33">
        <v>9170.8229148516984</v>
      </c>
      <c r="AJ96" s="33">
        <v>6369.50277511682</v>
      </c>
      <c r="AK96" s="33">
        <v>34923.661726998413</v>
      </c>
      <c r="AL96" s="33">
        <v>1643.8517319964351</v>
      </c>
      <c r="AM96" s="33">
        <v>24.459383316464407</v>
      </c>
      <c r="AN96" s="33">
        <v>5017.1834384710428</v>
      </c>
      <c r="AO96" s="33">
        <v>26.810453938855773</v>
      </c>
      <c r="AP96" s="33">
        <v>5240.3566295165238</v>
      </c>
      <c r="AQ96" s="33">
        <v>1404.9911975757059</v>
      </c>
      <c r="AR96" s="33">
        <v>3768.1878412869632</v>
      </c>
      <c r="AS96" s="33">
        <v>1639.4795107958519</v>
      </c>
      <c r="AT96" s="33">
        <v>296.56481029663786</v>
      </c>
      <c r="AU96" s="33">
        <v>823.08074062387379</v>
      </c>
      <c r="AV96" s="33">
        <v>5896.1951309935148</v>
      </c>
      <c r="AW96" s="33">
        <v>12094.192906834904</v>
      </c>
      <c r="AX96" s="33">
        <v>1526.6693662165453</v>
      </c>
      <c r="AY96" s="33">
        <v>737.0216009061412</v>
      </c>
      <c r="AZ96" s="33">
        <v>21547.945841173103</v>
      </c>
      <c r="BA96" s="33">
        <v>2095.3808625203787</v>
      </c>
      <c r="BB96" s="33">
        <v>1041.5553660699402</v>
      </c>
      <c r="BC96" s="33">
        <v>4506.5036008200223</v>
      </c>
      <c r="BD96" s="33">
        <v>8181.5173455470122</v>
      </c>
      <c r="BE96" s="33">
        <v>757.53950191782781</v>
      </c>
      <c r="BF96" s="33">
        <v>3839.5860282194203</v>
      </c>
      <c r="BG96" s="33">
        <v>836.23847439791496</v>
      </c>
      <c r="BH96" s="33">
        <v>3090.9970928941061</v>
      </c>
      <c r="BI96" s="33">
        <v>9876.2263395646733</v>
      </c>
      <c r="BJ96" s="33">
        <v>1870.9979994397504</v>
      </c>
      <c r="BK96" s="33">
        <v>2967.627787361514</v>
      </c>
      <c r="BL96" s="33">
        <v>2953.397626688452</v>
      </c>
      <c r="BM96" s="33">
        <v>139.70305381555082</v>
      </c>
      <c r="BN96" s="33">
        <v>1880.3197909613784</v>
      </c>
      <c r="BO96" s="33">
        <v>1029.0262138234696</v>
      </c>
      <c r="BP96" s="33">
        <v>2427.6653786679467</v>
      </c>
      <c r="BQ96" s="33">
        <v>735.67867363136929</v>
      </c>
      <c r="BR96" s="33">
        <v>11541.650113226544</v>
      </c>
      <c r="BS96" s="33">
        <v>3348.3361414810083</v>
      </c>
      <c r="BT96" s="33">
        <v>453773.79950874171</v>
      </c>
      <c r="BU96" s="33">
        <v>163788.10169097158</v>
      </c>
      <c r="BV96" s="33">
        <v>1958.3046896349997</v>
      </c>
      <c r="BW96" s="33">
        <v>182.48197301071426</v>
      </c>
      <c r="BX96" s="33">
        <v>872.700682737237</v>
      </c>
      <c r="BY96" s="33">
        <v>589.91233408271978</v>
      </c>
      <c r="BZ96" s="33">
        <v>2923.5761599605435</v>
      </c>
      <c r="CA96" s="33">
        <v>1141.2588709086665</v>
      </c>
      <c r="CB96" s="33">
        <v>4326.3400088876815</v>
      </c>
      <c r="CC96" s="33">
        <v>45.990228812456643</v>
      </c>
      <c r="CD96" s="33">
        <v>2377.9866245549829</v>
      </c>
      <c r="CE96" s="33">
        <v>30358.103860798619</v>
      </c>
      <c r="CF96" s="33">
        <v>1112.5267677919296</v>
      </c>
      <c r="CG96" s="33">
        <v>112.4653759486043</v>
      </c>
      <c r="CH96" s="33">
        <v>5767.1461071785789</v>
      </c>
      <c r="CI96" s="33">
        <v>30970.390352402435</v>
      </c>
      <c r="CJ96" s="33">
        <v>756.50832956660383</v>
      </c>
      <c r="CK96" s="33">
        <v>1485.5050155029869</v>
      </c>
      <c r="CL96" s="33">
        <v>9559.903086857279</v>
      </c>
      <c r="CM96" s="33">
        <v>35609.956553752236</v>
      </c>
      <c r="CN96" s="33">
        <v>16499.035688272765</v>
      </c>
      <c r="CO96" s="33">
        <v>2035.4079115712245</v>
      </c>
      <c r="CP96" s="33">
        <v>1452104.2779328739</v>
      </c>
      <c r="CQ96" s="33">
        <v>1794004.0933082851</v>
      </c>
      <c r="CR96" s="33">
        <v>953145.79392844881</v>
      </c>
      <c r="CS96" s="33">
        <v>49601.926073632552</v>
      </c>
      <c r="CT96" s="33">
        <v>4091.6047888544672</v>
      </c>
      <c r="CU96" s="33">
        <v>55385.589238240791</v>
      </c>
      <c r="CV96" s="33">
        <v>4256.4268238197037</v>
      </c>
      <c r="CW96" s="33">
        <v>34011.804852459063</v>
      </c>
      <c r="CX96" s="33">
        <v>4090.490568364427</v>
      </c>
      <c r="CY96" s="33">
        <v>1635.4785519239904</v>
      </c>
      <c r="CZ96" s="33">
        <v>3367.2684648614381</v>
      </c>
      <c r="DA96" s="33">
        <v>54.899549765163954</v>
      </c>
      <c r="DB96" s="33">
        <v>46.98015302007903</v>
      </c>
      <c r="DC96" s="33">
        <v>3837.3999485447853</v>
      </c>
      <c r="DD96" s="33">
        <v>11334.962243744298</v>
      </c>
      <c r="DE96" s="33">
        <v>305041.81697874557</v>
      </c>
      <c r="DF96" s="33">
        <v>53427.900668483009</v>
      </c>
      <c r="DG96" s="33">
        <v>51127.853058615932</v>
      </c>
      <c r="DH96" s="33">
        <v>2.5160573610402288</v>
      </c>
      <c r="DI96" s="33">
        <v>680325.315342366</v>
      </c>
      <c r="DJ96" s="33">
        <v>98882.08342493439</v>
      </c>
      <c r="DK96" s="33">
        <v>888.74570454665638</v>
      </c>
      <c r="DL96" s="33">
        <v>72040.198671820835</v>
      </c>
      <c r="DM96" s="33">
        <v>9024.0253561366408</v>
      </c>
      <c r="DN96" s="33">
        <v>11909.911003535475</v>
      </c>
      <c r="DO96" s="33">
        <v>66791.435494684905</v>
      </c>
      <c r="DP96" s="33">
        <v>14880.307195219681</v>
      </c>
      <c r="DQ96" s="33">
        <v>10842.268934541424</v>
      </c>
      <c r="DR96" s="33">
        <v>274724.9189728449</v>
      </c>
      <c r="DS96" s="33">
        <v>8213.896112746741</v>
      </c>
      <c r="DT96" s="33">
        <v>6279.7892194028836</v>
      </c>
      <c r="DU96" s="33">
        <v>67858.001392184626</v>
      </c>
      <c r="DV96" s="33">
        <v>50816.733788464357</v>
      </c>
      <c r="DW96" s="33">
        <v>114757.03930745336</v>
      </c>
      <c r="DX96" s="33">
        <v>13570.71156830264</v>
      </c>
      <c r="DY96" s="33">
        <v>8497.7908105898641</v>
      </c>
      <c r="DZ96" s="33">
        <v>102617.81119770932</v>
      </c>
      <c r="EA96" s="33">
        <v>4536.6164093679954</v>
      </c>
      <c r="EB96" s="33">
        <v>11675.913931590454</v>
      </c>
      <c r="EC96" s="33">
        <v>22073.18834848734</v>
      </c>
      <c r="ED96" s="33">
        <v>110064.3510945517</v>
      </c>
      <c r="EE96" s="33">
        <v>29184.52930817283</v>
      </c>
      <c r="EF96" s="33">
        <v>131851.14111412948</v>
      </c>
      <c r="EG96" s="33">
        <v>155166.86638321271</v>
      </c>
      <c r="EH96" s="33">
        <v>36698.672593235773</v>
      </c>
      <c r="EI96" s="33">
        <v>68516.570359972087</v>
      </c>
      <c r="EJ96" s="33">
        <v>90678.871358301258</v>
      </c>
      <c r="EK96" s="33">
        <v>150166.64787847112</v>
      </c>
      <c r="EL96" s="33">
        <v>2182.9066326629763</v>
      </c>
      <c r="EM96" s="33">
        <v>6645.8974319149165</v>
      </c>
      <c r="EN96" s="33">
        <v>0</v>
      </c>
      <c r="EO96" s="77">
        <v>8234957.9287741845</v>
      </c>
      <c r="EP96" s="33">
        <v>1418525.5918528337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26436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84306.779600810332</v>
      </c>
      <c r="GI96" s="33">
        <v>0</v>
      </c>
      <c r="GJ96" s="33">
        <v>19174.998744802149</v>
      </c>
      <c r="GK96" s="33">
        <v>0</v>
      </c>
      <c r="GL96" s="33">
        <v>30434.000000000007</v>
      </c>
      <c r="GM96" s="33">
        <v>4100395.0222778656</v>
      </c>
      <c r="GN96" s="33">
        <v>0</v>
      </c>
      <c r="GO96" s="33">
        <v>7648.6904529626481</v>
      </c>
      <c r="GP96" s="33">
        <v>1126347.9861473425</v>
      </c>
      <c r="GQ96" s="47">
        <f t="shared" si="1"/>
        <v>15048226.997850802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35">
      <c r="A97" s="1" t="s">
        <v>59</v>
      </c>
      <c r="B97" s="22" t="s">
        <v>170</v>
      </c>
      <c r="C97" s="33">
        <v>73.352318328645069</v>
      </c>
      <c r="D97" s="33">
        <v>2.18584224531542</v>
      </c>
      <c r="E97" s="33">
        <v>42.910718660613931</v>
      </c>
      <c r="F97" s="33">
        <v>72.768393568412222</v>
      </c>
      <c r="G97" s="33">
        <v>9.5339927670338316</v>
      </c>
      <c r="H97" s="33">
        <v>6.2784830410222972</v>
      </c>
      <c r="I97" s="33">
        <v>0.89397330608008174</v>
      </c>
      <c r="J97" s="33">
        <v>96.161556303803053</v>
      </c>
      <c r="K97" s="33">
        <v>1.0851699083115465</v>
      </c>
      <c r="L97" s="33">
        <v>8.2937985857986671</v>
      </c>
      <c r="M97" s="33">
        <v>1.1730169966964596</v>
      </c>
      <c r="N97" s="33">
        <v>33.128687058194579</v>
      </c>
      <c r="O97" s="33">
        <v>24.943405466780828</v>
      </c>
      <c r="P97" s="33">
        <v>67.554402686665199</v>
      </c>
      <c r="Q97" s="33">
        <v>60.547306378004748</v>
      </c>
      <c r="R97" s="33">
        <v>12.546629675772941</v>
      </c>
      <c r="S97" s="33">
        <v>7.8028879863453735</v>
      </c>
      <c r="T97" s="33">
        <v>363.87810884876109</v>
      </c>
      <c r="U97" s="33">
        <v>2523.8264095877844</v>
      </c>
      <c r="V97" s="33">
        <v>5696.2651941662843</v>
      </c>
      <c r="W97" s="33">
        <v>12062.173956718938</v>
      </c>
      <c r="X97" s="33">
        <v>13544.660416998064</v>
      </c>
      <c r="Y97" s="33">
        <v>31908.530532245029</v>
      </c>
      <c r="Z97" s="33">
        <v>19855.163081801438</v>
      </c>
      <c r="AA97" s="33">
        <v>91.309310141064714</v>
      </c>
      <c r="AB97" s="33">
        <v>70.246659303016017</v>
      </c>
      <c r="AC97" s="33">
        <v>568.13678430080734</v>
      </c>
      <c r="AD97" s="33">
        <v>41.9645548938079</v>
      </c>
      <c r="AE97" s="33">
        <v>195.58893748733939</v>
      </c>
      <c r="AF97" s="33">
        <v>93.019743404716195</v>
      </c>
      <c r="AG97" s="33">
        <v>115.30201952226463</v>
      </c>
      <c r="AH97" s="33">
        <v>156.46598056661213</v>
      </c>
      <c r="AI97" s="33">
        <v>1148.9364751043177</v>
      </c>
      <c r="AJ97" s="33">
        <v>3288.3336753648955</v>
      </c>
      <c r="AK97" s="33">
        <v>4375.2973990895662</v>
      </c>
      <c r="AL97" s="33">
        <v>205.94462121429243</v>
      </c>
      <c r="AM97" s="33">
        <v>3.0643171341421622</v>
      </c>
      <c r="AN97" s="33">
        <v>628.56139587257144</v>
      </c>
      <c r="AO97" s="33">
        <v>3.358863674517349</v>
      </c>
      <c r="AP97" s="33">
        <v>656.14554551829315</v>
      </c>
      <c r="AQ97" s="33">
        <v>176.01972000040431</v>
      </c>
      <c r="AR97" s="33">
        <v>472.08509883519332</v>
      </c>
      <c r="AS97" s="33">
        <v>205.39682825114178</v>
      </c>
      <c r="AT97" s="33">
        <v>37.154158277635624</v>
      </c>
      <c r="AU97" s="33">
        <v>103.11697310104275</v>
      </c>
      <c r="AV97" s="33">
        <v>738.68563519175359</v>
      </c>
      <c r="AW97" s="33">
        <v>1515.1813247770947</v>
      </c>
      <c r="AX97" s="33">
        <v>191.26376066616066</v>
      </c>
      <c r="AY97" s="33">
        <v>91.45914465892541</v>
      </c>
      <c r="AZ97" s="33">
        <v>563.16699444677249</v>
      </c>
      <c r="BA97" s="33">
        <v>262.51293640376281</v>
      </c>
      <c r="BB97" s="33">
        <v>42.369496719658713</v>
      </c>
      <c r="BC97" s="33">
        <v>549.43700247286745</v>
      </c>
      <c r="BD97" s="33">
        <v>1024.9945368744472</v>
      </c>
      <c r="BE97" s="33">
        <v>94.90585015257372</v>
      </c>
      <c r="BF97" s="33">
        <v>481.02992827660336</v>
      </c>
      <c r="BG97" s="33">
        <v>104.76539127621203</v>
      </c>
      <c r="BH97" s="33">
        <v>387.24542159792605</v>
      </c>
      <c r="BI97" s="33">
        <v>1237.3105866427049</v>
      </c>
      <c r="BJ97" s="33">
        <v>234.40184059404243</v>
      </c>
      <c r="BK97" s="33">
        <v>371.78950257269361</v>
      </c>
      <c r="BL97" s="33">
        <v>370.00672350783941</v>
      </c>
      <c r="BM97" s="33">
        <v>17.502238356958443</v>
      </c>
      <c r="BN97" s="33">
        <v>235.56969377595573</v>
      </c>
      <c r="BO97" s="33">
        <v>128.9181701389829</v>
      </c>
      <c r="BP97" s="33">
        <v>304.14208513187896</v>
      </c>
      <c r="BQ97" s="33">
        <v>92.167086844592703</v>
      </c>
      <c r="BR97" s="33">
        <v>80647.983815532876</v>
      </c>
      <c r="BS97" s="33">
        <v>1300.4593294766096</v>
      </c>
      <c r="BT97" s="33">
        <v>903146.17811332922</v>
      </c>
      <c r="BU97" s="33">
        <v>299199.76245730341</v>
      </c>
      <c r="BV97" s="33">
        <v>10064.510753316279</v>
      </c>
      <c r="BW97" s="33">
        <v>939.3345293281385</v>
      </c>
      <c r="BX97" s="33">
        <v>1284.6216974716945</v>
      </c>
      <c r="BY97" s="33">
        <v>867.27402033950693</v>
      </c>
      <c r="BZ97" s="33">
        <v>4301.6160795674341</v>
      </c>
      <c r="CA97" s="33">
        <v>1679.5156966643374</v>
      </c>
      <c r="CB97" s="33">
        <v>542.01130141525482</v>
      </c>
      <c r="CC97" s="33">
        <v>5.7617347965755146</v>
      </c>
      <c r="CD97" s="33">
        <v>80.239950250177458</v>
      </c>
      <c r="CE97" s="33">
        <v>1022.2740604511885</v>
      </c>
      <c r="CF97" s="33">
        <v>2954.2262202103357</v>
      </c>
      <c r="CG97" s="33">
        <v>300.94881394062446</v>
      </c>
      <c r="CH97" s="33">
        <v>443.47214778717341</v>
      </c>
      <c r="CI97" s="33">
        <v>2378.2249369121319</v>
      </c>
      <c r="CJ97" s="33">
        <v>28256.625149056032</v>
      </c>
      <c r="CK97" s="33">
        <v>55490.341571925594</v>
      </c>
      <c r="CL97" s="33">
        <v>44612.479136146707</v>
      </c>
      <c r="CM97" s="33">
        <v>54609.795634058042</v>
      </c>
      <c r="CN97" s="33">
        <v>14781.184244668011</v>
      </c>
      <c r="CO97" s="33">
        <v>254.99939654448286</v>
      </c>
      <c r="CP97" s="33">
        <v>157532.20429836222</v>
      </c>
      <c r="CQ97" s="33">
        <v>122153.17463355938</v>
      </c>
      <c r="CR97" s="33">
        <v>501449.68941474933</v>
      </c>
      <c r="CS97" s="33">
        <v>6214.2144499641518</v>
      </c>
      <c r="CT97" s="33">
        <v>512.60360497449255</v>
      </c>
      <c r="CU97" s="33">
        <v>228309.68989525517</v>
      </c>
      <c r="CV97" s="33">
        <v>378145.29843177326</v>
      </c>
      <c r="CW97" s="33">
        <v>40098.979346677683</v>
      </c>
      <c r="CX97" s="33">
        <v>512.46367989502971</v>
      </c>
      <c r="CY97" s="33">
        <v>34660.331240451524</v>
      </c>
      <c r="CZ97" s="33">
        <v>421.85718785155649</v>
      </c>
      <c r="DA97" s="33">
        <v>6.8779116676041241</v>
      </c>
      <c r="DB97" s="33">
        <v>5.885754200268619</v>
      </c>
      <c r="DC97" s="33">
        <v>480.75605423431773</v>
      </c>
      <c r="DD97" s="33">
        <v>1420.06357864702</v>
      </c>
      <c r="DE97" s="33">
        <v>1069.1765645958756</v>
      </c>
      <c r="DF97" s="33">
        <v>20953.506462280962</v>
      </c>
      <c r="DG97" s="33">
        <v>6405.3852410078134</v>
      </c>
      <c r="DH97" s="33">
        <v>55.176885597407285</v>
      </c>
      <c r="DI97" s="33">
        <v>1531644.6541374952</v>
      </c>
      <c r="DJ97" s="33">
        <v>1051.8757479835638</v>
      </c>
      <c r="DK97" s="33">
        <v>111.34358736678736</v>
      </c>
      <c r="DL97" s="33">
        <v>53610.040494310495</v>
      </c>
      <c r="DM97" s="33">
        <v>1130.5453961359108</v>
      </c>
      <c r="DN97" s="33">
        <v>4489.704140063367</v>
      </c>
      <c r="DO97" s="33">
        <v>227.83398254015987</v>
      </c>
      <c r="DP97" s="33">
        <v>267.69073091772123</v>
      </c>
      <c r="DQ97" s="33">
        <v>1358.3382463292339</v>
      </c>
      <c r="DR97" s="33">
        <v>8686.336722564105</v>
      </c>
      <c r="DS97" s="33">
        <v>1029.0510021435407</v>
      </c>
      <c r="DT97" s="33">
        <v>1617.9765893076878</v>
      </c>
      <c r="DU97" s="33">
        <v>1864.3683468587305</v>
      </c>
      <c r="DV97" s="33">
        <v>1565.5791611922136</v>
      </c>
      <c r="DW97" s="33">
        <v>1863.9479369930193</v>
      </c>
      <c r="DX97" s="33">
        <v>826.69935086383157</v>
      </c>
      <c r="DY97" s="33">
        <v>315.97043586249094</v>
      </c>
      <c r="DZ97" s="33">
        <v>2576.5070203948244</v>
      </c>
      <c r="EA97" s="33">
        <v>568.3550897820387</v>
      </c>
      <c r="EB97" s="33">
        <v>3709.3270352164323</v>
      </c>
      <c r="EC97" s="33">
        <v>5441.2857967734644</v>
      </c>
      <c r="ED97" s="33">
        <v>7438.8534109388838</v>
      </c>
      <c r="EE97" s="33">
        <v>29078.448828457633</v>
      </c>
      <c r="EF97" s="33">
        <v>1626.9243040790839</v>
      </c>
      <c r="EG97" s="33">
        <v>168769.58906294956</v>
      </c>
      <c r="EH97" s="33">
        <v>14359.880785704549</v>
      </c>
      <c r="EI97" s="33">
        <v>715.4558477933067</v>
      </c>
      <c r="EJ97" s="33">
        <v>30119.688907590509</v>
      </c>
      <c r="EK97" s="33">
        <v>24883.635624135335</v>
      </c>
      <c r="EL97" s="33">
        <v>273.47829796619322</v>
      </c>
      <c r="EM97" s="33">
        <v>832.60944664896795</v>
      </c>
      <c r="EN97" s="33">
        <v>0</v>
      </c>
      <c r="EO97" s="77">
        <v>5019777.1035890644</v>
      </c>
      <c r="EP97" s="33">
        <v>1889853.9221337384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3476260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88625.000000000029</v>
      </c>
      <c r="GM97" s="33">
        <v>0</v>
      </c>
      <c r="GN97" s="33">
        <v>0</v>
      </c>
      <c r="GO97" s="33">
        <v>0</v>
      </c>
      <c r="GP97" s="33">
        <v>485923.98994867573</v>
      </c>
      <c r="GQ97" s="47">
        <f t="shared" si="1"/>
        <v>10960440.015671477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35">
      <c r="A98" s="1" t="s">
        <v>60</v>
      </c>
      <c r="B98" s="22" t="s">
        <v>171</v>
      </c>
      <c r="C98" s="33">
        <v>2402.1257748417243</v>
      </c>
      <c r="D98" s="33">
        <v>71.137646919661279</v>
      </c>
      <c r="E98" s="33">
        <v>1403.6603233090382</v>
      </c>
      <c r="F98" s="33">
        <v>2384.0526117695981</v>
      </c>
      <c r="G98" s="33">
        <v>314.24817492960455</v>
      </c>
      <c r="H98" s="33">
        <v>207.44562150058056</v>
      </c>
      <c r="I98" s="33">
        <v>29.464418451374193</v>
      </c>
      <c r="J98" s="33">
        <v>3146.3571122815119</v>
      </c>
      <c r="K98" s="33">
        <v>36.183405393206961</v>
      </c>
      <c r="L98" s="33">
        <v>271.65330869557289</v>
      </c>
      <c r="M98" s="33">
        <v>36.235952602474164</v>
      </c>
      <c r="N98" s="33">
        <v>1083.7411437013204</v>
      </c>
      <c r="O98" s="33">
        <v>817.87913761648088</v>
      </c>
      <c r="P98" s="33">
        <v>898.42833219119143</v>
      </c>
      <c r="Q98" s="33">
        <v>23532.766178228223</v>
      </c>
      <c r="R98" s="33">
        <v>21179.809036537255</v>
      </c>
      <c r="S98" s="33">
        <v>2799.5577240893185</v>
      </c>
      <c r="T98" s="33">
        <v>20043.181558835011</v>
      </c>
      <c r="U98" s="33">
        <v>18253.444509153982</v>
      </c>
      <c r="V98" s="33">
        <v>7593.2949352072201</v>
      </c>
      <c r="W98" s="33">
        <v>26189.357097484099</v>
      </c>
      <c r="X98" s="33">
        <v>11910.365144085892</v>
      </c>
      <c r="Y98" s="33">
        <v>27662.327484737409</v>
      </c>
      <c r="Z98" s="33">
        <v>5653.0288591941899</v>
      </c>
      <c r="AA98" s="33">
        <v>817.81067718507086</v>
      </c>
      <c r="AB98" s="33">
        <v>5699.0921910340803</v>
      </c>
      <c r="AC98" s="33">
        <v>1970.5183780901643</v>
      </c>
      <c r="AD98" s="33">
        <v>391.05696163876223</v>
      </c>
      <c r="AE98" s="33">
        <v>11099.299143772336</v>
      </c>
      <c r="AF98" s="33">
        <v>8107.8427618502483</v>
      </c>
      <c r="AG98" s="33">
        <v>10889.487061142177</v>
      </c>
      <c r="AH98" s="33">
        <v>14870.315543150373</v>
      </c>
      <c r="AI98" s="33">
        <v>51267.44705674045</v>
      </c>
      <c r="AJ98" s="33">
        <v>49247.471368446044</v>
      </c>
      <c r="AK98" s="33">
        <v>255328.39997290657</v>
      </c>
      <c r="AL98" s="33">
        <v>17275.556691894359</v>
      </c>
      <c r="AM98" s="33">
        <v>2505.5498501608486</v>
      </c>
      <c r="AN98" s="33">
        <v>27721.490667096794</v>
      </c>
      <c r="AO98" s="33">
        <v>5878.1164383317346</v>
      </c>
      <c r="AP98" s="33">
        <v>40468.337839165928</v>
      </c>
      <c r="AQ98" s="33">
        <v>10701.510669764151</v>
      </c>
      <c r="AR98" s="33">
        <v>62145.445392542257</v>
      </c>
      <c r="AS98" s="33">
        <v>13837.791036182856</v>
      </c>
      <c r="AT98" s="33">
        <v>5879.4397178547815</v>
      </c>
      <c r="AU98" s="33">
        <v>6424.5927389004582</v>
      </c>
      <c r="AV98" s="33">
        <v>105471.34086406689</v>
      </c>
      <c r="AW98" s="33">
        <v>91791.046006564371</v>
      </c>
      <c r="AX98" s="33">
        <v>6681.3165419978377</v>
      </c>
      <c r="AY98" s="33">
        <v>5236.8780561801777</v>
      </c>
      <c r="AZ98" s="33">
        <v>16912.035905174776</v>
      </c>
      <c r="BA98" s="33">
        <v>16133.700422668428</v>
      </c>
      <c r="BB98" s="33">
        <v>139798.88376194745</v>
      </c>
      <c r="BC98" s="33">
        <v>65076.646048999253</v>
      </c>
      <c r="BD98" s="33">
        <v>22120.54485213415</v>
      </c>
      <c r="BE98" s="33">
        <v>9974.2783256943403</v>
      </c>
      <c r="BF98" s="33">
        <v>28298.858899890263</v>
      </c>
      <c r="BG98" s="33">
        <v>16546.784127108083</v>
      </c>
      <c r="BH98" s="33">
        <v>57518.68604627435</v>
      </c>
      <c r="BI98" s="33">
        <v>127543.98865234344</v>
      </c>
      <c r="BJ98" s="33">
        <v>30433.043993455536</v>
      </c>
      <c r="BK98" s="33">
        <v>29994.424309608414</v>
      </c>
      <c r="BL98" s="33">
        <v>7113.2565258384811</v>
      </c>
      <c r="BM98" s="33">
        <v>3263.9695553262723</v>
      </c>
      <c r="BN98" s="33">
        <v>18570.40343396255</v>
      </c>
      <c r="BO98" s="33">
        <v>40981.239048672629</v>
      </c>
      <c r="BP98" s="33">
        <v>62937.758158185577</v>
      </c>
      <c r="BQ98" s="33">
        <v>13.995736420504183</v>
      </c>
      <c r="BR98" s="33">
        <v>158015.25266447966</v>
      </c>
      <c r="BS98" s="33">
        <v>33915.871259424261</v>
      </c>
      <c r="BT98" s="33">
        <v>1616100.1079748222</v>
      </c>
      <c r="BU98" s="33">
        <v>392355.81111201202</v>
      </c>
      <c r="BV98" s="33">
        <v>21490.021921128573</v>
      </c>
      <c r="BW98" s="33">
        <v>2004.6067756979558</v>
      </c>
      <c r="BX98" s="33">
        <v>10611.811751286392</v>
      </c>
      <c r="BY98" s="33">
        <v>7174.026687358175</v>
      </c>
      <c r="BZ98" s="33">
        <v>35547.608688508313</v>
      </c>
      <c r="CA98" s="33">
        <v>13875.669516494254</v>
      </c>
      <c r="CB98" s="33">
        <v>172474.60890096895</v>
      </c>
      <c r="CC98" s="33">
        <v>1833.8549205078821</v>
      </c>
      <c r="CD98" s="33">
        <v>14239.005833739582</v>
      </c>
      <c r="CE98" s="33">
        <v>181816.91476345796</v>
      </c>
      <c r="CF98" s="33">
        <v>31212.11437939282</v>
      </c>
      <c r="CG98" s="33">
        <v>3176.7337071446018</v>
      </c>
      <c r="CH98" s="33">
        <v>55435.715873392954</v>
      </c>
      <c r="CI98" s="33">
        <v>297668.09225673671</v>
      </c>
      <c r="CJ98" s="33">
        <v>325396.53849011165</v>
      </c>
      <c r="CK98" s="33">
        <v>638990.87825761526</v>
      </c>
      <c r="CL98" s="33">
        <v>122804.70766669032</v>
      </c>
      <c r="CM98" s="33">
        <v>161145.18833282977</v>
      </c>
      <c r="CN98" s="33">
        <v>57079.102956373994</v>
      </c>
      <c r="CO98" s="33">
        <v>63712.833316193522</v>
      </c>
      <c r="CP98" s="33">
        <v>62851.449190995685</v>
      </c>
      <c r="CQ98" s="33">
        <v>59880.363407736455</v>
      </c>
      <c r="CR98" s="33">
        <v>3026348.6633100598</v>
      </c>
      <c r="CS98" s="33">
        <v>1390804.6759224487</v>
      </c>
      <c r="CT98" s="33">
        <v>169371.41059046114</v>
      </c>
      <c r="CU98" s="33">
        <v>293661.06823446794</v>
      </c>
      <c r="CV98" s="33">
        <v>331255.80878144986</v>
      </c>
      <c r="CW98" s="33">
        <v>3815.8120915619588</v>
      </c>
      <c r="CX98" s="33">
        <v>35953.973519141284</v>
      </c>
      <c r="CY98" s="33">
        <v>64356.444765861153</v>
      </c>
      <c r="CZ98" s="33">
        <v>38858.629187705024</v>
      </c>
      <c r="DA98" s="33">
        <v>11651.618059397131</v>
      </c>
      <c r="DB98" s="33">
        <v>2809.5417125089166</v>
      </c>
      <c r="DC98" s="33">
        <v>142318.55327716775</v>
      </c>
      <c r="DD98" s="33">
        <v>229455.89875286899</v>
      </c>
      <c r="DE98" s="33">
        <v>564341.93181901216</v>
      </c>
      <c r="DF98" s="33">
        <v>1062102.3667779875</v>
      </c>
      <c r="DG98" s="33">
        <v>362073.5905586502</v>
      </c>
      <c r="DH98" s="33">
        <v>2286.8288286010666</v>
      </c>
      <c r="DI98" s="33">
        <v>558883.88918712037</v>
      </c>
      <c r="DJ98" s="33">
        <v>448397.74388676969</v>
      </c>
      <c r="DK98" s="33">
        <v>36788.121803529837</v>
      </c>
      <c r="DL98" s="33">
        <v>512639.65953666501</v>
      </c>
      <c r="DM98" s="33">
        <v>543263.86014652438</v>
      </c>
      <c r="DN98" s="33">
        <v>8555.7649427530596</v>
      </c>
      <c r="DO98" s="33">
        <v>110112.77872225556</v>
      </c>
      <c r="DP98" s="33">
        <v>150478.43449968798</v>
      </c>
      <c r="DQ98" s="33">
        <v>729158.85954497126</v>
      </c>
      <c r="DR98" s="33">
        <v>380150.19727078144</v>
      </c>
      <c r="DS98" s="33">
        <v>446795.00330734428</v>
      </c>
      <c r="DT98" s="33">
        <v>24715.100642910944</v>
      </c>
      <c r="DU98" s="33">
        <v>64043.730840668642</v>
      </c>
      <c r="DV98" s="33">
        <v>129634.39813375224</v>
      </c>
      <c r="DW98" s="33">
        <v>328542.92626081768</v>
      </c>
      <c r="DX98" s="33">
        <v>124364.44084928784</v>
      </c>
      <c r="DY98" s="33">
        <v>42479.368133227435</v>
      </c>
      <c r="DZ98" s="33">
        <v>261734.87754600926</v>
      </c>
      <c r="EA98" s="33">
        <v>210508.08018145527</v>
      </c>
      <c r="EB98" s="33">
        <v>127236.8541745886</v>
      </c>
      <c r="EC98" s="33">
        <v>257792.73323088256</v>
      </c>
      <c r="ED98" s="33">
        <v>49024.611607629922</v>
      </c>
      <c r="EE98" s="33">
        <v>6870.0346431478092</v>
      </c>
      <c r="EF98" s="33">
        <v>90322.222293108192</v>
      </c>
      <c r="EG98" s="33">
        <v>78207.968234839718</v>
      </c>
      <c r="EH98" s="33">
        <v>19891.908403226695</v>
      </c>
      <c r="EI98" s="33">
        <v>33183.842204820925</v>
      </c>
      <c r="EJ98" s="33">
        <v>32114.365098103033</v>
      </c>
      <c r="EK98" s="33">
        <v>161056.54537699907</v>
      </c>
      <c r="EL98" s="33">
        <v>29336.39483757969</v>
      </c>
      <c r="EM98" s="33">
        <v>87682.979632698101</v>
      </c>
      <c r="EN98" s="33">
        <v>0</v>
      </c>
      <c r="EO98" s="77">
        <v>20039102.798890725</v>
      </c>
      <c r="EP98" s="33">
        <v>16006379.858610997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137.42019958974257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799762</v>
      </c>
      <c r="GI98" s="33">
        <v>0</v>
      </c>
      <c r="GJ98" s="33">
        <v>162213.98937897093</v>
      </c>
      <c r="GK98" s="33">
        <v>0</v>
      </c>
      <c r="GL98" s="33">
        <v>1197280.1604529012</v>
      </c>
      <c r="GM98" s="33">
        <v>0</v>
      </c>
      <c r="GN98" s="33">
        <v>0</v>
      </c>
      <c r="GO98" s="33">
        <v>-655.82522317389464</v>
      </c>
      <c r="GP98" s="33">
        <v>3405857.4773461679</v>
      </c>
      <c r="GQ98" s="47">
        <f t="shared" si="1"/>
        <v>41610077.879656181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35">
      <c r="A99" s="1" t="s">
        <v>61</v>
      </c>
      <c r="B99" s="22" t="s">
        <v>172</v>
      </c>
      <c r="C99" s="33">
        <v>22478.124105573483</v>
      </c>
      <c r="D99" s="33">
        <v>662.26864218899323</v>
      </c>
      <c r="E99" s="33">
        <v>11894.492628647011</v>
      </c>
      <c r="F99" s="33">
        <v>22463.688902164158</v>
      </c>
      <c r="G99" s="33">
        <v>3029.4087454178011</v>
      </c>
      <c r="H99" s="33">
        <v>1907.9635976695999</v>
      </c>
      <c r="I99" s="33">
        <v>265.87204279811738</v>
      </c>
      <c r="J99" s="33">
        <v>28652.701363779168</v>
      </c>
      <c r="K99" s="33">
        <v>336.60587834735435</v>
      </c>
      <c r="L99" s="33">
        <v>2467.3909646446446</v>
      </c>
      <c r="M99" s="33">
        <v>337.4858858220249</v>
      </c>
      <c r="N99" s="33">
        <v>9754.3603094301652</v>
      </c>
      <c r="O99" s="33">
        <v>13417.541125162723</v>
      </c>
      <c r="P99" s="33">
        <v>13527.144559089784</v>
      </c>
      <c r="Q99" s="33">
        <v>15035.625797108272</v>
      </c>
      <c r="R99" s="33">
        <v>6001.5911111572932</v>
      </c>
      <c r="S99" s="33">
        <v>3522.4846403438378</v>
      </c>
      <c r="T99" s="33">
        <v>111248.45476028825</v>
      </c>
      <c r="U99" s="33">
        <v>51329.689009537753</v>
      </c>
      <c r="V99" s="33">
        <v>19085.976164756128</v>
      </c>
      <c r="W99" s="33">
        <v>116004.60600468999</v>
      </c>
      <c r="X99" s="33">
        <v>30583.477006868237</v>
      </c>
      <c r="Y99" s="33">
        <v>90370.14297089068</v>
      </c>
      <c r="Z99" s="33">
        <v>38318.452346932783</v>
      </c>
      <c r="AA99" s="33">
        <v>12480.030849053952</v>
      </c>
      <c r="AB99" s="33">
        <v>6881.0167057092967</v>
      </c>
      <c r="AC99" s="33">
        <v>4953.45001092853</v>
      </c>
      <c r="AD99" s="33">
        <v>243.6990085164706</v>
      </c>
      <c r="AE99" s="33">
        <v>13717.808257929111</v>
      </c>
      <c r="AF99" s="33">
        <v>4715.3162486711617</v>
      </c>
      <c r="AG99" s="33">
        <v>33894.888711440828</v>
      </c>
      <c r="AH99" s="33">
        <v>37339.989061744651</v>
      </c>
      <c r="AI99" s="33">
        <v>129550.40210277156</v>
      </c>
      <c r="AJ99" s="33">
        <v>65638.859404937335</v>
      </c>
      <c r="AK99" s="33">
        <v>681761.99460576603</v>
      </c>
      <c r="AL99" s="33">
        <v>14854.032088426877</v>
      </c>
      <c r="AM99" s="33">
        <v>616.67885187650268</v>
      </c>
      <c r="AN99" s="33">
        <v>35452.659021024454</v>
      </c>
      <c r="AO99" s="33">
        <v>6758.9068059515776</v>
      </c>
      <c r="AP99" s="33">
        <v>34109.550176533303</v>
      </c>
      <c r="AQ99" s="33">
        <v>32919.729511351659</v>
      </c>
      <c r="AR99" s="33">
        <v>102244.02321439853</v>
      </c>
      <c r="AS99" s="33">
        <v>98076.646712699629</v>
      </c>
      <c r="AT99" s="33">
        <v>12832.426451554722</v>
      </c>
      <c r="AU99" s="33">
        <v>34085.592072495245</v>
      </c>
      <c r="AV99" s="33">
        <v>130485.95635233451</v>
      </c>
      <c r="AW99" s="33">
        <v>158866.62802436991</v>
      </c>
      <c r="AX99" s="33">
        <v>13282.231530680954</v>
      </c>
      <c r="AY99" s="33">
        <v>10741.54992237672</v>
      </c>
      <c r="AZ99" s="33">
        <v>27140.785371389891</v>
      </c>
      <c r="BA99" s="33">
        <v>50679.648940756531</v>
      </c>
      <c r="BB99" s="33">
        <v>39565.60241176351</v>
      </c>
      <c r="BC99" s="33">
        <v>89453.820735768124</v>
      </c>
      <c r="BD99" s="33">
        <v>113102.40295866894</v>
      </c>
      <c r="BE99" s="33">
        <v>20703.448863997313</v>
      </c>
      <c r="BF99" s="33">
        <v>105610.82876753775</v>
      </c>
      <c r="BG99" s="33">
        <v>64645.744785719202</v>
      </c>
      <c r="BH99" s="33">
        <v>80411.462340863014</v>
      </c>
      <c r="BI99" s="33">
        <v>313843.7551661561</v>
      </c>
      <c r="BJ99" s="33">
        <v>51850.276705847682</v>
      </c>
      <c r="BK99" s="33">
        <v>74994.448850147281</v>
      </c>
      <c r="BL99" s="33">
        <v>26459.922175261989</v>
      </c>
      <c r="BM99" s="33">
        <v>4208.4854627509412</v>
      </c>
      <c r="BN99" s="33">
        <v>53817.462531240468</v>
      </c>
      <c r="BO99" s="33">
        <v>126333.70726001456</v>
      </c>
      <c r="BP99" s="33">
        <v>133997.44063174527</v>
      </c>
      <c r="BQ99" s="33">
        <v>676.58639876500615</v>
      </c>
      <c r="BR99" s="33">
        <v>143533.69988028056</v>
      </c>
      <c r="BS99" s="33">
        <v>84375.934464737715</v>
      </c>
      <c r="BT99" s="33">
        <v>3418474.9304572605</v>
      </c>
      <c r="BU99" s="33">
        <v>1061240.8055187881</v>
      </c>
      <c r="BV99" s="33">
        <v>30400.022916202593</v>
      </c>
      <c r="BW99" s="33">
        <v>2835.6750082903204</v>
      </c>
      <c r="BX99" s="33">
        <v>8718.9158432421591</v>
      </c>
      <c r="BY99" s="33">
        <v>5894.2753436179637</v>
      </c>
      <c r="BZ99" s="33">
        <v>29207.254809835431</v>
      </c>
      <c r="CA99" s="33">
        <v>11400.903405647654</v>
      </c>
      <c r="CB99" s="33">
        <v>75615.732226875829</v>
      </c>
      <c r="CC99" s="33">
        <v>803.84897246874039</v>
      </c>
      <c r="CD99" s="33">
        <v>58585.313010639293</v>
      </c>
      <c r="CE99" s="33">
        <v>747941.81317256193</v>
      </c>
      <c r="CF99" s="33">
        <v>74957.748920088954</v>
      </c>
      <c r="CG99" s="33">
        <v>7625.7335813687141</v>
      </c>
      <c r="CH99" s="33">
        <v>148397.81290084767</v>
      </c>
      <c r="CI99" s="33">
        <v>796819.10608525714</v>
      </c>
      <c r="CJ99" s="33">
        <v>287821.05244860775</v>
      </c>
      <c r="CK99" s="33">
        <v>565199.72096489684</v>
      </c>
      <c r="CL99" s="33">
        <v>327514.66904745589</v>
      </c>
      <c r="CM99" s="33">
        <v>269398.05436896737</v>
      </c>
      <c r="CN99" s="33">
        <v>243337.92248077391</v>
      </c>
      <c r="CO99" s="33">
        <v>551246.93201756035</v>
      </c>
      <c r="CP99" s="33">
        <v>167107.78627133337</v>
      </c>
      <c r="CQ99" s="33">
        <v>198523.1558076051</v>
      </c>
      <c r="CR99" s="33">
        <v>1686973.6227611857</v>
      </c>
      <c r="CS99" s="33">
        <v>6986983.675296993</v>
      </c>
      <c r="CT99" s="33">
        <v>620596.70477556088</v>
      </c>
      <c r="CU99" s="33">
        <v>1424889.687741549</v>
      </c>
      <c r="CV99" s="33">
        <v>1432302.6832269677</v>
      </c>
      <c r="CW99" s="33">
        <v>76469.039737371189</v>
      </c>
      <c r="CX99" s="33">
        <v>424363.83845014824</v>
      </c>
      <c r="CY99" s="33">
        <v>1180018.0530093939</v>
      </c>
      <c r="CZ99" s="33">
        <v>193791.7394672567</v>
      </c>
      <c r="DA99" s="33">
        <v>135431.88533273761</v>
      </c>
      <c r="DB99" s="33">
        <v>78444.261610521353</v>
      </c>
      <c r="DC99" s="33">
        <v>159201.42913064521</v>
      </c>
      <c r="DD99" s="33">
        <v>282649.51570498879</v>
      </c>
      <c r="DE99" s="33">
        <v>734456.0466480928</v>
      </c>
      <c r="DF99" s="33">
        <v>2653872.6671476215</v>
      </c>
      <c r="DG99" s="33">
        <v>277581.38238325494</v>
      </c>
      <c r="DH99" s="33">
        <v>10316.935465557521</v>
      </c>
      <c r="DI99" s="33">
        <v>422503.91681093507</v>
      </c>
      <c r="DJ99" s="33">
        <v>596048.55962486682</v>
      </c>
      <c r="DK99" s="33">
        <v>35569.619074130882</v>
      </c>
      <c r="DL99" s="33">
        <v>389995.21023604786</v>
      </c>
      <c r="DM99" s="33">
        <v>649427.98817744991</v>
      </c>
      <c r="DN99" s="33">
        <v>39936.667295172541</v>
      </c>
      <c r="DO99" s="33">
        <v>165264.891970828</v>
      </c>
      <c r="DP99" s="33">
        <v>62176.295021733189</v>
      </c>
      <c r="DQ99" s="33">
        <v>1021639.1744243662</v>
      </c>
      <c r="DR99" s="33">
        <v>2560943.6719888048</v>
      </c>
      <c r="DS99" s="33">
        <v>1112403.7212722558</v>
      </c>
      <c r="DT99" s="33">
        <v>76713.980717469822</v>
      </c>
      <c r="DU99" s="33">
        <v>665540.80026193487</v>
      </c>
      <c r="DV99" s="33">
        <v>568453.89123725588</v>
      </c>
      <c r="DW99" s="33">
        <v>1029803.1999147108</v>
      </c>
      <c r="DX99" s="33">
        <v>633236.819121946</v>
      </c>
      <c r="DY99" s="33">
        <v>374244.0608756619</v>
      </c>
      <c r="DZ99" s="33">
        <v>1606308.1661750367</v>
      </c>
      <c r="EA99" s="33">
        <v>181132.18737047812</v>
      </c>
      <c r="EB99" s="33">
        <v>220088.5986817019</v>
      </c>
      <c r="EC99" s="33">
        <v>320247.83559755061</v>
      </c>
      <c r="ED99" s="33">
        <v>80367.243708917405</v>
      </c>
      <c r="EE99" s="33">
        <v>46010.706801758985</v>
      </c>
      <c r="EF99" s="33">
        <v>111983.40415012072</v>
      </c>
      <c r="EG99" s="33">
        <v>202427.05646976747</v>
      </c>
      <c r="EH99" s="33">
        <v>30259.299510650202</v>
      </c>
      <c r="EI99" s="33">
        <v>71729.701154101524</v>
      </c>
      <c r="EJ99" s="33">
        <v>66903.109302312339</v>
      </c>
      <c r="EK99" s="33">
        <v>664512.57682660955</v>
      </c>
      <c r="EL99" s="33">
        <v>99907.666025092345</v>
      </c>
      <c r="EM99" s="33">
        <v>202102.61282857906</v>
      </c>
      <c r="EN99" s="33">
        <v>0</v>
      </c>
      <c r="EO99" s="77">
        <v>45649900.065068558</v>
      </c>
      <c r="EP99" s="33">
        <v>1463399.2989001069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1115.103170516569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596734.27231307921</v>
      </c>
      <c r="GI99" s="33">
        <v>0</v>
      </c>
      <c r="GJ99" s="33">
        <v>233966.97962140985</v>
      </c>
      <c r="GK99" s="33">
        <v>0</v>
      </c>
      <c r="GL99" s="33">
        <v>6650527.0372225083</v>
      </c>
      <c r="GM99" s="33">
        <v>0</v>
      </c>
      <c r="GN99" s="33">
        <v>0</v>
      </c>
      <c r="GO99" s="33">
        <v>3205.0226862520544</v>
      </c>
      <c r="GP99" s="33">
        <v>15769902.671221875</v>
      </c>
      <c r="GQ99" s="47">
        <f t="shared" si="1"/>
        <v>70368750.450204298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35">
      <c r="A100" s="1" t="s">
        <v>62</v>
      </c>
      <c r="B100" s="22" t="s">
        <v>173</v>
      </c>
      <c r="C100" s="33">
        <v>1354.977024166518</v>
      </c>
      <c r="D100" s="33">
        <v>40.868427067294846</v>
      </c>
      <c r="E100" s="33">
        <v>778.4252967200847</v>
      </c>
      <c r="F100" s="33">
        <v>1345.8730197266218</v>
      </c>
      <c r="G100" s="33">
        <v>176.89472658063374</v>
      </c>
      <c r="H100" s="33">
        <v>116.63619468257684</v>
      </c>
      <c r="I100" s="33">
        <v>16.224931888434877</v>
      </c>
      <c r="J100" s="33">
        <v>1767.4772088015104</v>
      </c>
      <c r="K100" s="33">
        <v>20.589599607521603</v>
      </c>
      <c r="L100" s="33">
        <v>152.63541772606195</v>
      </c>
      <c r="M100" s="33">
        <v>21.467119006452947</v>
      </c>
      <c r="N100" s="33">
        <v>607.09031497779426</v>
      </c>
      <c r="O100" s="33">
        <v>524.79575441527504</v>
      </c>
      <c r="P100" s="33">
        <v>2317.7457136693793</v>
      </c>
      <c r="Q100" s="33">
        <v>417.25359279325528</v>
      </c>
      <c r="R100" s="33">
        <v>119.26474377293117</v>
      </c>
      <c r="S100" s="33">
        <v>96.632953661536092</v>
      </c>
      <c r="T100" s="33">
        <v>3858.4986075682077</v>
      </c>
      <c r="U100" s="33">
        <v>3419.6298262139144</v>
      </c>
      <c r="V100" s="33">
        <v>3739.3655534008326</v>
      </c>
      <c r="W100" s="33">
        <v>6859.1158949868386</v>
      </c>
      <c r="X100" s="33">
        <v>4150.3458859589146</v>
      </c>
      <c r="Y100" s="33">
        <v>11510.322276189823</v>
      </c>
      <c r="Z100" s="33">
        <v>7295.120647837186</v>
      </c>
      <c r="AA100" s="33">
        <v>1983.067765515241</v>
      </c>
      <c r="AB100" s="33">
        <v>628.55844767408007</v>
      </c>
      <c r="AC100" s="33">
        <v>401.23286693547237</v>
      </c>
      <c r="AD100" s="33">
        <v>18.8943587729051</v>
      </c>
      <c r="AE100" s="33">
        <v>1336.1843948086619</v>
      </c>
      <c r="AF100" s="33">
        <v>402.74524578518469</v>
      </c>
      <c r="AG100" s="33">
        <v>3456.1594384807304</v>
      </c>
      <c r="AH100" s="33">
        <v>16765.87233795194</v>
      </c>
      <c r="AI100" s="33">
        <v>21131.110633670556</v>
      </c>
      <c r="AJ100" s="33">
        <v>7902.8765881165191</v>
      </c>
      <c r="AK100" s="33">
        <v>155060.45976992769</v>
      </c>
      <c r="AL100" s="33">
        <v>949.95158998659099</v>
      </c>
      <c r="AM100" s="33">
        <v>25.851634007261673</v>
      </c>
      <c r="AN100" s="33">
        <v>2978.777013298878</v>
      </c>
      <c r="AO100" s="33">
        <v>157.07208594473357</v>
      </c>
      <c r="AP100" s="33">
        <v>3439.5123248638943</v>
      </c>
      <c r="AQ100" s="33">
        <v>2900.3905182058202</v>
      </c>
      <c r="AR100" s="33">
        <v>12692.655748288946</v>
      </c>
      <c r="AS100" s="33">
        <v>9538.8798553056204</v>
      </c>
      <c r="AT100" s="33">
        <v>1096.5082572075689</v>
      </c>
      <c r="AU100" s="33">
        <v>3083.9903280451108</v>
      </c>
      <c r="AV100" s="33">
        <v>15966.551888339656</v>
      </c>
      <c r="AW100" s="33">
        <v>16230.255376468389</v>
      </c>
      <c r="AX100" s="33">
        <v>1556.3604574673159</v>
      </c>
      <c r="AY100" s="33">
        <v>1308.0947553032936</v>
      </c>
      <c r="AZ100" s="33">
        <v>3268.9530392688885</v>
      </c>
      <c r="BA100" s="33">
        <v>5797.1660760247369</v>
      </c>
      <c r="BB100" s="33">
        <v>2458.9128526598925</v>
      </c>
      <c r="BC100" s="33">
        <v>11011.096052697983</v>
      </c>
      <c r="BD100" s="33">
        <v>8745.6797954385311</v>
      </c>
      <c r="BE100" s="33">
        <v>1163.8062838815483</v>
      </c>
      <c r="BF100" s="33">
        <v>23411.10936018205</v>
      </c>
      <c r="BG100" s="33">
        <v>10265.579668365604</v>
      </c>
      <c r="BH100" s="33">
        <v>9873.7154248047918</v>
      </c>
      <c r="BI100" s="33">
        <v>48932.168832341406</v>
      </c>
      <c r="BJ100" s="33">
        <v>8060.812158404141</v>
      </c>
      <c r="BK100" s="33">
        <v>11632.745406482525</v>
      </c>
      <c r="BL100" s="33">
        <v>3897.4444415781159</v>
      </c>
      <c r="BM100" s="33">
        <v>654.91208533032511</v>
      </c>
      <c r="BN100" s="33">
        <v>10861.850069018099</v>
      </c>
      <c r="BO100" s="33">
        <v>21204.17828499962</v>
      </c>
      <c r="BP100" s="33">
        <v>15969.751415275348</v>
      </c>
      <c r="BQ100" s="33">
        <v>35.534123943546497</v>
      </c>
      <c r="BR100" s="33">
        <v>15009.440164280428</v>
      </c>
      <c r="BS100" s="33">
        <v>6933.9989344534388</v>
      </c>
      <c r="BT100" s="33">
        <v>638231.13892035768</v>
      </c>
      <c r="BU100" s="33">
        <v>239946.38963457599</v>
      </c>
      <c r="BV100" s="33">
        <v>6442.1760488246682</v>
      </c>
      <c r="BW100" s="33">
        <v>600.71357362704282</v>
      </c>
      <c r="BX100" s="33">
        <v>2971.1629258737016</v>
      </c>
      <c r="BY100" s="33">
        <v>2008.3203796718597</v>
      </c>
      <c r="BZ100" s="33">
        <v>9952.144466789865</v>
      </c>
      <c r="CA100" s="33">
        <v>3884.9985927573862</v>
      </c>
      <c r="CB100" s="33">
        <v>12153.703192483246</v>
      </c>
      <c r="CC100" s="33">
        <v>129.39230211678478</v>
      </c>
      <c r="CD100" s="33">
        <v>4406.2152847736807</v>
      </c>
      <c r="CE100" s="33">
        <v>56246.291249594724</v>
      </c>
      <c r="CF100" s="33">
        <v>25843.857736496353</v>
      </c>
      <c r="CG100" s="33">
        <v>2628.7943017063558</v>
      </c>
      <c r="CH100" s="33">
        <v>17335.662860494893</v>
      </c>
      <c r="CI100" s="33">
        <v>93082.929001151904</v>
      </c>
      <c r="CJ100" s="33">
        <v>17530.998326656456</v>
      </c>
      <c r="CK100" s="33">
        <v>34427.555562602654</v>
      </c>
      <c r="CL100" s="33">
        <v>65705.104307726477</v>
      </c>
      <c r="CM100" s="33">
        <v>79385.320214481646</v>
      </c>
      <c r="CN100" s="33">
        <v>149751.17442061222</v>
      </c>
      <c r="CO100" s="33">
        <v>48992.998688271895</v>
      </c>
      <c r="CP100" s="33">
        <v>40220.576983117782</v>
      </c>
      <c r="CQ100" s="33">
        <v>602715.66816379118</v>
      </c>
      <c r="CR100" s="33">
        <v>121187.9627774259</v>
      </c>
      <c r="CS100" s="33">
        <v>1068648.3467270078</v>
      </c>
      <c r="CT100" s="33">
        <v>123864.10412474716</v>
      </c>
      <c r="CU100" s="33">
        <v>209212.03887200254</v>
      </c>
      <c r="CV100" s="33">
        <v>142562.13721245073</v>
      </c>
      <c r="CW100" s="33">
        <v>19049.41894852087</v>
      </c>
      <c r="CX100" s="33">
        <v>35788.785713225276</v>
      </c>
      <c r="CY100" s="33">
        <v>147456.20484718322</v>
      </c>
      <c r="CZ100" s="33">
        <v>22720.202163445741</v>
      </c>
      <c r="DA100" s="33">
        <v>11478.394863824473</v>
      </c>
      <c r="DB100" s="33">
        <v>5752.3557313511437</v>
      </c>
      <c r="DC100" s="33">
        <v>39032.551023396547</v>
      </c>
      <c r="DD100" s="33">
        <v>36181.389722412641</v>
      </c>
      <c r="DE100" s="33">
        <v>124299.40113582909</v>
      </c>
      <c r="DF100" s="33">
        <v>379817.15200757788</v>
      </c>
      <c r="DG100" s="33">
        <v>60173.870435086996</v>
      </c>
      <c r="DH100" s="33">
        <v>2284.0425762481964</v>
      </c>
      <c r="DI100" s="33">
        <v>49347.583155433684</v>
      </c>
      <c r="DJ100" s="33">
        <v>81084.55827569087</v>
      </c>
      <c r="DK100" s="33">
        <v>5604.2854491839744</v>
      </c>
      <c r="DL100" s="33">
        <v>69581.938641192435</v>
      </c>
      <c r="DM100" s="33">
        <v>93823.972149228226</v>
      </c>
      <c r="DN100" s="33">
        <v>14267.79485857824</v>
      </c>
      <c r="DO100" s="33">
        <v>18861.749640593687</v>
      </c>
      <c r="DP100" s="33">
        <v>9631.6685275601576</v>
      </c>
      <c r="DQ100" s="33">
        <v>165808.55484156645</v>
      </c>
      <c r="DR100" s="33">
        <v>270166.69059401139</v>
      </c>
      <c r="DS100" s="33">
        <v>145187.15338093389</v>
      </c>
      <c r="DT100" s="33">
        <v>9954.6731070547412</v>
      </c>
      <c r="DU100" s="33">
        <v>41962.57146106421</v>
      </c>
      <c r="DV100" s="33">
        <v>39125.861953445114</v>
      </c>
      <c r="DW100" s="33">
        <v>82547.854168848571</v>
      </c>
      <c r="DX100" s="33">
        <v>39111.184248599537</v>
      </c>
      <c r="DY100" s="33">
        <v>30282.496437159502</v>
      </c>
      <c r="DZ100" s="33">
        <v>154673.20511914339</v>
      </c>
      <c r="EA100" s="33">
        <v>32482.193594229993</v>
      </c>
      <c r="EB100" s="33">
        <v>46605.142700083183</v>
      </c>
      <c r="EC100" s="33">
        <v>90443.397363612647</v>
      </c>
      <c r="ED100" s="33">
        <v>42023.529540849428</v>
      </c>
      <c r="EE100" s="33">
        <v>5610.2374427647392</v>
      </c>
      <c r="EF100" s="33">
        <v>25382.642332349926</v>
      </c>
      <c r="EG100" s="33">
        <v>22647.08286948318</v>
      </c>
      <c r="EH100" s="33">
        <v>10033.032063781313</v>
      </c>
      <c r="EI100" s="33">
        <v>15229.20663364879</v>
      </c>
      <c r="EJ100" s="33">
        <v>8891.053468420625</v>
      </c>
      <c r="EK100" s="33">
        <v>90115.852290684517</v>
      </c>
      <c r="EL100" s="33">
        <v>12583.593484869754</v>
      </c>
      <c r="EM100" s="33">
        <v>23295.587819910921</v>
      </c>
      <c r="EN100" s="33">
        <v>0</v>
      </c>
      <c r="EO100" s="77">
        <v>7001376.1125154914</v>
      </c>
      <c r="EP100" s="33">
        <v>322235.84027770185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85.766587803621576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43630.023885937066</v>
      </c>
      <c r="GI100" s="33">
        <v>0</v>
      </c>
      <c r="GJ100" s="33">
        <v>124778.9918300011</v>
      </c>
      <c r="GK100" s="33">
        <v>0</v>
      </c>
      <c r="GL100" s="33">
        <v>974472.4252310507</v>
      </c>
      <c r="GM100" s="33">
        <v>0</v>
      </c>
      <c r="GN100" s="33">
        <v>0</v>
      </c>
      <c r="GO100" s="33">
        <v>-13397.313126855417</v>
      </c>
      <c r="GP100" s="33">
        <v>1418882.877257725</v>
      </c>
      <c r="GQ100" s="47">
        <f t="shared" si="1"/>
        <v>9872064.7244588565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35">
      <c r="A101" s="1" t="s">
        <v>63</v>
      </c>
      <c r="B101" s="22" t="s">
        <v>174</v>
      </c>
      <c r="C101" s="33">
        <v>466823.34416475566</v>
      </c>
      <c r="D101" s="33">
        <v>13943.106988031195</v>
      </c>
      <c r="E101" s="33">
        <v>273102.93765763077</v>
      </c>
      <c r="F101" s="33">
        <v>463073.16151413182</v>
      </c>
      <c r="G101" s="33">
        <v>60634.387689282317</v>
      </c>
      <c r="H101" s="33">
        <v>39958.459846886421</v>
      </c>
      <c r="I101" s="33">
        <v>5642.2739759356746</v>
      </c>
      <c r="J101" s="33">
        <v>611975.3786453174</v>
      </c>
      <c r="K101" s="33">
        <v>6896.2837021203286</v>
      </c>
      <c r="L101" s="33">
        <v>52818.019956488592</v>
      </c>
      <c r="M101" s="33">
        <v>7494.5187733173871</v>
      </c>
      <c r="N101" s="33">
        <v>210801.69128268748</v>
      </c>
      <c r="O101" s="33">
        <v>158778.06230101193</v>
      </c>
      <c r="P101" s="33">
        <v>124478.20361535094</v>
      </c>
      <c r="Q101" s="33">
        <v>129552.30403232068</v>
      </c>
      <c r="R101" s="33">
        <v>17356.628412352507</v>
      </c>
      <c r="S101" s="33">
        <v>11340.206396762378</v>
      </c>
      <c r="T101" s="33">
        <v>650.53579414053183</v>
      </c>
      <c r="U101" s="33">
        <v>74056.598753525759</v>
      </c>
      <c r="V101" s="33">
        <v>24227.566485052339</v>
      </c>
      <c r="W101" s="33">
        <v>56836.324054013035</v>
      </c>
      <c r="X101" s="33">
        <v>31961.737482064589</v>
      </c>
      <c r="Y101" s="33">
        <v>82510.941536331055</v>
      </c>
      <c r="Z101" s="33">
        <v>25848.625061618026</v>
      </c>
      <c r="AA101" s="33">
        <v>7757.2969332934681</v>
      </c>
      <c r="AB101" s="33">
        <v>25079.673583320251</v>
      </c>
      <c r="AC101" s="33">
        <v>13845.641358864128</v>
      </c>
      <c r="AD101" s="33">
        <v>2331.4306683324612</v>
      </c>
      <c r="AE101" s="33">
        <v>36797.800986926362</v>
      </c>
      <c r="AF101" s="33">
        <v>24420.982564107821</v>
      </c>
      <c r="AG101" s="33">
        <v>29969.117657250656</v>
      </c>
      <c r="AH101" s="33">
        <v>5058.7354003837027</v>
      </c>
      <c r="AI101" s="33">
        <v>19056.672114979694</v>
      </c>
      <c r="AJ101" s="33">
        <v>23480.306813732128</v>
      </c>
      <c r="AK101" s="33">
        <v>281311.19296997797</v>
      </c>
      <c r="AL101" s="33">
        <v>71264.567208629393</v>
      </c>
      <c r="AM101" s="33">
        <v>8579.1126399043242</v>
      </c>
      <c r="AN101" s="33">
        <v>43331.898752892186</v>
      </c>
      <c r="AO101" s="33">
        <v>31187.994502380876</v>
      </c>
      <c r="AP101" s="33">
        <v>113739.72304704161</v>
      </c>
      <c r="AQ101" s="33">
        <v>48194.024689173406</v>
      </c>
      <c r="AR101" s="33">
        <v>49712.416013851725</v>
      </c>
      <c r="AS101" s="33">
        <v>13293.360153493719</v>
      </c>
      <c r="AT101" s="33">
        <v>10596.340701124411</v>
      </c>
      <c r="AU101" s="33">
        <v>15429.63141322171</v>
      </c>
      <c r="AV101" s="33">
        <v>128200.97034117325</v>
      </c>
      <c r="AW101" s="33">
        <v>117757.37871052121</v>
      </c>
      <c r="AX101" s="33">
        <v>14722.763505495343</v>
      </c>
      <c r="AY101" s="33">
        <v>14129.188237293154</v>
      </c>
      <c r="AZ101" s="33">
        <v>54791.650669979746</v>
      </c>
      <c r="BA101" s="33">
        <v>13750.180723196901</v>
      </c>
      <c r="BB101" s="33">
        <v>22481.594874825503</v>
      </c>
      <c r="BC101" s="33">
        <v>33727.478664728937</v>
      </c>
      <c r="BD101" s="33">
        <v>168986.52775841422</v>
      </c>
      <c r="BE101" s="33">
        <v>166932.67641508469</v>
      </c>
      <c r="BF101" s="33">
        <v>166047.15569682966</v>
      </c>
      <c r="BG101" s="33">
        <v>26219.198971716374</v>
      </c>
      <c r="BH101" s="33">
        <v>19792.787316837697</v>
      </c>
      <c r="BI101" s="33">
        <v>26274.088324442688</v>
      </c>
      <c r="BJ101" s="33">
        <v>4324.4371741901496</v>
      </c>
      <c r="BK101" s="33">
        <v>6230.921905861248</v>
      </c>
      <c r="BL101" s="33">
        <v>9403.7208763104791</v>
      </c>
      <c r="BM101" s="33">
        <v>353.23507119705852</v>
      </c>
      <c r="BN101" s="33">
        <v>305427.93247485539</v>
      </c>
      <c r="BO101" s="33">
        <v>178700.16810903978</v>
      </c>
      <c r="BP101" s="33">
        <v>282619.12603166717</v>
      </c>
      <c r="BQ101" s="33">
        <v>0</v>
      </c>
      <c r="BR101" s="33">
        <v>240655.56142634875</v>
      </c>
      <c r="BS101" s="33">
        <v>74830.12896099691</v>
      </c>
      <c r="BT101" s="33">
        <v>1135298.2095533819</v>
      </c>
      <c r="BU101" s="33">
        <v>488269.48338623869</v>
      </c>
      <c r="BV101" s="33">
        <v>28529.975554130851</v>
      </c>
      <c r="BW101" s="33">
        <v>2660.9729683306814</v>
      </c>
      <c r="BX101" s="33">
        <v>9801.2285653393701</v>
      </c>
      <c r="BY101" s="33">
        <v>6626.6160351639282</v>
      </c>
      <c r="BZ101" s="33">
        <v>32837.996145146237</v>
      </c>
      <c r="CA101" s="33">
        <v>12819.375816213022</v>
      </c>
      <c r="CB101" s="33">
        <v>135841.4397838368</v>
      </c>
      <c r="CC101" s="33">
        <v>1442.9646002498691</v>
      </c>
      <c r="CD101" s="33">
        <v>12221.941862349839</v>
      </c>
      <c r="CE101" s="33">
        <v>156017.36256752911</v>
      </c>
      <c r="CF101" s="33">
        <v>25670.043157150638</v>
      </c>
      <c r="CG101" s="33">
        <v>2611.2952905281068</v>
      </c>
      <c r="CH101" s="33">
        <v>21029.275838158799</v>
      </c>
      <c r="CI101" s="33">
        <v>112932.20355014718</v>
      </c>
      <c r="CJ101" s="33">
        <v>11040.406222463313</v>
      </c>
      <c r="CK101" s="33">
        <v>21681.98429592343</v>
      </c>
      <c r="CL101" s="33">
        <v>61468.428106378786</v>
      </c>
      <c r="CM101" s="33">
        <v>169702.34874318645</v>
      </c>
      <c r="CN101" s="33">
        <v>27837.635641787241</v>
      </c>
      <c r="CO101" s="33">
        <v>6652.9226946420495</v>
      </c>
      <c r="CP101" s="33">
        <v>15513.703286164295</v>
      </c>
      <c r="CQ101" s="33">
        <v>16277.904315715065</v>
      </c>
      <c r="CR101" s="33">
        <v>83446.913852624159</v>
      </c>
      <c r="CS101" s="33">
        <v>151240.92672759632</v>
      </c>
      <c r="CT101" s="33">
        <v>17624.17829165074</v>
      </c>
      <c r="CU101" s="33">
        <v>3909937.6455011177</v>
      </c>
      <c r="CV101" s="33">
        <v>6272509.792611205</v>
      </c>
      <c r="CW101" s="33">
        <v>653452.92203142936</v>
      </c>
      <c r="CX101" s="33">
        <v>3142597.2498319843</v>
      </c>
      <c r="CY101" s="33">
        <v>393212.10451512778</v>
      </c>
      <c r="CZ101" s="33">
        <v>1301964.4197684801</v>
      </c>
      <c r="DA101" s="33">
        <v>1290474.9802041012</v>
      </c>
      <c r="DB101" s="33">
        <v>9666755.616510598</v>
      </c>
      <c r="DC101" s="33">
        <v>107298.52035087899</v>
      </c>
      <c r="DD101" s="33">
        <v>65646.142257373809</v>
      </c>
      <c r="DE101" s="33">
        <v>735833.43053792499</v>
      </c>
      <c r="DF101" s="33">
        <v>131029.3415375982</v>
      </c>
      <c r="DG101" s="33">
        <v>35412.433099878624</v>
      </c>
      <c r="DH101" s="33">
        <v>9807.4733627210826</v>
      </c>
      <c r="DI101" s="33">
        <v>37179.657460498958</v>
      </c>
      <c r="DJ101" s="33">
        <v>79755.59244327934</v>
      </c>
      <c r="DK101" s="33">
        <v>14763.548740652152</v>
      </c>
      <c r="DL101" s="33">
        <v>346976.80791418883</v>
      </c>
      <c r="DM101" s="33">
        <v>54219.600591902388</v>
      </c>
      <c r="DN101" s="33">
        <v>95796.702716841261</v>
      </c>
      <c r="DO101" s="33">
        <v>12471.112924565843</v>
      </c>
      <c r="DP101" s="33">
        <v>90052.198182935565</v>
      </c>
      <c r="DQ101" s="33">
        <v>55190.967470711556</v>
      </c>
      <c r="DR101" s="33">
        <v>46154.131285982061</v>
      </c>
      <c r="DS101" s="33">
        <v>22819.732773226267</v>
      </c>
      <c r="DT101" s="33">
        <v>21251.00593653465</v>
      </c>
      <c r="DU101" s="33">
        <v>11487.488171455827</v>
      </c>
      <c r="DV101" s="33">
        <v>10834.888018468964</v>
      </c>
      <c r="DW101" s="33">
        <v>6356.6165392832099</v>
      </c>
      <c r="DX101" s="33">
        <v>1476.8205697031826</v>
      </c>
      <c r="DY101" s="33">
        <v>4038.0664405272173</v>
      </c>
      <c r="DZ101" s="33">
        <v>19153.881577815031</v>
      </c>
      <c r="EA101" s="33">
        <v>58135.434481828954</v>
      </c>
      <c r="EB101" s="33">
        <v>6187.4806573595733</v>
      </c>
      <c r="EC101" s="33">
        <v>24392.864841653409</v>
      </c>
      <c r="ED101" s="33">
        <v>27137.055356238721</v>
      </c>
      <c r="EE101" s="33">
        <v>1540.863264091804</v>
      </c>
      <c r="EF101" s="33">
        <v>2062.6611610987125</v>
      </c>
      <c r="EG101" s="33">
        <v>22206.816495391657</v>
      </c>
      <c r="EH101" s="33">
        <v>20526.86054788412</v>
      </c>
      <c r="EI101" s="33">
        <v>1736.921905861248</v>
      </c>
      <c r="EJ101" s="33">
        <v>9735.0240308001157</v>
      </c>
      <c r="EK101" s="33">
        <v>255742.93680364624</v>
      </c>
      <c r="EL101" s="33">
        <v>26434.435750882552</v>
      </c>
      <c r="EM101" s="33">
        <v>49425.897021076576</v>
      </c>
      <c r="EN101" s="33">
        <v>0</v>
      </c>
      <c r="EO101" s="77">
        <v>37819831.971583866</v>
      </c>
      <c r="EP101" s="33">
        <v>21891661.820140511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175009.98854112762</v>
      </c>
      <c r="GK101" s="33">
        <v>0</v>
      </c>
      <c r="GL101" s="33">
        <v>2160830.0000000009</v>
      </c>
      <c r="GM101" s="33">
        <v>0</v>
      </c>
      <c r="GN101" s="33">
        <v>3750.56427503737</v>
      </c>
      <c r="GO101" s="33">
        <v>0.56726457399103147</v>
      </c>
      <c r="GP101" s="33">
        <v>5961247</v>
      </c>
      <c r="GQ101" s="47">
        <f t="shared" si="1"/>
        <v>68012331.911805108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35">
      <c r="A102" s="1" t="s">
        <v>64</v>
      </c>
      <c r="B102" s="22" t="s">
        <v>175</v>
      </c>
      <c r="C102" s="33">
        <v>657930.79050836514</v>
      </c>
      <c r="D102" s="33">
        <v>19652.986750581636</v>
      </c>
      <c r="E102" s="33">
        <v>384906.87090144877</v>
      </c>
      <c r="F102" s="33">
        <v>652639.66345172375</v>
      </c>
      <c r="G102" s="33">
        <v>85462.581347011845</v>
      </c>
      <c r="H102" s="33">
        <v>56319.852754891406</v>
      </c>
      <c r="I102" s="33">
        <v>7948.0609713011199</v>
      </c>
      <c r="J102" s="33">
        <v>862493.60704682977</v>
      </c>
      <c r="K102" s="33">
        <v>9718.3645416666077</v>
      </c>
      <c r="L102" s="33">
        <v>74438.64798544794</v>
      </c>
      <c r="M102" s="33">
        <v>10560.773988368826</v>
      </c>
      <c r="N102" s="33">
        <v>297099.90879210935</v>
      </c>
      <c r="O102" s="33">
        <v>223781.09668039848</v>
      </c>
      <c r="P102" s="33">
        <v>49869.820473359221</v>
      </c>
      <c r="Q102" s="33">
        <v>37427.887371102224</v>
      </c>
      <c r="R102" s="33">
        <v>8020.5180355022903</v>
      </c>
      <c r="S102" s="33">
        <v>13437.133509380013</v>
      </c>
      <c r="T102" s="33">
        <v>2003.0526156944534</v>
      </c>
      <c r="U102" s="33">
        <v>55205.127978146877</v>
      </c>
      <c r="V102" s="33">
        <v>16527.240537320766</v>
      </c>
      <c r="W102" s="33">
        <v>33668.333606648717</v>
      </c>
      <c r="X102" s="33">
        <v>26058.492268077447</v>
      </c>
      <c r="Y102" s="33">
        <v>64984.019603937755</v>
      </c>
      <c r="Z102" s="33">
        <v>21966.013193045528</v>
      </c>
      <c r="AA102" s="33">
        <v>5836.2564510816983</v>
      </c>
      <c r="AB102" s="33">
        <v>18127.638059012159</v>
      </c>
      <c r="AC102" s="33">
        <v>10708.506909354523</v>
      </c>
      <c r="AD102" s="33">
        <v>2093.8125780202304</v>
      </c>
      <c r="AE102" s="33">
        <v>25385.808626020764</v>
      </c>
      <c r="AF102" s="33">
        <v>18512.632634171754</v>
      </c>
      <c r="AG102" s="33">
        <v>21179.188469419001</v>
      </c>
      <c r="AH102" s="33">
        <v>7665.3180844813751</v>
      </c>
      <c r="AI102" s="33">
        <v>19333.558933719116</v>
      </c>
      <c r="AJ102" s="33">
        <v>20694.909826260624</v>
      </c>
      <c r="AK102" s="33">
        <v>171017.7089282634</v>
      </c>
      <c r="AL102" s="33">
        <v>43057.791464957481</v>
      </c>
      <c r="AM102" s="33">
        <v>5054.6943293919394</v>
      </c>
      <c r="AN102" s="33">
        <v>41053.940436951532</v>
      </c>
      <c r="AO102" s="33">
        <v>17324.007861019585</v>
      </c>
      <c r="AP102" s="33">
        <v>79961.093144193583</v>
      </c>
      <c r="AQ102" s="33">
        <v>26877.921878505327</v>
      </c>
      <c r="AR102" s="33">
        <v>31185.127786693862</v>
      </c>
      <c r="AS102" s="33">
        <v>8838.6159434855617</v>
      </c>
      <c r="AT102" s="33">
        <v>6142.4560678080861</v>
      </c>
      <c r="AU102" s="33">
        <v>10520.866330994482</v>
      </c>
      <c r="AV102" s="33">
        <v>86292.048918857618</v>
      </c>
      <c r="AW102" s="33">
        <v>100657.36369192522</v>
      </c>
      <c r="AX102" s="33">
        <v>15612.301056828799</v>
      </c>
      <c r="AY102" s="33">
        <v>21743.144319338586</v>
      </c>
      <c r="AZ102" s="33">
        <v>35783.814218397565</v>
      </c>
      <c r="BA102" s="33">
        <v>11017.349805338239</v>
      </c>
      <c r="BB102" s="33">
        <v>34061.360352026939</v>
      </c>
      <c r="BC102" s="33">
        <v>48720.061640333683</v>
      </c>
      <c r="BD102" s="33">
        <v>121622.33653999839</v>
      </c>
      <c r="BE102" s="33">
        <v>133047.67951565355</v>
      </c>
      <c r="BF102" s="33">
        <v>158207.2114860946</v>
      </c>
      <c r="BG102" s="33">
        <v>25161.047158008423</v>
      </c>
      <c r="BH102" s="33">
        <v>32243.302765426932</v>
      </c>
      <c r="BI102" s="33">
        <v>37609.707894642357</v>
      </c>
      <c r="BJ102" s="33">
        <v>5836.7950374904176</v>
      </c>
      <c r="BK102" s="33">
        <v>7974.8335077478332</v>
      </c>
      <c r="BL102" s="33">
        <v>5828.5464675656513</v>
      </c>
      <c r="BM102" s="33">
        <v>483.57489447275111</v>
      </c>
      <c r="BN102" s="33">
        <v>480054.32327699166</v>
      </c>
      <c r="BO102" s="33">
        <v>695688.00415294955</v>
      </c>
      <c r="BP102" s="33">
        <v>301219.53397787473</v>
      </c>
      <c r="BQ102" s="33">
        <v>0</v>
      </c>
      <c r="BR102" s="33">
        <v>342912.37000892824</v>
      </c>
      <c r="BS102" s="33">
        <v>57229.614384596505</v>
      </c>
      <c r="BT102" s="33">
        <v>997866.16355336597</v>
      </c>
      <c r="BU102" s="33">
        <v>471485.23957762728</v>
      </c>
      <c r="BV102" s="33">
        <v>17897.330786509174</v>
      </c>
      <c r="BW102" s="33">
        <v>1669.4005878028074</v>
      </c>
      <c r="BX102" s="33">
        <v>15884.493610822619</v>
      </c>
      <c r="BY102" s="33">
        <v>10736.485553430517</v>
      </c>
      <c r="BZ102" s="33">
        <v>53214.415099069323</v>
      </c>
      <c r="CA102" s="33">
        <v>20773.278949459593</v>
      </c>
      <c r="CB102" s="33">
        <v>622635.33846224356</v>
      </c>
      <c r="CC102" s="33">
        <v>6613.0333283977589</v>
      </c>
      <c r="CD102" s="33">
        <v>161285.76315852642</v>
      </c>
      <c r="CE102" s="33">
        <v>2059135.255857249</v>
      </c>
      <c r="CF102" s="33">
        <v>28226.251010699401</v>
      </c>
      <c r="CG102" s="33">
        <v>2871.4022408997971</v>
      </c>
      <c r="CH102" s="33">
        <v>27950.043834820171</v>
      </c>
      <c r="CI102" s="33">
        <v>150069.46874700947</v>
      </c>
      <c r="CJ102" s="33">
        <v>20399.913475440961</v>
      </c>
      <c r="CK102" s="33">
        <v>40057.079016597127</v>
      </c>
      <c r="CL102" s="33">
        <v>61068.625027347509</v>
      </c>
      <c r="CM102" s="33">
        <v>94578.39835729741</v>
      </c>
      <c r="CN102" s="33">
        <v>20073.545977484835</v>
      </c>
      <c r="CO102" s="33">
        <v>11254.93004049463</v>
      </c>
      <c r="CP102" s="33">
        <v>17029.24393585608</v>
      </c>
      <c r="CQ102" s="33">
        <v>14995.427948018234</v>
      </c>
      <c r="CR102" s="33">
        <v>119723.59687884511</v>
      </c>
      <c r="CS102" s="33">
        <v>165307.74793628496</v>
      </c>
      <c r="CT102" s="33">
        <v>28893.334025904507</v>
      </c>
      <c r="CU102" s="33">
        <v>2942729.0794171598</v>
      </c>
      <c r="CV102" s="33">
        <v>2024089.5710731852</v>
      </c>
      <c r="CW102" s="33">
        <v>3256266.0737102139</v>
      </c>
      <c r="CX102" s="33">
        <v>57087.591264529881</v>
      </c>
      <c r="CY102" s="33">
        <v>160949.29303195927</v>
      </c>
      <c r="CZ102" s="33">
        <v>2261953.1433638339</v>
      </c>
      <c r="DA102" s="33">
        <v>4714835.5415591998</v>
      </c>
      <c r="DB102" s="33">
        <v>7599971.4322504681</v>
      </c>
      <c r="DC102" s="33">
        <v>21816.435282849994</v>
      </c>
      <c r="DD102" s="33">
        <v>42303.321287236737</v>
      </c>
      <c r="DE102" s="33">
        <v>316090.90545600327</v>
      </c>
      <c r="DF102" s="33">
        <v>169736.08526483763</v>
      </c>
      <c r="DG102" s="33">
        <v>14351.04742768369</v>
      </c>
      <c r="DH102" s="33">
        <v>1829.0230103195584</v>
      </c>
      <c r="DI102" s="33">
        <v>34010.862561857342</v>
      </c>
      <c r="DJ102" s="33">
        <v>57942.914334319183</v>
      </c>
      <c r="DK102" s="33">
        <v>6962.104136309742</v>
      </c>
      <c r="DL102" s="33">
        <v>509734.91728343599</v>
      </c>
      <c r="DM102" s="33">
        <v>44858.195912875381</v>
      </c>
      <c r="DN102" s="33">
        <v>40690.146286739524</v>
      </c>
      <c r="DO102" s="33">
        <v>75916.348206116119</v>
      </c>
      <c r="DP102" s="33">
        <v>127960.10141846456</v>
      </c>
      <c r="DQ102" s="33">
        <v>131699.72371541912</v>
      </c>
      <c r="DR102" s="33">
        <v>1700726.3003177089</v>
      </c>
      <c r="DS102" s="33">
        <v>37685.69635100905</v>
      </c>
      <c r="DT102" s="33">
        <v>15985.119187025459</v>
      </c>
      <c r="DU102" s="33">
        <v>9262.3192800654415</v>
      </c>
      <c r="DV102" s="33">
        <v>13085.689788733014</v>
      </c>
      <c r="DW102" s="33">
        <v>16822.202924889152</v>
      </c>
      <c r="DX102" s="33">
        <v>11150.2392400153</v>
      </c>
      <c r="DY102" s="33">
        <v>4344.7382044116403</v>
      </c>
      <c r="DZ102" s="33">
        <v>23506.502926669022</v>
      </c>
      <c r="EA102" s="33">
        <v>40421.235593755693</v>
      </c>
      <c r="EB102" s="33">
        <v>6665.2992204742923</v>
      </c>
      <c r="EC102" s="33">
        <v>22790.975160966955</v>
      </c>
      <c r="ED102" s="33">
        <v>10104.998896592873</v>
      </c>
      <c r="EE102" s="33">
        <v>1173.3249196925894</v>
      </c>
      <c r="EF102" s="33">
        <v>8613.1421720412945</v>
      </c>
      <c r="EG102" s="33">
        <v>9498.6442448409507</v>
      </c>
      <c r="EH102" s="33">
        <v>12163.323745999578</v>
      </c>
      <c r="EI102" s="33">
        <v>4780.2216462516462</v>
      </c>
      <c r="EJ102" s="33">
        <v>6019.8533178819598</v>
      </c>
      <c r="EK102" s="33">
        <v>44226.383856115317</v>
      </c>
      <c r="EL102" s="33">
        <v>21725.976215307142</v>
      </c>
      <c r="EM102" s="33">
        <v>26151.343675842705</v>
      </c>
      <c r="EN102" s="33">
        <v>0</v>
      </c>
      <c r="EO102" s="77">
        <v>38924081.619846493</v>
      </c>
      <c r="EP102" s="33">
        <v>16254900.233293934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363932.97617137973</v>
      </c>
      <c r="GK102" s="33">
        <v>0</v>
      </c>
      <c r="GL102" s="33">
        <v>415779.00000000012</v>
      </c>
      <c r="GM102" s="33">
        <v>0</v>
      </c>
      <c r="GN102" s="33">
        <v>0</v>
      </c>
      <c r="GO102" s="33">
        <v>0</v>
      </c>
      <c r="GP102" s="33">
        <v>1172156.3970127266</v>
      </c>
      <c r="GQ102" s="47">
        <f t="shared" si="1"/>
        <v>57130850.226324536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35">
      <c r="A103" s="1" t="s">
        <v>65</v>
      </c>
      <c r="B103" s="22" t="s">
        <v>176</v>
      </c>
      <c r="C103" s="33">
        <v>45785.697056560894</v>
      </c>
      <c r="D103" s="33">
        <v>1362.1052066242519</v>
      </c>
      <c r="E103" s="33">
        <v>13068.275497719571</v>
      </c>
      <c r="F103" s="33">
        <v>45982.093861702393</v>
      </c>
      <c r="G103" s="33">
        <v>5233.834344947004</v>
      </c>
      <c r="H103" s="33">
        <v>4037.5052141683736</v>
      </c>
      <c r="I103" s="33">
        <v>388.27636324072881</v>
      </c>
      <c r="J103" s="33">
        <v>52881.482082711285</v>
      </c>
      <c r="K103" s="33">
        <v>547.77656852294831</v>
      </c>
      <c r="L103" s="33">
        <v>4461.7988655078143</v>
      </c>
      <c r="M103" s="33">
        <v>505.36272162140108</v>
      </c>
      <c r="N103" s="33">
        <v>18897.576128654473</v>
      </c>
      <c r="O103" s="33">
        <v>25451.222521563614</v>
      </c>
      <c r="P103" s="33">
        <v>6138.1261898029134</v>
      </c>
      <c r="Q103" s="33">
        <v>12213.791759407186</v>
      </c>
      <c r="R103" s="33">
        <v>31450.309246116445</v>
      </c>
      <c r="S103" s="33">
        <v>5407.9551152993245</v>
      </c>
      <c r="T103" s="33">
        <v>782.77689697449932</v>
      </c>
      <c r="U103" s="33">
        <v>57469.329729946105</v>
      </c>
      <c r="V103" s="33">
        <v>17022.750159222021</v>
      </c>
      <c r="W103" s="33">
        <v>44952.25331389653</v>
      </c>
      <c r="X103" s="33">
        <v>17321.415855331463</v>
      </c>
      <c r="Y103" s="33">
        <v>43027.990379448784</v>
      </c>
      <c r="Z103" s="33">
        <v>22756.525331825876</v>
      </c>
      <c r="AA103" s="33">
        <v>4640.9556079766508</v>
      </c>
      <c r="AB103" s="33">
        <v>18613.457164785683</v>
      </c>
      <c r="AC103" s="33">
        <v>14678.27845378353</v>
      </c>
      <c r="AD103" s="33">
        <v>6618.5790469978247</v>
      </c>
      <c r="AE103" s="33">
        <v>20686.458560704774</v>
      </c>
      <c r="AF103" s="33">
        <v>22675.310357976265</v>
      </c>
      <c r="AG103" s="33">
        <v>21800.149345637266</v>
      </c>
      <c r="AH103" s="33">
        <v>11915.397910329648</v>
      </c>
      <c r="AI103" s="33">
        <v>14792.98701949206</v>
      </c>
      <c r="AJ103" s="33">
        <v>18262.629717321252</v>
      </c>
      <c r="AK103" s="33">
        <v>17067.284283798563</v>
      </c>
      <c r="AL103" s="33">
        <v>30877.629098138757</v>
      </c>
      <c r="AM103" s="33">
        <v>7601.5107978447422</v>
      </c>
      <c r="AN103" s="33">
        <v>42435.310313583985</v>
      </c>
      <c r="AO103" s="33">
        <v>23695.036129670618</v>
      </c>
      <c r="AP103" s="33">
        <v>58804.648066215836</v>
      </c>
      <c r="AQ103" s="33">
        <v>18380.164991478221</v>
      </c>
      <c r="AR103" s="33">
        <v>11882.672056522406</v>
      </c>
      <c r="AS103" s="33">
        <v>3734.918486279706</v>
      </c>
      <c r="AT103" s="33">
        <v>2253.89988437479</v>
      </c>
      <c r="AU103" s="33">
        <v>10592.273527010264</v>
      </c>
      <c r="AV103" s="33">
        <v>37614.000359500482</v>
      </c>
      <c r="AW103" s="33">
        <v>63643.904715691824</v>
      </c>
      <c r="AX103" s="33">
        <v>9319.4955625682232</v>
      </c>
      <c r="AY103" s="33">
        <v>59127.766694961399</v>
      </c>
      <c r="AZ103" s="33">
        <v>27992.485456011356</v>
      </c>
      <c r="BA103" s="33">
        <v>4334.3506887475069</v>
      </c>
      <c r="BB103" s="33">
        <v>9925.4269028507024</v>
      </c>
      <c r="BC103" s="33">
        <v>17425.276483074224</v>
      </c>
      <c r="BD103" s="33">
        <v>33155.268183000888</v>
      </c>
      <c r="BE103" s="33">
        <v>5911.4216476258853</v>
      </c>
      <c r="BF103" s="33">
        <v>18044.457739575897</v>
      </c>
      <c r="BG103" s="33">
        <v>2749.8657187418048</v>
      </c>
      <c r="BH103" s="33">
        <v>9021.2663831890277</v>
      </c>
      <c r="BI103" s="33">
        <v>16402.249916219196</v>
      </c>
      <c r="BJ103" s="33">
        <v>2161.2772664824943</v>
      </c>
      <c r="BK103" s="33">
        <v>1493.5365058502866</v>
      </c>
      <c r="BL103" s="33">
        <v>698.00065690310214</v>
      </c>
      <c r="BM103" s="33">
        <v>101.34494084536244</v>
      </c>
      <c r="BN103" s="33">
        <v>122496.64584916786</v>
      </c>
      <c r="BO103" s="33">
        <v>85399.976085134636</v>
      </c>
      <c r="BP103" s="33">
        <v>155373.49871390691</v>
      </c>
      <c r="BQ103" s="33">
        <v>0</v>
      </c>
      <c r="BR103" s="33">
        <v>56498.857336555579</v>
      </c>
      <c r="BS103" s="33">
        <v>50384.9394627867</v>
      </c>
      <c r="BT103" s="33">
        <v>394848.8244046687</v>
      </c>
      <c r="BU103" s="33">
        <v>105595.64732052817</v>
      </c>
      <c r="BV103" s="33">
        <v>8402.5817567231206</v>
      </c>
      <c r="BW103" s="33">
        <v>784.25981415800675</v>
      </c>
      <c r="BX103" s="33">
        <v>14707.830649867054</v>
      </c>
      <c r="BY103" s="33">
        <v>9941.433105709566</v>
      </c>
      <c r="BZ103" s="33">
        <v>49264.4930170687</v>
      </c>
      <c r="CA103" s="33">
        <v>19231.572970644131</v>
      </c>
      <c r="CB103" s="33">
        <v>337807.90895451303</v>
      </c>
      <c r="CC103" s="33">
        <v>3588.2072108458806</v>
      </c>
      <c r="CD103" s="33">
        <v>23676.072430238688</v>
      </c>
      <c r="CE103" s="33">
        <v>302285.55345420691</v>
      </c>
      <c r="CF103" s="33">
        <v>25999.454492780995</v>
      </c>
      <c r="CG103" s="33">
        <v>2644.1075878979973</v>
      </c>
      <c r="CH103" s="33">
        <v>26885.621215301529</v>
      </c>
      <c r="CI103" s="33">
        <v>144366.37763280861</v>
      </c>
      <c r="CJ103" s="33">
        <v>4891.8498265621847</v>
      </c>
      <c r="CK103" s="33">
        <v>9608.0270595323564</v>
      </c>
      <c r="CL103" s="33">
        <v>11903.429037785785</v>
      </c>
      <c r="CM103" s="33">
        <v>31186.275699665955</v>
      </c>
      <c r="CN103" s="33">
        <v>28652.938559544931</v>
      </c>
      <c r="CO103" s="33">
        <v>3346.1772329701721</v>
      </c>
      <c r="CP103" s="33">
        <v>5065.4019782534278</v>
      </c>
      <c r="CQ103" s="33">
        <v>4138.7123429013664</v>
      </c>
      <c r="CR103" s="33">
        <v>33320.347069108771</v>
      </c>
      <c r="CS103" s="33">
        <v>37035.272452871053</v>
      </c>
      <c r="CT103" s="33">
        <v>3863.2293436049713</v>
      </c>
      <c r="CU103" s="33">
        <v>58836.678283758534</v>
      </c>
      <c r="CV103" s="33">
        <v>41841.511567909663</v>
      </c>
      <c r="CW103" s="33">
        <v>3860864.6292177155</v>
      </c>
      <c r="CX103" s="33">
        <v>19491.116822262036</v>
      </c>
      <c r="CY103" s="33">
        <v>15934.141627025814</v>
      </c>
      <c r="CZ103" s="33">
        <v>103522.04850870166</v>
      </c>
      <c r="DA103" s="33">
        <v>0.87931176056703053</v>
      </c>
      <c r="DB103" s="33">
        <v>0.87931176056703053</v>
      </c>
      <c r="DC103" s="33">
        <v>18524.751965705553</v>
      </c>
      <c r="DD103" s="33">
        <v>30764.751757087495</v>
      </c>
      <c r="DE103" s="33">
        <v>17505.812742585847</v>
      </c>
      <c r="DF103" s="33">
        <v>71359.629047074806</v>
      </c>
      <c r="DG103" s="33">
        <v>2291.6582615572606</v>
      </c>
      <c r="DH103" s="33">
        <v>6937.8890831942117</v>
      </c>
      <c r="DI103" s="33">
        <v>46279.135089043732</v>
      </c>
      <c r="DJ103" s="33">
        <v>10302.305557708169</v>
      </c>
      <c r="DK103" s="33">
        <v>2153.8984884556976</v>
      </c>
      <c r="DL103" s="33">
        <v>48030.157878705919</v>
      </c>
      <c r="DM103" s="33">
        <v>10113.031083063857</v>
      </c>
      <c r="DN103" s="33">
        <v>34489.294175065705</v>
      </c>
      <c r="DO103" s="33">
        <v>2906.6237674727245</v>
      </c>
      <c r="DP103" s="33">
        <v>35772.531616797627</v>
      </c>
      <c r="DQ103" s="33">
        <v>11933.443451933425</v>
      </c>
      <c r="DR103" s="33">
        <v>131918.93352397208</v>
      </c>
      <c r="DS103" s="33">
        <v>39280.622895279892</v>
      </c>
      <c r="DT103" s="33">
        <v>3202.0564626178511</v>
      </c>
      <c r="DU103" s="33">
        <v>26849.800501093898</v>
      </c>
      <c r="DV103" s="33">
        <v>37352.15513126002</v>
      </c>
      <c r="DW103" s="33">
        <v>15142.125652733306</v>
      </c>
      <c r="DX103" s="33">
        <v>11312.597156225414</v>
      </c>
      <c r="DY103" s="33">
        <v>4808.2115628289321</v>
      </c>
      <c r="DZ103" s="33">
        <v>31599.170284423646</v>
      </c>
      <c r="EA103" s="33">
        <v>21260.269459086485</v>
      </c>
      <c r="EB103" s="33">
        <v>26265.239399097885</v>
      </c>
      <c r="EC103" s="33">
        <v>80884.557797465488</v>
      </c>
      <c r="ED103" s="33">
        <v>5756.5584743836016</v>
      </c>
      <c r="EE103" s="33">
        <v>1119.9323256371317</v>
      </c>
      <c r="EF103" s="33">
        <v>7977.1842125656322</v>
      </c>
      <c r="EG103" s="33">
        <v>2606.882924727629</v>
      </c>
      <c r="EH103" s="33">
        <v>4555.8141007843315</v>
      </c>
      <c r="EI103" s="33">
        <v>3694.2454000103667</v>
      </c>
      <c r="EJ103" s="33">
        <v>4921.4362259993013</v>
      </c>
      <c r="EK103" s="33">
        <v>41436.563432205803</v>
      </c>
      <c r="EL103" s="33">
        <v>5251.5052962812606</v>
      </c>
      <c r="EM103" s="33">
        <v>8893.8683463542129</v>
      </c>
      <c r="EN103" s="33">
        <v>0</v>
      </c>
      <c r="EO103" s="77">
        <v>8257419.2303022724</v>
      </c>
      <c r="EP103" s="33">
        <v>18535310.890385967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199335.98694846858</v>
      </c>
      <c r="GK103" s="33">
        <v>0</v>
      </c>
      <c r="GL103" s="33">
        <v>971460.00000000023</v>
      </c>
      <c r="GM103" s="33">
        <v>0</v>
      </c>
      <c r="GN103" s="33">
        <v>0</v>
      </c>
      <c r="GO103" s="33">
        <v>0</v>
      </c>
      <c r="GP103" s="33">
        <v>1661562</v>
      </c>
      <c r="GQ103" s="47">
        <f t="shared" si="1"/>
        <v>29625088.107636705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35">
      <c r="A104" s="1" t="s">
        <v>66</v>
      </c>
      <c r="B104" s="22" t="s">
        <v>177</v>
      </c>
      <c r="C104" s="33">
        <v>2054.9290546358716</v>
      </c>
      <c r="D104" s="33">
        <v>61.465590028164542</v>
      </c>
      <c r="E104" s="33">
        <v>1201.7696231737918</v>
      </c>
      <c r="F104" s="33">
        <v>2038.4216734765575</v>
      </c>
      <c r="G104" s="33">
        <v>267.87679788261175</v>
      </c>
      <c r="H104" s="33">
        <v>176.13618516853455</v>
      </c>
      <c r="I104" s="33">
        <v>24.767966075273268</v>
      </c>
      <c r="J104" s="33">
        <v>2691.5993926874708</v>
      </c>
      <c r="K104" s="33">
        <v>30.275022685912653</v>
      </c>
      <c r="L104" s="33">
        <v>233.93270223504015</v>
      </c>
      <c r="M104" s="33">
        <v>31.190567342251889</v>
      </c>
      <c r="N104" s="33">
        <v>928.39266301684279</v>
      </c>
      <c r="O104" s="33">
        <v>700.87566771247918</v>
      </c>
      <c r="P104" s="33">
        <v>962.33407054358713</v>
      </c>
      <c r="Q104" s="33">
        <v>2279.3435986043414</v>
      </c>
      <c r="R104" s="33">
        <v>34.852745967608833</v>
      </c>
      <c r="S104" s="33">
        <v>140.99387707624231</v>
      </c>
      <c r="T104" s="33">
        <v>2067.3688933998365</v>
      </c>
      <c r="U104" s="33">
        <v>3473.8426171460105</v>
      </c>
      <c r="V104" s="33">
        <v>2322.5217826582771</v>
      </c>
      <c r="W104" s="33">
        <v>2346.5853564045678</v>
      </c>
      <c r="X104" s="33">
        <v>8066.0618839416165</v>
      </c>
      <c r="Y104" s="33">
        <v>15513.186948849343</v>
      </c>
      <c r="Z104" s="33">
        <v>1690.5244025475997</v>
      </c>
      <c r="AA104" s="33">
        <v>1422.6571871221172</v>
      </c>
      <c r="AB104" s="33">
        <v>1098.8411367590616</v>
      </c>
      <c r="AC104" s="33">
        <v>794.88031085443515</v>
      </c>
      <c r="AD104" s="33">
        <v>13.767641526598467</v>
      </c>
      <c r="AE104" s="33">
        <v>4985.7860332586988</v>
      </c>
      <c r="AF104" s="33">
        <v>621.27703522955676</v>
      </c>
      <c r="AG104" s="33">
        <v>5388.2948699282897</v>
      </c>
      <c r="AH104" s="33">
        <v>4046.3411592377042</v>
      </c>
      <c r="AI104" s="33">
        <v>22032.548833552468</v>
      </c>
      <c r="AJ104" s="33">
        <v>18283.776628509735</v>
      </c>
      <c r="AK104" s="33">
        <v>117730.19914973178</v>
      </c>
      <c r="AL104" s="33">
        <v>3084.1776969613743</v>
      </c>
      <c r="AM104" s="33">
        <v>33.014762318628371</v>
      </c>
      <c r="AN104" s="33">
        <v>6659.3590129800068</v>
      </c>
      <c r="AO104" s="33">
        <v>106.25144048946524</v>
      </c>
      <c r="AP104" s="33">
        <v>9146.3244184842952</v>
      </c>
      <c r="AQ104" s="33">
        <v>1061.9449791252375</v>
      </c>
      <c r="AR104" s="33">
        <v>13639.123013971055</v>
      </c>
      <c r="AS104" s="33">
        <v>4988.0240044360162</v>
      </c>
      <c r="AT104" s="33">
        <v>905.17311846586654</v>
      </c>
      <c r="AU104" s="33">
        <v>4420.4289695725047</v>
      </c>
      <c r="AV104" s="33">
        <v>8040.9133272979088</v>
      </c>
      <c r="AW104" s="33">
        <v>20845.548764496554</v>
      </c>
      <c r="AX104" s="33">
        <v>3872.7609066740915</v>
      </c>
      <c r="AY104" s="33">
        <v>3896.8201581820854</v>
      </c>
      <c r="AZ104" s="33">
        <v>7403.2970631011121</v>
      </c>
      <c r="BA104" s="33">
        <v>7426.0299139182971</v>
      </c>
      <c r="BB104" s="33">
        <v>2579.8491919954931</v>
      </c>
      <c r="BC104" s="33">
        <v>19999.065738695626</v>
      </c>
      <c r="BD104" s="33">
        <v>62663.824510528801</v>
      </c>
      <c r="BE104" s="33">
        <v>2347.664731014685</v>
      </c>
      <c r="BF104" s="33">
        <v>35702.122632470659</v>
      </c>
      <c r="BG104" s="33">
        <v>5475.4072749770185</v>
      </c>
      <c r="BH104" s="33">
        <v>7105.5420778488087</v>
      </c>
      <c r="BI104" s="33">
        <v>27431.210445226585</v>
      </c>
      <c r="BJ104" s="33">
        <v>4512.8222041829104</v>
      </c>
      <c r="BK104" s="33">
        <v>6501.0559037267049</v>
      </c>
      <c r="BL104" s="33">
        <v>2119.79775867639</v>
      </c>
      <c r="BM104" s="33">
        <v>367.1017396541734</v>
      </c>
      <c r="BN104" s="33">
        <v>14034.600439772379</v>
      </c>
      <c r="BO104" s="33">
        <v>16461.27112239366</v>
      </c>
      <c r="BP104" s="33">
        <v>44116.18940860124</v>
      </c>
      <c r="BQ104" s="33">
        <v>0</v>
      </c>
      <c r="BR104" s="33">
        <v>36639.939853212316</v>
      </c>
      <c r="BS104" s="33">
        <v>1725.465256792487</v>
      </c>
      <c r="BT104" s="33">
        <v>424943.95309072873</v>
      </c>
      <c r="BU104" s="33">
        <v>176815.16523631167</v>
      </c>
      <c r="BV104" s="33">
        <v>4312.339661456881</v>
      </c>
      <c r="BW104" s="33">
        <v>402.79279050697477</v>
      </c>
      <c r="BX104" s="33">
        <v>7556.8313898422002</v>
      </c>
      <c r="BY104" s="33">
        <v>5108.1712746981675</v>
      </c>
      <c r="BZ104" s="33">
        <v>25317.187703891985</v>
      </c>
      <c r="CA104" s="33">
        <v>9882.6499513018298</v>
      </c>
      <c r="CB104" s="33">
        <v>37309.898270959442</v>
      </c>
      <c r="CC104" s="33">
        <v>397.11337548878566</v>
      </c>
      <c r="CD104" s="33">
        <v>6779.3477135072135</v>
      </c>
      <c r="CE104" s="33">
        <v>86548.183657223693</v>
      </c>
      <c r="CF104" s="33">
        <v>1275.9550316334755</v>
      </c>
      <c r="CG104" s="33">
        <v>129.71228681101098</v>
      </c>
      <c r="CH104" s="33">
        <v>12660.224067525378</v>
      </c>
      <c r="CI104" s="33">
        <v>67978.319793390809</v>
      </c>
      <c r="CJ104" s="33">
        <v>19921.811180555378</v>
      </c>
      <c r="CK104" s="33">
        <v>39123.032159809532</v>
      </c>
      <c r="CL104" s="33">
        <v>49729.263148722734</v>
      </c>
      <c r="CM104" s="33">
        <v>48316.01861641185</v>
      </c>
      <c r="CN104" s="33">
        <v>10271.796742260458</v>
      </c>
      <c r="CO104" s="33">
        <v>11554.262125571768</v>
      </c>
      <c r="CP104" s="33">
        <v>12895.815732711193</v>
      </c>
      <c r="CQ104" s="33">
        <v>10053.307237319044</v>
      </c>
      <c r="CR104" s="33">
        <v>69666.259535557998</v>
      </c>
      <c r="CS104" s="33">
        <v>254679.89036156054</v>
      </c>
      <c r="CT104" s="33">
        <v>29508.456002380695</v>
      </c>
      <c r="CU104" s="33">
        <v>2375743.6018176293</v>
      </c>
      <c r="CV104" s="33">
        <v>3794384.1696662758</v>
      </c>
      <c r="CW104" s="33">
        <v>3113447.7074305178</v>
      </c>
      <c r="CX104" s="33">
        <v>982375.15799844253</v>
      </c>
      <c r="CY104" s="33">
        <v>63537.691423467055</v>
      </c>
      <c r="CZ104" s="33">
        <v>13301.92224290424</v>
      </c>
      <c r="DA104" s="33">
        <v>290.87572367192445</v>
      </c>
      <c r="DB104" s="33">
        <v>884.3003363783929</v>
      </c>
      <c r="DC104" s="33">
        <v>50474.979241472814</v>
      </c>
      <c r="DD104" s="33">
        <v>74148.241255657456</v>
      </c>
      <c r="DE104" s="33">
        <v>123910.37413399492</v>
      </c>
      <c r="DF104" s="33">
        <v>350388.80640071962</v>
      </c>
      <c r="DG104" s="33">
        <v>91755.215604703786</v>
      </c>
      <c r="DH104" s="33">
        <v>202.33536905097111</v>
      </c>
      <c r="DI104" s="33">
        <v>41882.907431348664</v>
      </c>
      <c r="DJ104" s="33">
        <v>94652.58419041599</v>
      </c>
      <c r="DK104" s="33">
        <v>6608.9905002543892</v>
      </c>
      <c r="DL104" s="33">
        <v>199913.15187444998</v>
      </c>
      <c r="DM104" s="33">
        <v>101301.08941004996</v>
      </c>
      <c r="DN104" s="33">
        <v>934.56578212794739</v>
      </c>
      <c r="DO104" s="33">
        <v>21823.265491603743</v>
      </c>
      <c r="DP104" s="33">
        <v>19400.365556646313</v>
      </c>
      <c r="DQ104" s="33">
        <v>127288.74840069623</v>
      </c>
      <c r="DR104" s="33">
        <v>108172.16490517509</v>
      </c>
      <c r="DS104" s="33">
        <v>111845.83988942803</v>
      </c>
      <c r="DT104" s="33">
        <v>5895.9618677818016</v>
      </c>
      <c r="DU104" s="33">
        <v>30503.278903093931</v>
      </c>
      <c r="DV104" s="33">
        <v>28366.021406868018</v>
      </c>
      <c r="DW104" s="33">
        <v>32032.902781742676</v>
      </c>
      <c r="DX104" s="33">
        <v>2341.7126947565339</v>
      </c>
      <c r="DY104" s="33">
        <v>11389.220687451376</v>
      </c>
      <c r="DZ104" s="33">
        <v>88367.06601067986</v>
      </c>
      <c r="EA104" s="33">
        <v>42537.091395187112</v>
      </c>
      <c r="EB104" s="33">
        <v>63470.79877330592</v>
      </c>
      <c r="EC104" s="33">
        <v>132841.42643112416</v>
      </c>
      <c r="ED104" s="33">
        <v>9491.8246746117438</v>
      </c>
      <c r="EE104" s="33">
        <v>10.084779892335565</v>
      </c>
      <c r="EF104" s="33">
        <v>22017.787827484273</v>
      </c>
      <c r="EG104" s="33">
        <v>20275.153333247479</v>
      </c>
      <c r="EH104" s="33">
        <v>3154.412882765665</v>
      </c>
      <c r="EI104" s="33">
        <v>11711.884097602997</v>
      </c>
      <c r="EJ104" s="33">
        <v>9902.9592639756556</v>
      </c>
      <c r="EK104" s="33">
        <v>72021.750836774183</v>
      </c>
      <c r="EL104" s="33">
        <v>8169.5613142204083</v>
      </c>
      <c r="EM104" s="33">
        <v>18277.577924037316</v>
      </c>
      <c r="EN104" s="33">
        <v>0</v>
      </c>
      <c r="EO104" s="77">
        <v>14515655.029011033</v>
      </c>
      <c r="EP104" s="33">
        <v>2813259.0416556299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185753.98783786048</v>
      </c>
      <c r="GK104" s="33">
        <v>0</v>
      </c>
      <c r="GL104" s="33">
        <v>896887.00000000023</v>
      </c>
      <c r="GM104" s="33">
        <v>0</v>
      </c>
      <c r="GN104" s="33">
        <v>0</v>
      </c>
      <c r="GO104" s="33">
        <v>0</v>
      </c>
      <c r="GP104" s="33">
        <v>1224008</v>
      </c>
      <c r="GQ104" s="47">
        <f t="shared" si="1"/>
        <v>19635563.058504526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35">
      <c r="A105" s="1" t="s">
        <v>67</v>
      </c>
      <c r="B105" s="22" t="s">
        <v>178</v>
      </c>
      <c r="C105" s="33">
        <v>833.66636588710378</v>
      </c>
      <c r="D105" s="33">
        <v>24.842611678175086</v>
      </c>
      <c r="E105" s="33">
        <v>487.69041932550061</v>
      </c>
      <c r="F105" s="33">
        <v>827.0299235239288</v>
      </c>
      <c r="G105" s="33">
        <v>108.35607221293331</v>
      </c>
      <c r="H105" s="33">
        <v>71.356437798709479</v>
      </c>
      <c r="I105" s="33">
        <v>10.160217069330319</v>
      </c>
      <c r="J105" s="33">
        <v>1092.898725099662</v>
      </c>
      <c r="K105" s="33">
        <v>12.333211471380883</v>
      </c>
      <c r="L105" s="33">
        <v>94.260973388474838</v>
      </c>
      <c r="M105" s="33">
        <v>13.331614304821301</v>
      </c>
      <c r="N105" s="33">
        <v>376.51532734774048</v>
      </c>
      <c r="O105" s="33">
        <v>283.48767510667176</v>
      </c>
      <c r="P105" s="33">
        <v>767.77177829126492</v>
      </c>
      <c r="Q105" s="33">
        <v>688.13446999454993</v>
      </c>
      <c r="R105" s="33">
        <v>142.5954163308586</v>
      </c>
      <c r="S105" s="33">
        <v>88.681663406761771</v>
      </c>
      <c r="T105" s="33">
        <v>4135.5607223068737</v>
      </c>
      <c r="U105" s="33">
        <v>3098.9249393766149</v>
      </c>
      <c r="V105" s="33">
        <v>8031.8571407475147</v>
      </c>
      <c r="W105" s="33">
        <v>2351.7085075562345</v>
      </c>
      <c r="X105" s="33">
        <v>11134.599498108364</v>
      </c>
      <c r="Y105" s="33">
        <v>16417.618722170657</v>
      </c>
      <c r="Z105" s="33">
        <v>3996.9001876682951</v>
      </c>
      <c r="AA105" s="33">
        <v>1037.7516519722558</v>
      </c>
      <c r="AB105" s="33">
        <v>798.3698887878212</v>
      </c>
      <c r="AC105" s="33">
        <v>908.19420025287718</v>
      </c>
      <c r="AD105" s="33">
        <v>18.264898926031744</v>
      </c>
      <c r="AE105" s="33">
        <v>2222.9145422776533</v>
      </c>
      <c r="AF105" s="33">
        <v>1057.1911423429883</v>
      </c>
      <c r="AG105" s="33">
        <v>1310.4330936536983</v>
      </c>
      <c r="AH105" s="33">
        <v>1778.2729040968445</v>
      </c>
      <c r="AI105" s="33">
        <v>13057.934462936199</v>
      </c>
      <c r="AJ105" s="33">
        <v>9069.2564378225707</v>
      </c>
      <c r="AK105" s="33">
        <v>49726.275395232013</v>
      </c>
      <c r="AL105" s="33">
        <v>2340.6086221603673</v>
      </c>
      <c r="AM105" s="33">
        <v>34.826640314556997</v>
      </c>
      <c r="AN105" s="33">
        <v>7143.7484601957558</v>
      </c>
      <c r="AO105" s="33">
        <v>38.174226317209964</v>
      </c>
      <c r="AP105" s="33">
        <v>7457.2469622536673</v>
      </c>
      <c r="AQ105" s="33">
        <v>2000.5056297385079</v>
      </c>
      <c r="AR105" s="33">
        <v>5365.3580983354987</v>
      </c>
      <c r="AS105" s="33">
        <v>2334.3832837900113</v>
      </c>
      <c r="AT105" s="33">
        <v>422.26566952230604</v>
      </c>
      <c r="AU105" s="33">
        <v>1171.94873725358</v>
      </c>
      <c r="AV105" s="33">
        <v>8395.3345185573271</v>
      </c>
      <c r="AW105" s="33">
        <v>17220.393334950822</v>
      </c>
      <c r="AX105" s="33">
        <v>2173.7578851564499</v>
      </c>
      <c r="AY105" s="33">
        <v>1039.4548080670249</v>
      </c>
      <c r="AZ105" s="33">
        <v>6400.5256454186192</v>
      </c>
      <c r="BA105" s="33">
        <v>2983.5213141315353</v>
      </c>
      <c r="BB105" s="33">
        <v>481.52391636182455</v>
      </c>
      <c r="BC105" s="33">
        <v>6244.4811548456792</v>
      </c>
      <c r="BD105" s="33">
        <v>11649.305521735761</v>
      </c>
      <c r="BE105" s="33">
        <v>1078.6274368203703</v>
      </c>
      <c r="BF105" s="33">
        <v>5467.018993246621</v>
      </c>
      <c r="BG105" s="33">
        <v>1190.6834722774784</v>
      </c>
      <c r="BH105" s="33">
        <v>4401.1358750398222</v>
      </c>
      <c r="BI105" s="33">
        <v>14062.327708900211</v>
      </c>
      <c r="BJ105" s="33">
        <v>2664.0324053550835</v>
      </c>
      <c r="BK105" s="33">
        <v>4225.475706012272</v>
      </c>
      <c r="BL105" s="33">
        <v>4205.2140014574416</v>
      </c>
      <c r="BM105" s="33">
        <v>198.91708200742977</v>
      </c>
      <c r="BN105" s="33">
        <v>2677.3052903575085</v>
      </c>
      <c r="BO105" s="33">
        <v>1465.1855216714202</v>
      </c>
      <c r="BP105" s="33">
        <v>3456.6467952948046</v>
      </c>
      <c r="BQ105" s="33">
        <v>1047.5007601623959</v>
      </c>
      <c r="BR105" s="33">
        <v>16433.651897456875</v>
      </c>
      <c r="BS105" s="33">
        <v>4767.549714693625</v>
      </c>
      <c r="BT105" s="33">
        <v>171231.8413644516</v>
      </c>
      <c r="BU105" s="33">
        <v>102376.93122559789</v>
      </c>
      <c r="BV105" s="33">
        <v>1473.8774992747503</v>
      </c>
      <c r="BW105" s="33">
        <v>137.48594301093661</v>
      </c>
      <c r="BX105" s="33">
        <v>1242.6004195755372</v>
      </c>
      <c r="BY105" s="33">
        <v>839.95043013376096</v>
      </c>
      <c r="BZ105" s="33">
        <v>4162.7525162830007</v>
      </c>
      <c r="CA105" s="33">
        <v>1624.9887044728766</v>
      </c>
      <c r="CB105" s="33">
        <v>6160.0867477390411</v>
      </c>
      <c r="CC105" s="33">
        <v>65.483479904747213</v>
      </c>
      <c r="CD105" s="33">
        <v>822.44901577226915</v>
      </c>
      <c r="CE105" s="33">
        <v>10499.674024547721</v>
      </c>
      <c r="CF105" s="33">
        <v>81.223006913242514</v>
      </c>
      <c r="CG105" s="33">
        <v>8.280870552977003</v>
      </c>
      <c r="CH105" s="33">
        <v>4189.9443110733864</v>
      </c>
      <c r="CI105" s="33">
        <v>22498.30307835267</v>
      </c>
      <c r="CJ105" s="33">
        <v>1077.1591972894114</v>
      </c>
      <c r="CK105" s="33">
        <v>2115.1457657912929</v>
      </c>
      <c r="CL105" s="33">
        <v>13346.942730308096</v>
      </c>
      <c r="CM105" s="33">
        <v>41765.715869951047</v>
      </c>
      <c r="CN105" s="33">
        <v>3552.082362603483</v>
      </c>
      <c r="CO105" s="33">
        <v>2898.1285048162808</v>
      </c>
      <c r="CP105" s="33">
        <v>4061.6201962542732</v>
      </c>
      <c r="CQ105" s="33">
        <v>3473.1498694335801</v>
      </c>
      <c r="CR105" s="33">
        <v>9947.3224075677044</v>
      </c>
      <c r="CS105" s="33">
        <v>70626.017979300042</v>
      </c>
      <c r="CT105" s="33">
        <v>5825.8567476336802</v>
      </c>
      <c r="CU105" s="33">
        <v>7703.5000758701681</v>
      </c>
      <c r="CV105" s="33">
        <v>6060.5401239718376</v>
      </c>
      <c r="CW105" s="33">
        <v>1637.7330230080897</v>
      </c>
      <c r="CX105" s="33">
        <v>5824.2710186118366</v>
      </c>
      <c r="CY105" s="33">
        <v>2328.6865138546355</v>
      </c>
      <c r="CZ105" s="33">
        <v>4794.5065924279743</v>
      </c>
      <c r="DA105" s="33">
        <v>552518.16906900576</v>
      </c>
      <c r="DB105" s="33">
        <v>628233.89298978611</v>
      </c>
      <c r="DC105" s="33">
        <v>5463.9063257533799</v>
      </c>
      <c r="DD105" s="33">
        <v>16139.357983192433</v>
      </c>
      <c r="DE105" s="33">
        <v>12151.443425652287</v>
      </c>
      <c r="DF105" s="33">
        <v>76073.656213017603</v>
      </c>
      <c r="DG105" s="33">
        <v>72798.718735433242</v>
      </c>
      <c r="DH105" s="33">
        <v>3.5825042817843769</v>
      </c>
      <c r="DI105" s="33">
        <v>11443.751998288059</v>
      </c>
      <c r="DJ105" s="33">
        <v>11954.816788924105</v>
      </c>
      <c r="DK105" s="33">
        <v>1265.4462255843955</v>
      </c>
      <c r="DL105" s="33">
        <v>42908.945866169939</v>
      </c>
      <c r="DM105" s="33">
        <v>12848.915890815357</v>
      </c>
      <c r="DN105" s="33">
        <v>897.03558083250755</v>
      </c>
      <c r="DO105" s="33">
        <v>2589.3871114376611</v>
      </c>
      <c r="DP105" s="33">
        <v>3042.3683505027107</v>
      </c>
      <c r="DQ105" s="33">
        <v>15437.833181268084</v>
      </c>
      <c r="DR105" s="33">
        <v>1973.3138499172519</v>
      </c>
      <c r="DS105" s="33">
        <v>11695.408240566243</v>
      </c>
      <c r="DT105" s="33">
        <v>812.87609452987317</v>
      </c>
      <c r="DU105" s="33">
        <v>6732.4064891538901</v>
      </c>
      <c r="DV105" s="33">
        <v>2154.6120424072751</v>
      </c>
      <c r="DW105" s="33">
        <v>988.18388599264892</v>
      </c>
      <c r="DX105" s="33">
        <v>110.23541863785698</v>
      </c>
      <c r="DY105" s="33">
        <v>3591.0788002370991</v>
      </c>
      <c r="DZ105" s="33">
        <v>9347.9869923330771</v>
      </c>
      <c r="EA105" s="33">
        <v>6459.4901383732267</v>
      </c>
      <c r="EB105" s="33">
        <v>4845.307676329533</v>
      </c>
      <c r="EC105" s="33">
        <v>6401.8764219815785</v>
      </c>
      <c r="ED105" s="33">
        <v>2021.6482814141198</v>
      </c>
      <c r="EE105" s="33">
        <v>358.48534683684795</v>
      </c>
      <c r="EF105" s="33">
        <v>7625.2135398320715</v>
      </c>
      <c r="EG105" s="33">
        <v>4207.6219166948376</v>
      </c>
      <c r="EH105" s="33">
        <v>1180.2883383014359</v>
      </c>
      <c r="EI105" s="33">
        <v>4892.232609457712</v>
      </c>
      <c r="EJ105" s="33">
        <v>3351.9906904282821</v>
      </c>
      <c r="EK105" s="33">
        <v>68058.53700289478</v>
      </c>
      <c r="EL105" s="33">
        <v>3108.1454779130645</v>
      </c>
      <c r="EM105" s="33">
        <v>9462.803319014909</v>
      </c>
      <c r="EN105" s="33">
        <v>0</v>
      </c>
      <c r="EO105" s="77">
        <v>2427919.0007578759</v>
      </c>
      <c r="EP105" s="33">
        <v>1810035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6732432</v>
      </c>
      <c r="GC105" s="33">
        <v>2622930</v>
      </c>
      <c r="GD105" s="33">
        <v>0</v>
      </c>
      <c r="GE105" s="33">
        <v>0</v>
      </c>
      <c r="GF105" s="33">
        <v>0</v>
      </c>
      <c r="GG105" s="33">
        <v>0</v>
      </c>
      <c r="GH105" s="33">
        <v>2020</v>
      </c>
      <c r="GI105" s="33">
        <v>0</v>
      </c>
      <c r="GJ105" s="33">
        <v>4802.9997827260358</v>
      </c>
      <c r="GK105" s="33">
        <v>0</v>
      </c>
      <c r="GL105" s="33">
        <v>92269.000000000029</v>
      </c>
      <c r="GM105" s="33">
        <v>0</v>
      </c>
      <c r="GN105" s="33">
        <v>0</v>
      </c>
      <c r="GO105" s="33">
        <v>0</v>
      </c>
      <c r="GP105" s="33">
        <v>6022.9992421241104</v>
      </c>
      <c r="GQ105" s="47">
        <f t="shared" si="1"/>
        <v>13698430.999782726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35">
      <c r="A106" s="1" t="s">
        <v>70</v>
      </c>
      <c r="B106" s="22" t="s">
        <v>181</v>
      </c>
      <c r="C106" s="33">
        <v>10292.000001215294</v>
      </c>
      <c r="D106" s="33">
        <v>307.00000003640815</v>
      </c>
      <c r="E106" s="33">
        <v>6022.0000007108038</v>
      </c>
      <c r="F106" s="33">
        <v>10209.000001205617</v>
      </c>
      <c r="G106" s="33">
        <v>1337.0000001580759</v>
      </c>
      <c r="H106" s="33">
        <v>882.00000010400129</v>
      </c>
      <c r="I106" s="33">
        <v>124.00000001490122</v>
      </c>
      <c r="J106" s="33">
        <v>13492.000001592742</v>
      </c>
      <c r="K106" s="33">
        <v>151.00000001797363</v>
      </c>
      <c r="L106" s="33">
        <v>1164.0000001374906</v>
      </c>
      <c r="M106" s="33">
        <v>165.00000001950986</v>
      </c>
      <c r="N106" s="33">
        <v>4646.0000005487336</v>
      </c>
      <c r="O106" s="33">
        <v>3502.0000004135472</v>
      </c>
      <c r="P106" s="33">
        <v>32938.529308817058</v>
      </c>
      <c r="Q106" s="33">
        <v>26193</v>
      </c>
      <c r="R106" s="33">
        <v>22771.000000000306</v>
      </c>
      <c r="S106" s="33">
        <v>22980.000000071894</v>
      </c>
      <c r="T106" s="33">
        <v>22832.000001560325</v>
      </c>
      <c r="U106" s="33">
        <v>49383.000011455049</v>
      </c>
      <c r="V106" s="33">
        <v>30434.00000027191</v>
      </c>
      <c r="W106" s="33">
        <v>112986.00000016867</v>
      </c>
      <c r="X106" s="33">
        <v>196385.00000300314</v>
      </c>
      <c r="Y106" s="33">
        <v>205143.00000299962</v>
      </c>
      <c r="Z106" s="33">
        <v>45817.000001446802</v>
      </c>
      <c r="AA106" s="33">
        <v>2488.0000034481736</v>
      </c>
      <c r="AB106" s="33">
        <v>58586.000000294029</v>
      </c>
      <c r="AC106" s="33">
        <v>28645.000000059299</v>
      </c>
      <c r="AD106" s="33">
        <v>3811.0000000884856</v>
      </c>
      <c r="AE106" s="33">
        <v>163399.00000041554</v>
      </c>
      <c r="AF106" s="33">
        <v>152347.00000330378</v>
      </c>
      <c r="AG106" s="33">
        <v>200167.00002088613</v>
      </c>
      <c r="AH106" s="33">
        <v>7892.0000000545351</v>
      </c>
      <c r="AI106" s="33">
        <v>35043.000007045666</v>
      </c>
      <c r="AJ106" s="33">
        <v>93361.000046426532</v>
      </c>
      <c r="AK106" s="33">
        <v>361192.000193118</v>
      </c>
      <c r="AL106" s="33">
        <v>246974.00000947656</v>
      </c>
      <c r="AM106" s="33">
        <v>48175.000000623084</v>
      </c>
      <c r="AN106" s="33">
        <v>91409.000007575509</v>
      </c>
      <c r="AO106" s="33">
        <v>49256.000000688218</v>
      </c>
      <c r="AP106" s="33">
        <v>832223.00003143738</v>
      </c>
      <c r="AQ106" s="33">
        <v>158221.00000197341</v>
      </c>
      <c r="AR106" s="33">
        <v>199426.00001015709</v>
      </c>
      <c r="AS106" s="33">
        <v>83406.00000368536</v>
      </c>
      <c r="AT106" s="33">
        <v>61650.00000170058</v>
      </c>
      <c r="AU106" s="33">
        <v>85364.000000913744</v>
      </c>
      <c r="AV106" s="33">
        <v>564144.00003272702</v>
      </c>
      <c r="AW106" s="33">
        <v>537499.00001391314</v>
      </c>
      <c r="AX106" s="33">
        <v>7484.0000003987998</v>
      </c>
      <c r="AY106" s="33">
        <v>12559.000000272523</v>
      </c>
      <c r="AZ106" s="33">
        <v>259751.00000709714</v>
      </c>
      <c r="BA106" s="33">
        <v>136434.0000044381</v>
      </c>
      <c r="BB106" s="33">
        <v>149956.00019513766</v>
      </c>
      <c r="BC106" s="33">
        <v>245130.00000560071</v>
      </c>
      <c r="BD106" s="33">
        <v>24916.000000388969</v>
      </c>
      <c r="BE106" s="33">
        <v>7052.0000002106144</v>
      </c>
      <c r="BF106" s="33">
        <v>5832.0000001643739</v>
      </c>
      <c r="BG106" s="33">
        <v>23607.00000000092</v>
      </c>
      <c r="BH106" s="33">
        <v>51228.000000148553</v>
      </c>
      <c r="BI106" s="33">
        <v>88444.000000120897</v>
      </c>
      <c r="BJ106" s="33">
        <v>16752.000000019816</v>
      </c>
      <c r="BK106" s="33">
        <v>26574.000000028725</v>
      </c>
      <c r="BL106" s="33">
        <v>6275.0000000092168</v>
      </c>
      <c r="BM106" s="33">
        <v>1248.0000000015361</v>
      </c>
      <c r="BN106" s="33">
        <v>252162.00000056147</v>
      </c>
      <c r="BO106" s="33">
        <v>246600.91126145941</v>
      </c>
      <c r="BP106" s="33">
        <v>331993</v>
      </c>
      <c r="BQ106" s="33">
        <v>0</v>
      </c>
      <c r="BR106" s="33">
        <v>1078798.0000037295</v>
      </c>
      <c r="BS106" s="33">
        <v>501697.00000029831</v>
      </c>
      <c r="BT106" s="33">
        <v>7980331.000132421</v>
      </c>
      <c r="BU106" s="33">
        <v>12815505.000024477</v>
      </c>
      <c r="BV106" s="33">
        <v>18206.000000003074</v>
      </c>
      <c r="BW106" s="33">
        <v>1699.0000000003072</v>
      </c>
      <c r="BX106" s="33">
        <v>23747.000000003532</v>
      </c>
      <c r="BY106" s="33">
        <v>16052.000000002457</v>
      </c>
      <c r="BZ106" s="33">
        <v>79551.000000011976</v>
      </c>
      <c r="CA106" s="33">
        <v>31054.000000004762</v>
      </c>
      <c r="CB106" s="33">
        <v>521343</v>
      </c>
      <c r="CC106" s="33">
        <v>5540</v>
      </c>
      <c r="CD106" s="33">
        <v>5534</v>
      </c>
      <c r="CE106" s="33">
        <v>70666</v>
      </c>
      <c r="CF106" s="33">
        <v>251487</v>
      </c>
      <c r="CG106" s="33">
        <v>25587</v>
      </c>
      <c r="CH106" s="33">
        <v>197446.00000000416</v>
      </c>
      <c r="CI106" s="33">
        <v>1060192.0000000219</v>
      </c>
      <c r="CJ106" s="33">
        <v>88882.000000075888</v>
      </c>
      <c r="CK106" s="33">
        <v>174538.00000014901</v>
      </c>
      <c r="CL106" s="33">
        <v>1344315.0000299665</v>
      </c>
      <c r="CM106" s="33">
        <v>2799271.0000174679</v>
      </c>
      <c r="CN106" s="33">
        <v>376631.00000458804</v>
      </c>
      <c r="CO106" s="33">
        <v>61880.000000017972</v>
      </c>
      <c r="CP106" s="33">
        <v>309801.00002642063</v>
      </c>
      <c r="CQ106" s="33">
        <v>94773.000118455049</v>
      </c>
      <c r="CR106" s="33">
        <v>626904.00012822845</v>
      </c>
      <c r="CS106" s="33">
        <v>1392398.0000037788</v>
      </c>
      <c r="CT106" s="33">
        <v>173940.00005772535</v>
      </c>
      <c r="CU106" s="33">
        <v>1402643.0000152192</v>
      </c>
      <c r="CV106" s="33">
        <v>985098.00002195314</v>
      </c>
      <c r="CW106" s="33">
        <v>542260.00000005134</v>
      </c>
      <c r="CX106" s="33">
        <v>845225.00000020105</v>
      </c>
      <c r="CY106" s="33">
        <v>501433.00000211212</v>
      </c>
      <c r="CZ106" s="33">
        <v>56793.284798563094</v>
      </c>
      <c r="DA106" s="33">
        <v>3.1922414363805787E-7</v>
      </c>
      <c r="DB106" s="33">
        <v>0</v>
      </c>
      <c r="DC106" s="33">
        <v>702575.00000046974</v>
      </c>
      <c r="DD106" s="33">
        <v>602807.00000949483</v>
      </c>
      <c r="DE106" s="33">
        <v>753292.00001681608</v>
      </c>
      <c r="DF106" s="33">
        <v>1185902.0271121243</v>
      </c>
      <c r="DG106" s="33">
        <v>467662.00001058693</v>
      </c>
      <c r="DH106" s="33">
        <v>387636.64637186815</v>
      </c>
      <c r="DI106" s="33">
        <v>370081.00000212382</v>
      </c>
      <c r="DJ106" s="33">
        <v>468160.00000115338</v>
      </c>
      <c r="DK106" s="33">
        <v>115035.00000003226</v>
      </c>
      <c r="DL106" s="33">
        <v>474884.00006151351</v>
      </c>
      <c r="DM106" s="33">
        <v>287927.67304883117</v>
      </c>
      <c r="DN106" s="33">
        <v>187374.51421929602</v>
      </c>
      <c r="DO106" s="33">
        <v>59223.000000428758</v>
      </c>
      <c r="DP106" s="33">
        <v>249719.29763850232</v>
      </c>
      <c r="DQ106" s="33">
        <v>521148.00003209017</v>
      </c>
      <c r="DR106" s="33">
        <v>3549437.2423761245</v>
      </c>
      <c r="DS106" s="33">
        <v>1451179.1487810318</v>
      </c>
      <c r="DT106" s="33">
        <v>8427.0000000665186</v>
      </c>
      <c r="DU106" s="33">
        <v>292143.17581329803</v>
      </c>
      <c r="DV106" s="33">
        <v>863155.94319297117</v>
      </c>
      <c r="DW106" s="33">
        <v>607365.11103087128</v>
      </c>
      <c r="DX106" s="33">
        <v>176598.08118558797</v>
      </c>
      <c r="DY106" s="33">
        <v>177575.00000001476</v>
      </c>
      <c r="DZ106" s="33">
        <v>375530.90431441588</v>
      </c>
      <c r="EA106" s="33">
        <v>1206715.6278704123</v>
      </c>
      <c r="EB106" s="33">
        <v>528262.9095747422</v>
      </c>
      <c r="EC106" s="33">
        <v>658310.14220135694</v>
      </c>
      <c r="ED106" s="33">
        <v>206151.12953791558</v>
      </c>
      <c r="EE106" s="33">
        <v>76345.000000652421</v>
      </c>
      <c r="EF106" s="33">
        <v>217733.43541376945</v>
      </c>
      <c r="EG106" s="33">
        <v>201307.0000047833</v>
      </c>
      <c r="EH106" s="33">
        <v>200321.00000264766</v>
      </c>
      <c r="EI106" s="33">
        <v>38912.031173390991</v>
      </c>
      <c r="EJ106" s="33">
        <v>93584.716805080228</v>
      </c>
      <c r="EK106" s="33">
        <v>983645.5170377969</v>
      </c>
      <c r="EL106" s="33">
        <v>433686.00000148319</v>
      </c>
      <c r="EM106" s="33">
        <v>253729.00000178031</v>
      </c>
      <c r="EN106" s="33">
        <v>0</v>
      </c>
      <c r="EO106" s="77">
        <v>62673594.001433834</v>
      </c>
      <c r="EP106" s="33">
        <v>69195.999999999985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985528</v>
      </c>
      <c r="FS106" s="33">
        <v>0</v>
      </c>
      <c r="FT106" s="33">
        <v>0</v>
      </c>
      <c r="FU106" s="33">
        <v>0</v>
      </c>
      <c r="FV106" s="33">
        <v>0</v>
      </c>
      <c r="FW106" s="33">
        <v>10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800.99985040432796</v>
      </c>
      <c r="GK106" s="33">
        <v>0</v>
      </c>
      <c r="GL106" s="33">
        <v>32895.000000000007</v>
      </c>
      <c r="GM106" s="33">
        <v>0</v>
      </c>
      <c r="GN106" s="33">
        <v>0</v>
      </c>
      <c r="GO106" s="33">
        <v>0</v>
      </c>
      <c r="GP106" s="33">
        <v>39949.998566163747</v>
      </c>
      <c r="GQ106" s="47">
        <f t="shared" si="1"/>
        <v>63801973.999850407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35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76151057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42412.000000000015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76193469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35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120559785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120559785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35">
      <c r="A109" s="1" t="s">
        <v>71</v>
      </c>
      <c r="B109" s="22" t="s">
        <v>182</v>
      </c>
      <c r="C109" s="33">
        <v>1714.831681597768</v>
      </c>
      <c r="D109" s="33">
        <v>50.844066032142507</v>
      </c>
      <c r="E109" s="33">
        <v>1003.0147571608859</v>
      </c>
      <c r="F109" s="33">
        <v>1700.9651181350876</v>
      </c>
      <c r="G109" s="33">
        <v>223.71389053610471</v>
      </c>
      <c r="H109" s="33">
        <v>146.98557270796138</v>
      </c>
      <c r="I109" s="33">
        <v>21.262063976264351</v>
      </c>
      <c r="J109" s="33">
        <v>2247.3077185792772</v>
      </c>
      <c r="K109" s="33">
        <v>24.959814234213308</v>
      </c>
      <c r="L109" s="33">
        <v>193.20745091998174</v>
      </c>
      <c r="M109" s="33">
        <v>27.73312692574665</v>
      </c>
      <c r="N109" s="33">
        <v>774.67867880195922</v>
      </c>
      <c r="O109" s="33">
        <v>583.32010301288039</v>
      </c>
      <c r="P109" s="33">
        <v>7120.0181068283173</v>
      </c>
      <c r="Q109" s="33">
        <v>436.33452952778055</v>
      </c>
      <c r="R109" s="33">
        <v>10563.548027360832</v>
      </c>
      <c r="S109" s="33">
        <v>2207.5568995710473</v>
      </c>
      <c r="T109" s="33">
        <v>6136.416544183011</v>
      </c>
      <c r="U109" s="33">
        <v>24379.267428560928</v>
      </c>
      <c r="V109" s="33">
        <v>6844.5357138684258</v>
      </c>
      <c r="W109" s="33">
        <v>10993.411494373402</v>
      </c>
      <c r="X109" s="33">
        <v>5085.331039175866</v>
      </c>
      <c r="Y109" s="33">
        <v>11715.397237839117</v>
      </c>
      <c r="Z109" s="33">
        <v>6034.7284120165223</v>
      </c>
      <c r="AA109" s="33">
        <v>722.9101825779245</v>
      </c>
      <c r="AB109" s="33">
        <v>7931.6742874931788</v>
      </c>
      <c r="AC109" s="33">
        <v>2781.6326258884724</v>
      </c>
      <c r="AD109" s="33">
        <v>96.141506728270897</v>
      </c>
      <c r="AE109" s="33">
        <v>5134.3262234951471</v>
      </c>
      <c r="AF109" s="33">
        <v>2705.8287539041366</v>
      </c>
      <c r="AG109" s="33">
        <v>5440.3151080950875</v>
      </c>
      <c r="AH109" s="33">
        <v>5430.1462426076423</v>
      </c>
      <c r="AI109" s="33">
        <v>38251.377481249066</v>
      </c>
      <c r="AJ109" s="33">
        <v>15015.639445200786</v>
      </c>
      <c r="AK109" s="33">
        <v>290202.21343600133</v>
      </c>
      <c r="AL109" s="33">
        <v>13612.343132470793</v>
      </c>
      <c r="AM109" s="33">
        <v>152.53219938651594</v>
      </c>
      <c r="AN109" s="33">
        <v>19462.184023570491</v>
      </c>
      <c r="AO109" s="33">
        <v>1437.5004115068543</v>
      </c>
      <c r="AP109" s="33">
        <v>33415.644652741037</v>
      </c>
      <c r="AQ109" s="33">
        <v>2968.3690183308927</v>
      </c>
      <c r="AR109" s="33">
        <v>27952.21860459233</v>
      </c>
      <c r="AS109" s="33">
        <v>4374.4385552808953</v>
      </c>
      <c r="AT109" s="33">
        <v>3611.7775611868951</v>
      </c>
      <c r="AU109" s="33">
        <v>5120.4596613075146</v>
      </c>
      <c r="AV109" s="33">
        <v>49516.573683066403</v>
      </c>
      <c r="AW109" s="33">
        <v>63448.772141157126</v>
      </c>
      <c r="AX109" s="33">
        <v>3285.4510983353948</v>
      </c>
      <c r="AY109" s="33">
        <v>1048.3121966259343</v>
      </c>
      <c r="AZ109" s="33">
        <v>11723.717186189302</v>
      </c>
      <c r="BA109" s="33">
        <v>6785.3717203242095</v>
      </c>
      <c r="BB109" s="33">
        <v>11876.24985610134</v>
      </c>
      <c r="BC109" s="33">
        <v>16684.249143123252</v>
      </c>
      <c r="BD109" s="33">
        <v>1339.5100291243173</v>
      </c>
      <c r="BE109" s="33">
        <v>470.53871987122096</v>
      </c>
      <c r="BF109" s="33">
        <v>11263.34726262979</v>
      </c>
      <c r="BG109" s="33">
        <v>8698.9574636811594</v>
      </c>
      <c r="BH109" s="33">
        <v>14741.081372936485</v>
      </c>
      <c r="BI109" s="33">
        <v>37633.853172074603</v>
      </c>
      <c r="BJ109" s="33">
        <v>7128.3380449410997</v>
      </c>
      <c r="BK109" s="33">
        <v>11306.795827729502</v>
      </c>
      <c r="BL109" s="33">
        <v>2667.0023680054437</v>
      </c>
      <c r="BM109" s="33">
        <v>532.47603603775838</v>
      </c>
      <c r="BN109" s="33">
        <v>28347.877857277002</v>
      </c>
      <c r="BO109" s="33">
        <v>23559.291281812475</v>
      </c>
      <c r="BP109" s="33">
        <v>38013.797009982765</v>
      </c>
      <c r="BQ109" s="33">
        <v>0</v>
      </c>
      <c r="BR109" s="33">
        <v>68699.577470924531</v>
      </c>
      <c r="BS109" s="33">
        <v>12940.277001447865</v>
      </c>
      <c r="BT109" s="33">
        <v>1440341.2067412189</v>
      </c>
      <c r="BU109" s="33">
        <v>448589.79835607472</v>
      </c>
      <c r="BV109" s="33">
        <v>3409.3257307247786</v>
      </c>
      <c r="BW109" s="33">
        <v>318.00652152101821</v>
      </c>
      <c r="BX109" s="33">
        <v>5529.0610616733948</v>
      </c>
      <c r="BY109" s="33">
        <v>3738.4255029941892</v>
      </c>
      <c r="BZ109" s="33">
        <v>18520.182128334225</v>
      </c>
      <c r="CA109" s="33">
        <v>7229.1017392222193</v>
      </c>
      <c r="CB109" s="33">
        <v>59433.939772034042</v>
      </c>
      <c r="CC109" s="33">
        <v>631.39085522769938</v>
      </c>
      <c r="CD109" s="33">
        <v>11729.263793746779</v>
      </c>
      <c r="CE109" s="33">
        <v>149745.94300865903</v>
      </c>
      <c r="CF109" s="33">
        <v>4144.253592951356</v>
      </c>
      <c r="CG109" s="33">
        <v>421.54352852683883</v>
      </c>
      <c r="CH109" s="33">
        <v>73011.154253346394</v>
      </c>
      <c r="CI109" s="33">
        <v>392029.01046707737</v>
      </c>
      <c r="CJ109" s="33">
        <v>15695.100937314801</v>
      </c>
      <c r="CK109" s="33">
        <v>30820.748336086403</v>
      </c>
      <c r="CL109" s="33">
        <v>66000.21985412277</v>
      </c>
      <c r="CM109" s="33">
        <v>48013.438168036446</v>
      </c>
      <c r="CN109" s="33">
        <v>10724.400174763921</v>
      </c>
      <c r="CO109" s="33">
        <v>31813.594277945635</v>
      </c>
      <c r="CP109" s="33">
        <v>34113.594999877932</v>
      </c>
      <c r="CQ109" s="33">
        <v>28203.665893498426</v>
      </c>
      <c r="CR109" s="33">
        <v>75202.99603609003</v>
      </c>
      <c r="CS109" s="33">
        <v>429004.66410373827</v>
      </c>
      <c r="CT109" s="33">
        <v>86869.397898579598</v>
      </c>
      <c r="CU109" s="33">
        <v>112757.34729376303</v>
      </c>
      <c r="CV109" s="33">
        <v>275971.42116824823</v>
      </c>
      <c r="CW109" s="33">
        <v>1163.8668913904171</v>
      </c>
      <c r="CX109" s="33">
        <v>39069.504706929831</v>
      </c>
      <c r="CY109" s="33">
        <v>172339.19704290017</v>
      </c>
      <c r="CZ109" s="33">
        <v>221765.17576407164</v>
      </c>
      <c r="DA109" s="33">
        <v>51044.668892613852</v>
      </c>
      <c r="DB109" s="33">
        <v>22577.538590374967</v>
      </c>
      <c r="DC109" s="33">
        <v>13022.551944946021</v>
      </c>
      <c r="DD109" s="33">
        <v>193738.07775954745</v>
      </c>
      <c r="DE109" s="33">
        <v>480109.4214698482</v>
      </c>
      <c r="DF109" s="33">
        <v>303739.67663353845</v>
      </c>
      <c r="DG109" s="33">
        <v>117977.6461979032</v>
      </c>
      <c r="DH109" s="33">
        <v>575.92460147416796</v>
      </c>
      <c r="DI109" s="33">
        <v>72007.215065729033</v>
      </c>
      <c r="DJ109" s="33">
        <v>364966.10082600731</v>
      </c>
      <c r="DK109" s="33">
        <v>5829.5032695771451</v>
      </c>
      <c r="DL109" s="33">
        <v>579527.13480989414</v>
      </c>
      <c r="DM109" s="33">
        <v>439194.73935152887</v>
      </c>
      <c r="DN109" s="33">
        <v>7354.8252501171755</v>
      </c>
      <c r="DO109" s="33">
        <v>80617.426519146669</v>
      </c>
      <c r="DP109" s="33">
        <v>4473.3533707810675</v>
      </c>
      <c r="DQ109" s="33">
        <v>477964.72636305832</v>
      </c>
      <c r="DR109" s="33">
        <v>235204.64911792433</v>
      </c>
      <c r="DS109" s="33">
        <v>124264.7460342867</v>
      </c>
      <c r="DT109" s="33">
        <v>15306.837161016554</v>
      </c>
      <c r="DU109" s="33">
        <v>23131.276690372408</v>
      </c>
      <c r="DV109" s="33">
        <v>26535.055795768883</v>
      </c>
      <c r="DW109" s="33">
        <v>34976.095179433643</v>
      </c>
      <c r="DX109" s="33">
        <v>47044.627558620239</v>
      </c>
      <c r="DY109" s="33">
        <v>19465.88175483888</v>
      </c>
      <c r="DZ109" s="33">
        <v>21433.084887981484</v>
      </c>
      <c r="EA109" s="33">
        <v>39876.53869855043</v>
      </c>
      <c r="EB109" s="33">
        <v>45286.347314658742</v>
      </c>
      <c r="EC109" s="33">
        <v>94036.562176228239</v>
      </c>
      <c r="ED109" s="33">
        <v>28560.498516621992</v>
      </c>
      <c r="EE109" s="33">
        <v>4010.210148018291</v>
      </c>
      <c r="EF109" s="33">
        <v>13610.494233554053</v>
      </c>
      <c r="EG109" s="33">
        <v>40826.860524858181</v>
      </c>
      <c r="EH109" s="33">
        <v>38705.276313423929</v>
      </c>
      <c r="EI109" s="33">
        <v>2817.6856906793964</v>
      </c>
      <c r="EJ109" s="33">
        <v>11447.310355330927</v>
      </c>
      <c r="EK109" s="33">
        <v>78617.868089557014</v>
      </c>
      <c r="EL109" s="33">
        <v>24066.807507380992</v>
      </c>
      <c r="EM109" s="33">
        <v>37825.21175169036</v>
      </c>
      <c r="EN109" s="33">
        <v>0</v>
      </c>
      <c r="EO109" s="77">
        <v>9537880.8575505111</v>
      </c>
      <c r="EP109" s="33">
        <v>121225.84387789397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2033845.8370101159</v>
      </c>
      <c r="GC109" s="33">
        <v>825282.38959879405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15795.99896573148</v>
      </c>
      <c r="GK109" s="33">
        <v>0</v>
      </c>
      <c r="GL109" s="33">
        <v>23584.000000000007</v>
      </c>
      <c r="GM109" s="33">
        <v>0</v>
      </c>
      <c r="GN109" s="33">
        <v>0</v>
      </c>
      <c r="GO109" s="33">
        <v>0</v>
      </c>
      <c r="GP109" s="33">
        <v>1633835.9964002469</v>
      </c>
      <c r="GQ109" s="47">
        <f t="shared" si="1"/>
        <v>14191450.923403293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35">
      <c r="A110" s="1" t="s">
        <v>72</v>
      </c>
      <c r="B110" s="22" t="s">
        <v>183</v>
      </c>
      <c r="C110" s="33">
        <v>9648.5703823846725</v>
      </c>
      <c r="D110" s="33">
        <v>288.17248713176537</v>
      </c>
      <c r="E110" s="33">
        <v>5644.5351922130612</v>
      </c>
      <c r="F110" s="33">
        <v>9570.4513346690037</v>
      </c>
      <c r="G110" s="33">
        <v>1253.3767211382428</v>
      </c>
      <c r="H110" s="33">
        <v>825.45793753590965</v>
      </c>
      <c r="I110" s="33">
        <v>117.17857157505449</v>
      </c>
      <c r="J110" s="33">
        <v>12647.473825271172</v>
      </c>
      <c r="K110" s="33">
        <v>142.35026472769462</v>
      </c>
      <c r="L110" s="33">
        <v>1091.9306891901692</v>
      </c>
      <c r="M110" s="33">
        <v>154.50211659470054</v>
      </c>
      <c r="N110" s="33">
        <v>4355.570904894912</v>
      </c>
      <c r="O110" s="33">
        <v>3281.8679935052523</v>
      </c>
      <c r="P110" s="33">
        <v>16108.147630904903</v>
      </c>
      <c r="Q110" s="33">
        <v>2469.4298959976531</v>
      </c>
      <c r="R110" s="33">
        <v>1799.3420648178094</v>
      </c>
      <c r="S110" s="33">
        <v>1531.1333347509894</v>
      </c>
      <c r="T110" s="33">
        <v>19929.037058013382</v>
      </c>
      <c r="U110" s="33">
        <v>19448.170960085485</v>
      </c>
      <c r="V110" s="33">
        <v>7005.5425988484003</v>
      </c>
      <c r="W110" s="33">
        <v>13001.613502315789</v>
      </c>
      <c r="X110" s="33">
        <v>15596.90187547079</v>
      </c>
      <c r="Y110" s="33">
        <v>24608.368019656031</v>
      </c>
      <c r="Z110" s="33">
        <v>3221.1087383774452</v>
      </c>
      <c r="AA110" s="33">
        <v>1337.5717080430206</v>
      </c>
      <c r="AB110" s="33">
        <v>7633.9669380247342</v>
      </c>
      <c r="AC110" s="33">
        <v>3024.0751347408359</v>
      </c>
      <c r="AD110" s="33">
        <v>17.359788730205722</v>
      </c>
      <c r="AE110" s="33">
        <v>7197.3682609458065</v>
      </c>
      <c r="AF110" s="33">
        <v>1798.4740887510275</v>
      </c>
      <c r="AG110" s="33">
        <v>10823.828134712538</v>
      </c>
      <c r="AH110" s="33">
        <v>20206.793665888388</v>
      </c>
      <c r="AI110" s="33">
        <v>44869.845035050865</v>
      </c>
      <c r="AJ110" s="33">
        <v>21821.254171962169</v>
      </c>
      <c r="AK110" s="33">
        <v>408531.37250983244</v>
      </c>
      <c r="AL110" s="33">
        <v>10561.695284171868</v>
      </c>
      <c r="AM110" s="33">
        <v>52.079367636073748</v>
      </c>
      <c r="AN110" s="33">
        <v>15977.949248729121</v>
      </c>
      <c r="AO110" s="33">
        <v>577.21296616948678</v>
      </c>
      <c r="AP110" s="33">
        <v>14233.290613730629</v>
      </c>
      <c r="AQ110" s="33">
        <v>5574.2280544073474</v>
      </c>
      <c r="AR110" s="33">
        <v>32819.547948809217</v>
      </c>
      <c r="AS110" s="33">
        <v>13430.400289331852</v>
      </c>
      <c r="AT110" s="33">
        <v>2595.2883685721335</v>
      </c>
      <c r="AU110" s="33">
        <v>8197.2920732192451</v>
      </c>
      <c r="AV110" s="33">
        <v>44605.976355586281</v>
      </c>
      <c r="AW110" s="33">
        <v>42180.813843896976</v>
      </c>
      <c r="AX110" s="33">
        <v>7592.303446354028</v>
      </c>
      <c r="AY110" s="33">
        <v>6565.4719636063101</v>
      </c>
      <c r="AZ110" s="33">
        <v>8604.3791355478115</v>
      </c>
      <c r="BA110" s="33">
        <v>12103.244471291518</v>
      </c>
      <c r="BB110" s="33">
        <v>9041.8465625535955</v>
      </c>
      <c r="BC110" s="33">
        <v>41026.387883524338</v>
      </c>
      <c r="BD110" s="33">
        <v>21413.298959133492</v>
      </c>
      <c r="BE110" s="33">
        <v>4438.029898298003</v>
      </c>
      <c r="BF110" s="33">
        <v>61741.82332653609</v>
      </c>
      <c r="BG110" s="33">
        <v>45463.549768919394</v>
      </c>
      <c r="BH110" s="33">
        <v>66381.226769040673</v>
      </c>
      <c r="BI110" s="33">
        <v>158409.80487899962</v>
      </c>
      <c r="BJ110" s="33">
        <v>30007.262191480753</v>
      </c>
      <c r="BK110" s="33">
        <v>47597.067760020262</v>
      </c>
      <c r="BL110" s="33">
        <v>11245.670907786145</v>
      </c>
      <c r="BM110" s="33">
        <v>2241.1486789046066</v>
      </c>
      <c r="BN110" s="33">
        <v>33397.628862832382</v>
      </c>
      <c r="BO110" s="33">
        <v>31694.633621214169</v>
      </c>
      <c r="BP110" s="33">
        <v>74062.933123301147</v>
      </c>
      <c r="BQ110" s="33">
        <v>0</v>
      </c>
      <c r="BR110" s="33">
        <v>162263.67791229443</v>
      </c>
      <c r="BS110" s="33">
        <v>55524.415121442653</v>
      </c>
      <c r="BT110" s="33">
        <v>1768091.8423129069</v>
      </c>
      <c r="BU110" s="33">
        <v>1244580.515829887</v>
      </c>
      <c r="BV110" s="33">
        <v>29744.261397568684</v>
      </c>
      <c r="BW110" s="33">
        <v>2774.9621713560741</v>
      </c>
      <c r="BX110" s="33">
        <v>13148.303713396514</v>
      </c>
      <c r="BY110" s="33">
        <v>8886.4756679269722</v>
      </c>
      <c r="BZ110" s="33">
        <v>44046.123048344001</v>
      </c>
      <c r="CA110" s="33">
        <v>17194.002393628216</v>
      </c>
      <c r="CB110" s="33">
        <v>171140.60568153296</v>
      </c>
      <c r="CC110" s="33">
        <v>1818.4378320263913</v>
      </c>
      <c r="CD110" s="33">
        <v>23554.62885331751</v>
      </c>
      <c r="CE110" s="33">
        <v>300714.06609437295</v>
      </c>
      <c r="CF110" s="33">
        <v>3746.2423307999547</v>
      </c>
      <c r="CG110" s="33">
        <v>381.04735477784527</v>
      </c>
      <c r="CH110" s="33">
        <v>71051.009840677536</v>
      </c>
      <c r="CI110" s="33">
        <v>381508.2571592257</v>
      </c>
      <c r="CJ110" s="33">
        <v>13978.101597897659</v>
      </c>
      <c r="CK110" s="33">
        <v>27447.561396467929</v>
      </c>
      <c r="CL110" s="33">
        <v>166910.02537625624</v>
      </c>
      <c r="CM110" s="33">
        <v>117631.66206195249</v>
      </c>
      <c r="CN110" s="33">
        <v>21047.875430862656</v>
      </c>
      <c r="CO110" s="33">
        <v>61882.437611762165</v>
      </c>
      <c r="CP110" s="33">
        <v>100334.36896371159</v>
      </c>
      <c r="CQ110" s="33">
        <v>89280.524089461731</v>
      </c>
      <c r="CR110" s="33">
        <v>100958.45376718925</v>
      </c>
      <c r="CS110" s="33">
        <v>1245971.9027842907</v>
      </c>
      <c r="CT110" s="33">
        <v>183643.99349018704</v>
      </c>
      <c r="CU110" s="33">
        <v>41501.178134389877</v>
      </c>
      <c r="CV110" s="33">
        <v>143857.9623639365</v>
      </c>
      <c r="CW110" s="33">
        <v>10590.338896891868</v>
      </c>
      <c r="CX110" s="33">
        <v>50291.306916139307</v>
      </c>
      <c r="CY110" s="33">
        <v>259477.62480271407</v>
      </c>
      <c r="CZ110" s="33">
        <v>253930.30443051356</v>
      </c>
      <c r="DA110" s="33">
        <v>51883.199510381171</v>
      </c>
      <c r="DB110" s="33">
        <v>6053.3582055141069</v>
      </c>
      <c r="DC110" s="33">
        <v>420657.18390943005</v>
      </c>
      <c r="DD110" s="33">
        <v>58678.688705908287</v>
      </c>
      <c r="DE110" s="33">
        <v>513991.21817118599</v>
      </c>
      <c r="DF110" s="33">
        <v>377894.81723556796</v>
      </c>
      <c r="DG110" s="33">
        <v>296014.771424709</v>
      </c>
      <c r="DH110" s="33">
        <v>80.723015932436468</v>
      </c>
      <c r="DI110" s="33">
        <v>211730.39487343439</v>
      </c>
      <c r="DJ110" s="33">
        <v>400610.96828897134</v>
      </c>
      <c r="DK110" s="33">
        <v>20652.072237554697</v>
      </c>
      <c r="DL110" s="33">
        <v>457378.34450064576</v>
      </c>
      <c r="DM110" s="33">
        <v>444871.48472736374</v>
      </c>
      <c r="DN110" s="33">
        <v>2652.5756671902368</v>
      </c>
      <c r="DO110" s="33">
        <v>89185.044776377166</v>
      </c>
      <c r="DP110" s="33">
        <v>62382.399525768495</v>
      </c>
      <c r="DQ110" s="33">
        <v>642493.5797031729</v>
      </c>
      <c r="DR110" s="33">
        <v>109420.48221359897</v>
      </c>
      <c r="DS110" s="33">
        <v>67302.163541604939</v>
      </c>
      <c r="DT110" s="33">
        <v>6999.4666720878577</v>
      </c>
      <c r="DU110" s="33">
        <v>5792.0933905467109</v>
      </c>
      <c r="DV110" s="33">
        <v>6342.3986820452528</v>
      </c>
      <c r="DW110" s="33">
        <v>14153.435460184905</v>
      </c>
      <c r="DX110" s="33">
        <v>4765.2619082696365</v>
      </c>
      <c r="DY110" s="33">
        <v>44383.770932201609</v>
      </c>
      <c r="DZ110" s="33">
        <v>8848.2841335849371</v>
      </c>
      <c r="EA110" s="33">
        <v>130275.66385252892</v>
      </c>
      <c r="EB110" s="33">
        <v>30667.802139017807</v>
      </c>
      <c r="EC110" s="33">
        <v>60545.733907088172</v>
      </c>
      <c r="ED110" s="33">
        <v>79961.789246696688</v>
      </c>
      <c r="EE110" s="33">
        <v>2768.01825864277</v>
      </c>
      <c r="EF110" s="33">
        <v>15617.733609379886</v>
      </c>
      <c r="EG110" s="33">
        <v>103463.47073041357</v>
      </c>
      <c r="EH110" s="33">
        <v>82491.110388883637</v>
      </c>
      <c r="EI110" s="33">
        <v>5620.2314856185603</v>
      </c>
      <c r="EJ110" s="33">
        <v>18869.222000804857</v>
      </c>
      <c r="EK110" s="33">
        <v>112088.68159506409</v>
      </c>
      <c r="EL110" s="33">
        <v>63355.415661096624</v>
      </c>
      <c r="EM110" s="33">
        <v>159785.56811423253</v>
      </c>
      <c r="EN110" s="33">
        <v>0</v>
      </c>
      <c r="EO110" s="77">
        <v>13944468.749393167</v>
      </c>
      <c r="EP110" s="33">
        <v>167532.12439149589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337</v>
      </c>
      <c r="GI110" s="33">
        <v>0</v>
      </c>
      <c r="GJ110" s="33">
        <v>12283.999195649349</v>
      </c>
      <c r="GK110" s="33">
        <v>0</v>
      </c>
      <c r="GL110" s="33">
        <v>49619.000000000015</v>
      </c>
      <c r="GM110" s="33">
        <v>0</v>
      </c>
      <c r="GN110" s="33">
        <v>0</v>
      </c>
      <c r="GO110" s="33">
        <v>0</v>
      </c>
      <c r="GP110" s="33">
        <v>2403617.9942047596</v>
      </c>
      <c r="GQ110" s="47">
        <f t="shared" si="1"/>
        <v>16577858.867185073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35">
      <c r="A111" s="1" t="s">
        <v>73</v>
      </c>
      <c r="B111" s="22" t="s">
        <v>184</v>
      </c>
      <c r="C111" s="33">
        <v>7095.9820630620397</v>
      </c>
      <c r="D111" s="33">
        <v>212.41836208583797</v>
      </c>
      <c r="E111" s="33">
        <v>4150.5964655244516</v>
      </c>
      <c r="F111" s="33">
        <v>7038.73962987709</v>
      </c>
      <c r="G111" s="33">
        <v>923.49320143139323</v>
      </c>
      <c r="H111" s="33">
        <v>607.4418595464615</v>
      </c>
      <c r="I111" s="33">
        <v>86.397756953216259</v>
      </c>
      <c r="J111" s="33">
        <v>9299.6849211501431</v>
      </c>
      <c r="K111" s="33">
        <v>105.08555616401885</v>
      </c>
      <c r="L111" s="33">
        <v>803.03531001963097</v>
      </c>
      <c r="M111" s="33">
        <v>113.96373387720297</v>
      </c>
      <c r="N111" s="33">
        <v>3204.7156387302648</v>
      </c>
      <c r="O111" s="33">
        <v>2415.6000875934519</v>
      </c>
      <c r="P111" s="33">
        <v>29025.534826117426</v>
      </c>
      <c r="Q111" s="33">
        <v>2386.3927877153246</v>
      </c>
      <c r="R111" s="33">
        <v>35326.804754254779</v>
      </c>
      <c r="S111" s="33">
        <v>1.369616322242352E-5</v>
      </c>
      <c r="T111" s="33">
        <v>5953.2158827598732</v>
      </c>
      <c r="U111" s="33">
        <v>35077.460681682438</v>
      </c>
      <c r="V111" s="33">
        <v>4363.8213103601165</v>
      </c>
      <c r="W111" s="33">
        <v>12286.519032524602</v>
      </c>
      <c r="X111" s="33">
        <v>24487.841662430335</v>
      </c>
      <c r="Y111" s="33">
        <v>68846.176566037233</v>
      </c>
      <c r="Z111" s="33">
        <v>15059.702378062273</v>
      </c>
      <c r="AA111" s="33">
        <v>5780.5407293410644</v>
      </c>
      <c r="AB111" s="33">
        <v>3517.6871496639051</v>
      </c>
      <c r="AC111" s="33">
        <v>2802.5940482524911</v>
      </c>
      <c r="AD111" s="33">
        <v>453.12655369649104</v>
      </c>
      <c r="AE111" s="33">
        <v>7148.755791869421</v>
      </c>
      <c r="AF111" s="33">
        <v>2372.8980191418959</v>
      </c>
      <c r="AG111" s="33">
        <v>10457.412567538615</v>
      </c>
      <c r="AH111" s="33">
        <v>50046.429767338661</v>
      </c>
      <c r="AI111" s="33">
        <v>116613.07257984327</v>
      </c>
      <c r="AJ111" s="33">
        <v>27004.390235979019</v>
      </c>
      <c r="AK111" s="33">
        <v>771654.096413158</v>
      </c>
      <c r="AL111" s="33">
        <v>4322.6038456163742</v>
      </c>
      <c r="AM111" s="33">
        <v>47.211286317378139</v>
      </c>
      <c r="AN111" s="33">
        <v>14539.706600345151</v>
      </c>
      <c r="AO111" s="33">
        <v>28.249959258722026</v>
      </c>
      <c r="AP111" s="33">
        <v>16240.481888446124</v>
      </c>
      <c r="AQ111" s="33">
        <v>22231.5015839964</v>
      </c>
      <c r="AR111" s="33">
        <v>20410.925534497888</v>
      </c>
      <c r="AS111" s="33">
        <v>11407.006687879268</v>
      </c>
      <c r="AT111" s="33">
        <v>2541.5430863296497</v>
      </c>
      <c r="AU111" s="33">
        <v>6593.6046447779754</v>
      </c>
      <c r="AV111" s="33">
        <v>78671.260379209882</v>
      </c>
      <c r="AW111" s="33">
        <v>63657.324352754586</v>
      </c>
      <c r="AX111" s="33">
        <v>49366.096307803775</v>
      </c>
      <c r="AY111" s="33">
        <v>7848.1531966980774</v>
      </c>
      <c r="AZ111" s="33">
        <v>24190.559902009969</v>
      </c>
      <c r="BA111" s="33">
        <v>28650.097144566516</v>
      </c>
      <c r="BB111" s="33">
        <v>165563.13037983625</v>
      </c>
      <c r="BC111" s="33">
        <v>124036.76289439249</v>
      </c>
      <c r="BD111" s="33">
        <v>929009.87996794924</v>
      </c>
      <c r="BE111" s="33">
        <v>163389.48441264025</v>
      </c>
      <c r="BF111" s="33">
        <v>729726.71312465169</v>
      </c>
      <c r="BG111" s="33">
        <v>52570.523832720966</v>
      </c>
      <c r="BH111" s="33">
        <v>2.8299550931802445E-5</v>
      </c>
      <c r="BI111" s="33">
        <v>231734.45976463112</v>
      </c>
      <c r="BJ111" s="33">
        <v>38120.263150303814</v>
      </c>
      <c r="BK111" s="33">
        <v>54948.870652400925</v>
      </c>
      <c r="BL111" s="33">
        <v>17962.476062924921</v>
      </c>
      <c r="BM111" s="33">
        <v>3101.1512914379646</v>
      </c>
      <c r="BN111" s="33">
        <v>218362.93002914172</v>
      </c>
      <c r="BO111" s="33">
        <v>78135.580288230834</v>
      </c>
      <c r="BP111" s="33">
        <v>193264.46924481654</v>
      </c>
      <c r="BQ111" s="33">
        <v>0</v>
      </c>
      <c r="BR111" s="33">
        <v>108188.22519732105</v>
      </c>
      <c r="BS111" s="33">
        <v>12637.604690381582</v>
      </c>
      <c r="BT111" s="33">
        <v>2888323.6472043195</v>
      </c>
      <c r="BU111" s="33">
        <v>545393.26738182828</v>
      </c>
      <c r="BV111" s="33">
        <v>20022.97458981473</v>
      </c>
      <c r="BW111" s="33">
        <v>1867.9424648312147</v>
      </c>
      <c r="BX111" s="33">
        <v>13656.712806356949</v>
      </c>
      <c r="BY111" s="33">
        <v>9231.5270790783852</v>
      </c>
      <c r="BZ111" s="33">
        <v>45747.708810198557</v>
      </c>
      <c r="CA111" s="33">
        <v>17857.91849100047</v>
      </c>
      <c r="CB111" s="33">
        <v>166133.9646154198</v>
      </c>
      <c r="CC111" s="33">
        <v>1765.6725757163329</v>
      </c>
      <c r="CD111" s="33">
        <v>9430.2759930203247</v>
      </c>
      <c r="CE111" s="33">
        <v>120384.78676841604</v>
      </c>
      <c r="CF111" s="33">
        <v>25632.254807853158</v>
      </c>
      <c r="CG111" s="33">
        <v>2608.3831716414361</v>
      </c>
      <c r="CH111" s="33">
        <v>119059.18746251425</v>
      </c>
      <c r="CI111" s="33">
        <v>639290.39824473229</v>
      </c>
      <c r="CJ111" s="33">
        <v>27242.689369097046</v>
      </c>
      <c r="CK111" s="33">
        <v>53499.302063982395</v>
      </c>
      <c r="CL111" s="33">
        <v>266575.80483156472</v>
      </c>
      <c r="CM111" s="33">
        <v>192948.10629284754</v>
      </c>
      <c r="CN111" s="33">
        <v>223060.45901600155</v>
      </c>
      <c r="CO111" s="33">
        <v>49009.850989409795</v>
      </c>
      <c r="CP111" s="33">
        <v>106236.25405442109</v>
      </c>
      <c r="CQ111" s="33">
        <v>75832.600201476744</v>
      </c>
      <c r="CR111" s="33">
        <v>248365.48595444125</v>
      </c>
      <c r="CS111" s="33">
        <v>1769508.6779309683</v>
      </c>
      <c r="CT111" s="33">
        <v>175570.58995741664</v>
      </c>
      <c r="CU111" s="33">
        <v>341759.6392602626</v>
      </c>
      <c r="CV111" s="33">
        <v>495390.24975874694</v>
      </c>
      <c r="CW111" s="33">
        <v>73546.418466264819</v>
      </c>
      <c r="CX111" s="33">
        <v>16554.136539931078</v>
      </c>
      <c r="CY111" s="33">
        <v>52019.430393612412</v>
      </c>
      <c r="CZ111" s="33">
        <v>70704.390758469861</v>
      </c>
      <c r="DA111" s="33">
        <v>4651.15143931275</v>
      </c>
      <c r="DB111" s="33">
        <v>1612.7274445662295</v>
      </c>
      <c r="DC111" s="33">
        <v>272620.68793692579</v>
      </c>
      <c r="DD111" s="33">
        <v>239490.16386087806</v>
      </c>
      <c r="DE111" s="33">
        <v>538924.77510497184</v>
      </c>
      <c r="DF111" s="33">
        <v>2650792.5476273792</v>
      </c>
      <c r="DG111" s="33">
        <v>165337.65333554056</v>
      </c>
      <c r="DH111" s="33">
        <v>0</v>
      </c>
      <c r="DI111" s="33">
        <v>640675.59826272668</v>
      </c>
      <c r="DJ111" s="33">
        <v>477180.6313450592</v>
      </c>
      <c r="DK111" s="33">
        <v>27446.569603636282</v>
      </c>
      <c r="DL111" s="33">
        <v>1453794.072090355</v>
      </c>
      <c r="DM111" s="33">
        <v>309035.64764769166</v>
      </c>
      <c r="DN111" s="33">
        <v>5358.3730050478407</v>
      </c>
      <c r="DO111" s="33">
        <v>119836.23518476212</v>
      </c>
      <c r="DP111" s="33">
        <v>1941973.5649851849</v>
      </c>
      <c r="DQ111" s="33">
        <v>463793.7408642752</v>
      </c>
      <c r="DR111" s="33">
        <v>277270.13949319313</v>
      </c>
      <c r="DS111" s="33">
        <v>220891.12968648656</v>
      </c>
      <c r="DT111" s="33">
        <v>14517.034830504126</v>
      </c>
      <c r="DU111" s="33">
        <v>108768.12713978838</v>
      </c>
      <c r="DV111" s="33">
        <v>40708.324872170124</v>
      </c>
      <c r="DW111" s="33">
        <v>336532.95490325097</v>
      </c>
      <c r="DX111" s="33">
        <v>37136.283403272791</v>
      </c>
      <c r="DY111" s="33">
        <v>42712.839177547881</v>
      </c>
      <c r="DZ111" s="33">
        <v>121242.94703759521</v>
      </c>
      <c r="EA111" s="33">
        <v>141425.71827841259</v>
      </c>
      <c r="EB111" s="33">
        <v>41901.869112887369</v>
      </c>
      <c r="EC111" s="33">
        <v>103907.45480560882</v>
      </c>
      <c r="ED111" s="33">
        <v>67295.274803979861</v>
      </c>
      <c r="EE111" s="33">
        <v>42753.068673550173</v>
      </c>
      <c r="EF111" s="33">
        <v>58763.009860764381</v>
      </c>
      <c r="EG111" s="33">
        <v>101251.5879737927</v>
      </c>
      <c r="EH111" s="33">
        <v>30813.737913913112</v>
      </c>
      <c r="EI111" s="33">
        <v>31095.746955552026</v>
      </c>
      <c r="EJ111" s="33">
        <v>45120.222436704484</v>
      </c>
      <c r="EK111" s="33">
        <v>258123.20642787078</v>
      </c>
      <c r="EL111" s="33">
        <v>47476.178961269812</v>
      </c>
      <c r="EM111" s="33">
        <v>66993.883624058566</v>
      </c>
      <c r="EN111" s="33">
        <v>0</v>
      </c>
      <c r="EO111" s="77">
        <v>25151676.068166215</v>
      </c>
      <c r="EP111" s="33">
        <v>233650.99999999988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33295</v>
      </c>
      <c r="GI111" s="33">
        <v>0</v>
      </c>
      <c r="GJ111" s="33">
        <v>285122.98133135244</v>
      </c>
      <c r="GK111" s="33">
        <v>0</v>
      </c>
      <c r="GL111" s="33">
        <v>863202.00000000035</v>
      </c>
      <c r="GM111" s="33">
        <v>0</v>
      </c>
      <c r="GN111" s="33">
        <v>0</v>
      </c>
      <c r="GO111" s="33">
        <v>0</v>
      </c>
      <c r="GP111" s="33">
        <v>6433512.7268492226</v>
      </c>
      <c r="GQ111" s="47">
        <f t="shared" si="1"/>
        <v>33000459.776346788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35">
      <c r="A112" s="1" t="s">
        <v>74</v>
      </c>
      <c r="B112" s="22" t="s">
        <v>185</v>
      </c>
      <c r="C112" s="33">
        <v>5526.659151568555</v>
      </c>
      <c r="D112" s="33">
        <v>163.7566518877228</v>
      </c>
      <c r="E112" s="33">
        <v>3231.9571597298377</v>
      </c>
      <c r="F112" s="33">
        <v>5483.7107197631676</v>
      </c>
      <c r="G112" s="33">
        <v>720.54148442986434</v>
      </c>
      <c r="H112" s="33">
        <v>475.54666038176424</v>
      </c>
      <c r="I112" s="33">
        <v>67.479188570474818</v>
      </c>
      <c r="J112" s="33">
        <v>7241.5799432763488</v>
      </c>
      <c r="K112" s="33">
        <v>82.04641886071407</v>
      </c>
      <c r="L112" s="33">
        <v>627.08730187324613</v>
      </c>
      <c r="M112" s="33">
        <v>88.488941629012416</v>
      </c>
      <c r="N112" s="33">
        <v>2494.7978465536339</v>
      </c>
      <c r="O112" s="33">
        <v>1882.4167327973487</v>
      </c>
      <c r="P112" s="33">
        <v>10402.826477960436</v>
      </c>
      <c r="Q112" s="33">
        <v>10501.933729920143</v>
      </c>
      <c r="R112" s="33">
        <v>31561.6560254707</v>
      </c>
      <c r="S112" s="33">
        <v>1433.6499607142862</v>
      </c>
      <c r="T112" s="33">
        <v>365328.06771202903</v>
      </c>
      <c r="U112" s="33">
        <v>135753.48635646937</v>
      </c>
      <c r="V112" s="33">
        <v>52900.462648808483</v>
      </c>
      <c r="W112" s="33">
        <v>178636.06502551452</v>
      </c>
      <c r="X112" s="33">
        <v>78610.162772810349</v>
      </c>
      <c r="Y112" s="33">
        <v>190513.64248793246</v>
      </c>
      <c r="Z112" s="33">
        <v>29845.262408444025</v>
      </c>
      <c r="AA112" s="33">
        <v>9552.2339175997386</v>
      </c>
      <c r="AB112" s="33">
        <v>1983.3916140018712</v>
      </c>
      <c r="AC112" s="33">
        <v>2817.0014785124813</v>
      </c>
      <c r="AD112" s="33">
        <v>29.027355815827505</v>
      </c>
      <c r="AE112" s="33">
        <v>8939.3714238016637</v>
      </c>
      <c r="AF112" s="33">
        <v>14172.963998781206</v>
      </c>
      <c r="AG112" s="33">
        <v>110724.35112075422</v>
      </c>
      <c r="AH112" s="33">
        <v>11518.780556367994</v>
      </c>
      <c r="AI112" s="33">
        <v>73540.990686717574</v>
      </c>
      <c r="AJ112" s="33">
        <v>69006.857503181469</v>
      </c>
      <c r="AK112" s="33">
        <v>387836.28272370534</v>
      </c>
      <c r="AL112" s="33">
        <v>11029.892486426264</v>
      </c>
      <c r="AM112" s="33">
        <v>41.216960033992819</v>
      </c>
      <c r="AN112" s="33">
        <v>57826.14715805601</v>
      </c>
      <c r="AO112" s="33">
        <v>26.876799453193531</v>
      </c>
      <c r="AP112" s="33">
        <v>91043.223051645618</v>
      </c>
      <c r="AQ112" s="33">
        <v>6806.0987959085514</v>
      </c>
      <c r="AR112" s="33">
        <v>21889.720130730169</v>
      </c>
      <c r="AS112" s="33">
        <v>22447.133464652346</v>
      </c>
      <c r="AT112" s="33">
        <v>4579.2170852465806</v>
      </c>
      <c r="AU112" s="33">
        <v>13174.767136230341</v>
      </c>
      <c r="AV112" s="33">
        <v>2658001.4078539652</v>
      </c>
      <c r="AW112" s="33">
        <v>148099.729253189</v>
      </c>
      <c r="AX112" s="33">
        <v>8460.3049241413701</v>
      </c>
      <c r="AY112" s="33">
        <v>11707.199102596323</v>
      </c>
      <c r="AZ112" s="33">
        <v>16494.854993340967</v>
      </c>
      <c r="BA112" s="33">
        <v>27866.22522049801</v>
      </c>
      <c r="BB112" s="33">
        <v>13734.630375156969</v>
      </c>
      <c r="BC112" s="33">
        <v>72460.40803547368</v>
      </c>
      <c r="BD112" s="33">
        <v>73164.910399809058</v>
      </c>
      <c r="BE112" s="33">
        <v>4417.2130125178692</v>
      </c>
      <c r="BF112" s="33">
        <v>315766.81106750754</v>
      </c>
      <c r="BG112" s="33">
        <v>183707.7141497265</v>
      </c>
      <c r="BH112" s="33">
        <v>909490.07331602299</v>
      </c>
      <c r="BI112" s="33">
        <v>519582.72920636897</v>
      </c>
      <c r="BJ112" s="33">
        <v>228463.1803631759</v>
      </c>
      <c r="BK112" s="33">
        <v>123275.06207272995</v>
      </c>
      <c r="BL112" s="33">
        <v>40552.897198497223</v>
      </c>
      <c r="BM112" s="33">
        <v>6951.0096711978904</v>
      </c>
      <c r="BN112" s="33">
        <v>10580970.047702836</v>
      </c>
      <c r="BO112" s="33">
        <v>6851811.0669611786</v>
      </c>
      <c r="BP112" s="33">
        <v>4883458.4839974772</v>
      </c>
      <c r="BQ112" s="33">
        <v>90.358572501013754</v>
      </c>
      <c r="BR112" s="33">
        <v>73118.13343056709</v>
      </c>
      <c r="BS112" s="33">
        <v>12733.660513823799</v>
      </c>
      <c r="BT112" s="33">
        <v>2082928.7182388601</v>
      </c>
      <c r="BU112" s="33">
        <v>519399.15350146248</v>
      </c>
      <c r="BV112" s="33">
        <v>13540.013205657802</v>
      </c>
      <c r="BW112" s="33">
        <v>1263.9374088810109</v>
      </c>
      <c r="BX112" s="33">
        <v>26840.202194159741</v>
      </c>
      <c r="BY112" s="33">
        <v>18141.829187450723</v>
      </c>
      <c r="BZ112" s="33">
        <v>89915.827311362038</v>
      </c>
      <c r="CA112" s="33">
        <v>35099.571519818375</v>
      </c>
      <c r="CB112" s="33">
        <v>63515.64903518527</v>
      </c>
      <c r="CC112" s="33">
        <v>676.57853521275877</v>
      </c>
      <c r="CD112" s="33">
        <v>9574.857891010075</v>
      </c>
      <c r="CE112" s="33">
        <v>122220.12882814454</v>
      </c>
      <c r="CF112" s="33">
        <v>327.14094710929982</v>
      </c>
      <c r="CG112" s="33">
        <v>32.710897641892053</v>
      </c>
      <c r="CH112" s="33">
        <v>162543.24303652605</v>
      </c>
      <c r="CI112" s="33">
        <v>872777.11821838468</v>
      </c>
      <c r="CJ112" s="33">
        <v>138839.57791572454</v>
      </c>
      <c r="CK112" s="33">
        <v>272636.93983203731</v>
      </c>
      <c r="CL112" s="33">
        <v>216962.97558464637</v>
      </c>
      <c r="CM112" s="33">
        <v>307798.47312259686</v>
      </c>
      <c r="CN112" s="33">
        <v>47415.933580180928</v>
      </c>
      <c r="CO112" s="33">
        <v>21920.74788298026</v>
      </c>
      <c r="CP112" s="33">
        <v>169976.45185249532</v>
      </c>
      <c r="CQ112" s="33">
        <v>111362.06960044753</v>
      </c>
      <c r="CR112" s="33">
        <v>930818.26897018263</v>
      </c>
      <c r="CS112" s="33">
        <v>512676.32622878999</v>
      </c>
      <c r="CT112" s="33">
        <v>501049.66466775764</v>
      </c>
      <c r="CU112" s="33">
        <v>33491.367231687167</v>
      </c>
      <c r="CV112" s="33">
        <v>42150.702563800718</v>
      </c>
      <c r="CW112" s="33">
        <v>3201.0664218696638</v>
      </c>
      <c r="CX112" s="33">
        <v>4786.8828497077538</v>
      </c>
      <c r="CY112" s="33">
        <v>218480.68547733955</v>
      </c>
      <c r="CZ112" s="33">
        <v>44242.954751009165</v>
      </c>
      <c r="DA112" s="33">
        <v>929.23830434931983</v>
      </c>
      <c r="DB112" s="33">
        <v>456.01133983336973</v>
      </c>
      <c r="DC112" s="33">
        <v>11283.553862550096</v>
      </c>
      <c r="DD112" s="33">
        <v>34911.090293292531</v>
      </c>
      <c r="DE112" s="33">
        <v>538203.02298056346</v>
      </c>
      <c r="DF112" s="33">
        <v>3782824.6995615829</v>
      </c>
      <c r="DG112" s="33">
        <v>90885.638586517511</v>
      </c>
      <c r="DH112" s="33">
        <v>0.30903077610236818</v>
      </c>
      <c r="DI112" s="33">
        <v>7865.1744474764519</v>
      </c>
      <c r="DJ112" s="33">
        <v>704071.59766129823</v>
      </c>
      <c r="DK112" s="33">
        <v>2070.3616665693262</v>
      </c>
      <c r="DL112" s="33">
        <v>524519.11475732143</v>
      </c>
      <c r="DM112" s="33">
        <v>142150.54242389533</v>
      </c>
      <c r="DN112" s="33">
        <v>77.379336105995719</v>
      </c>
      <c r="DO112" s="33">
        <v>223.36341732244637</v>
      </c>
      <c r="DP112" s="33">
        <v>27033.419364343219</v>
      </c>
      <c r="DQ112" s="33">
        <v>470332.61502663291</v>
      </c>
      <c r="DR112" s="33">
        <v>589771.84149335732</v>
      </c>
      <c r="DS112" s="33">
        <v>252686.46794239691</v>
      </c>
      <c r="DT112" s="33">
        <v>2755.1230165293814</v>
      </c>
      <c r="DU112" s="33">
        <v>7909.833801723762</v>
      </c>
      <c r="DV112" s="33">
        <v>15357.119835187052</v>
      </c>
      <c r="DW112" s="33">
        <v>416189.48466693959</v>
      </c>
      <c r="DX112" s="33">
        <v>16193.642841941162</v>
      </c>
      <c r="DY112" s="33">
        <v>40316.353640516922</v>
      </c>
      <c r="DZ112" s="33">
        <v>240836.54858078671</v>
      </c>
      <c r="EA112" s="33">
        <v>7034.535942365078</v>
      </c>
      <c r="EB112" s="33">
        <v>72341.598899426186</v>
      </c>
      <c r="EC112" s="33">
        <v>83933.335442982352</v>
      </c>
      <c r="ED112" s="33">
        <v>37746.019697308358</v>
      </c>
      <c r="EE112" s="33">
        <v>36.726527935360338</v>
      </c>
      <c r="EF112" s="33">
        <v>32020.987182488072</v>
      </c>
      <c r="EG112" s="33">
        <v>42250.088011568485</v>
      </c>
      <c r="EH112" s="33">
        <v>52555.549347410582</v>
      </c>
      <c r="EI112" s="33">
        <v>26821.773178496747</v>
      </c>
      <c r="EJ112" s="33">
        <v>36142.662928345228</v>
      </c>
      <c r="EK112" s="33">
        <v>137105.26244249335</v>
      </c>
      <c r="EL112" s="33">
        <v>7308.8129731627751</v>
      </c>
      <c r="EM112" s="33">
        <v>16758.698514019161</v>
      </c>
      <c r="EN112" s="33">
        <v>0</v>
      </c>
      <c r="EO112" s="77">
        <v>45865454.308107257</v>
      </c>
      <c r="EP112" s="33">
        <v>555074.99999999988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377</v>
      </c>
      <c r="FS112" s="33">
        <v>0</v>
      </c>
      <c r="FT112" s="33">
        <v>0</v>
      </c>
      <c r="FU112" s="33">
        <v>583991</v>
      </c>
      <c r="FV112" s="33">
        <v>41776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1526587.4424327961</v>
      </c>
      <c r="GI112" s="33">
        <v>0</v>
      </c>
      <c r="GJ112" s="33">
        <v>217105.97174620538</v>
      </c>
      <c r="GK112" s="33">
        <v>0</v>
      </c>
      <c r="GL112" s="33">
        <v>465318.00000000012</v>
      </c>
      <c r="GM112" s="33">
        <v>0</v>
      </c>
      <c r="GN112" s="33">
        <v>0</v>
      </c>
      <c r="GO112" s="33">
        <v>-292339.99999999994</v>
      </c>
      <c r="GP112" s="33">
        <v>16765010.915665515</v>
      </c>
      <c r="GQ112" s="47">
        <f t="shared" si="1"/>
        <v>65728355.637951776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35">
      <c r="A113" s="1" t="s">
        <v>75</v>
      </c>
      <c r="B113" s="22" t="s">
        <v>186</v>
      </c>
      <c r="C113" s="33">
        <v>2.5004278665838445E-4</v>
      </c>
      <c r="D113" s="33">
        <v>7.4908532976914559E-6</v>
      </c>
      <c r="E113" s="33">
        <v>1.4624547767265133E-4</v>
      </c>
      <c r="F113" s="33">
        <v>2.4805154717418796E-4</v>
      </c>
      <c r="G113" s="33">
        <v>3.2523578241875565E-5</v>
      </c>
      <c r="H113" s="33">
        <v>2.1397922711127071E-5</v>
      </c>
      <c r="I113" s="33">
        <v>3.0658766661437606E-6</v>
      </c>
      <c r="J113" s="33">
        <v>3.2770112654204649E-4</v>
      </c>
      <c r="K113" s="33">
        <v>3.6980161849362885E-6</v>
      </c>
      <c r="L113" s="33">
        <v>2.8288243465965627E-5</v>
      </c>
      <c r="M113" s="33">
        <v>4.0140859443325528E-6</v>
      </c>
      <c r="N113" s="33">
        <v>1.1290011805634549E-4</v>
      </c>
      <c r="O113" s="33">
        <v>8.5085979229474257E-5</v>
      </c>
      <c r="P113" s="33">
        <v>0</v>
      </c>
      <c r="Q113" s="33">
        <v>0</v>
      </c>
      <c r="R113" s="33">
        <v>6.3213951879252791E-8</v>
      </c>
      <c r="S113" s="33">
        <v>1.4792064739745154E-5</v>
      </c>
      <c r="T113" s="33">
        <v>3.2103205461878531E-4</v>
      </c>
      <c r="U113" s="33">
        <v>2.3568373748901216E-3</v>
      </c>
      <c r="V113" s="33">
        <v>5.5944347413138722E-5</v>
      </c>
      <c r="W113" s="33">
        <v>3.4704459581709784E-5</v>
      </c>
      <c r="X113" s="33">
        <v>6.1788477264375645E-4</v>
      </c>
      <c r="Y113" s="33">
        <v>6.1715781219714506E-4</v>
      </c>
      <c r="Z113" s="33">
        <v>2.9767449939940144E-4</v>
      </c>
      <c r="AA113" s="33">
        <v>7.0945018194085413E-4</v>
      </c>
      <c r="AB113" s="33">
        <v>6.0495751948444926E-5</v>
      </c>
      <c r="AC113" s="33">
        <v>1.2200292712695789E-5</v>
      </c>
      <c r="AD113" s="33">
        <v>1.8205618141224804E-5</v>
      </c>
      <c r="AE113" s="33">
        <v>8.5496869916689406E-5</v>
      </c>
      <c r="AF113" s="33">
        <v>6.7973962455760535E-4</v>
      </c>
      <c r="AG113" s="33">
        <v>4.2972528417756653E-3</v>
      </c>
      <c r="AH113" s="33">
        <v>1.1220476458567371E-5</v>
      </c>
      <c r="AI113" s="33">
        <v>1.4496223444950252E-3</v>
      </c>
      <c r="AJ113" s="33">
        <v>9.5521022335941924E-3</v>
      </c>
      <c r="AK113" s="33">
        <v>3.9733382309511858E-2</v>
      </c>
      <c r="AL113" s="33">
        <v>1.9497711317636732E-3</v>
      </c>
      <c r="AM113" s="33">
        <v>1.2819789441112468E-4</v>
      </c>
      <c r="AN113" s="33">
        <v>1.5586348045107965E-3</v>
      </c>
      <c r="AO113" s="33">
        <v>1.4159925220952625E-4</v>
      </c>
      <c r="AP113" s="33">
        <v>6.468146377212965E-3</v>
      </c>
      <c r="AQ113" s="33">
        <v>4.060232129204407E-4</v>
      </c>
      <c r="AR113" s="33">
        <v>2.0897900351762181E-3</v>
      </c>
      <c r="AS113" s="33">
        <v>7.5825135279163731E-4</v>
      </c>
      <c r="AT113" s="33">
        <v>3.4988922365166423E-4</v>
      </c>
      <c r="AU113" s="33">
        <v>1.8799829288889783E-4</v>
      </c>
      <c r="AV113" s="33">
        <v>9926070.0067334864</v>
      </c>
      <c r="AW113" s="33">
        <v>2.8625805969000836E-3</v>
      </c>
      <c r="AX113" s="33">
        <v>8.205170953927013E-5</v>
      </c>
      <c r="AY113" s="33">
        <v>5.6070775316897228E-5</v>
      </c>
      <c r="AZ113" s="33">
        <v>1.4602106814347998E-3</v>
      </c>
      <c r="BA113" s="33">
        <v>9.1312553489580667E-4</v>
      </c>
      <c r="BB113" s="33">
        <v>4.0148919222190133E-2</v>
      </c>
      <c r="BC113" s="33">
        <v>1.1523271288068993E-3</v>
      </c>
      <c r="BD113" s="33">
        <v>8.002886307913404E-5</v>
      </c>
      <c r="BE113" s="33">
        <v>4.333316401322779E-5</v>
      </c>
      <c r="BF113" s="33">
        <v>3.3819464255400246E-5</v>
      </c>
      <c r="BG113" s="33">
        <v>1.896418556377584E-7</v>
      </c>
      <c r="BH113" s="33">
        <v>3.0563945733618729E-5</v>
      </c>
      <c r="BI113" s="33">
        <v>2.4874690064485974E-5</v>
      </c>
      <c r="BJ113" s="33">
        <v>4.0772998962118052E-6</v>
      </c>
      <c r="BK113" s="33">
        <v>5.9105045007101366E-6</v>
      </c>
      <c r="BL113" s="33">
        <v>1.8964185563775839E-6</v>
      </c>
      <c r="BM113" s="33">
        <v>3.1606975939626395E-7</v>
      </c>
      <c r="BN113" s="33">
        <v>1.1552349705933449E-4</v>
      </c>
      <c r="BO113" s="33">
        <v>0</v>
      </c>
      <c r="BP113" s="33">
        <v>0</v>
      </c>
      <c r="BQ113" s="33">
        <v>0</v>
      </c>
      <c r="BR113" s="33">
        <v>7.6732255488631005E-4</v>
      </c>
      <c r="BS113" s="33">
        <v>6.1380747274754471E-5</v>
      </c>
      <c r="BT113" s="33">
        <v>3500000.0272451816</v>
      </c>
      <c r="BU113" s="33">
        <v>5.0360659043644325E-3</v>
      </c>
      <c r="BV113" s="33">
        <v>6.3213951879252791E-7</v>
      </c>
      <c r="BW113" s="33">
        <v>6.3213951879252791E-8</v>
      </c>
      <c r="BX113" s="33">
        <v>7.269604466114072E-7</v>
      </c>
      <c r="BY113" s="33">
        <v>5.0571161503402232E-7</v>
      </c>
      <c r="BZ113" s="33">
        <v>2.4653441232908588E-6</v>
      </c>
      <c r="CA113" s="33">
        <v>9.7981625412841825E-7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8.5338835036991278E-7</v>
      </c>
      <c r="CI113" s="33">
        <v>4.5197975593665752E-6</v>
      </c>
      <c r="CJ113" s="33">
        <v>1.5613846114175439E-5</v>
      </c>
      <c r="CK113" s="33">
        <v>3.0658766661437606E-5</v>
      </c>
      <c r="CL113" s="33">
        <v>6.1655095825910418E-3</v>
      </c>
      <c r="CM113" s="33">
        <v>3.5939660201430384E-3</v>
      </c>
      <c r="CN113" s="33">
        <v>9.4397394341288196E-4</v>
      </c>
      <c r="CO113" s="33">
        <v>3.6980161849362885E-6</v>
      </c>
      <c r="CP113" s="33">
        <v>5.4359573639525859E-3</v>
      </c>
      <c r="CQ113" s="33">
        <v>2.43717282563587E-2</v>
      </c>
      <c r="CR113" s="33">
        <v>2.6382564065637732E-2</v>
      </c>
      <c r="CS113" s="33">
        <v>7.7746839416293018E-4</v>
      </c>
      <c r="CT113" s="33">
        <v>1.1876795313953713E-2</v>
      </c>
      <c r="CU113" s="33">
        <v>3.1313031063387874E-3</v>
      </c>
      <c r="CV113" s="33">
        <v>4.5167948966523108E-3</v>
      </c>
      <c r="CW113" s="33">
        <v>1.0556729963835217E-5</v>
      </c>
      <c r="CX113" s="33">
        <v>4.1373531504970954E-5</v>
      </c>
      <c r="CY113" s="33">
        <v>4.3456431219392335E-4</v>
      </c>
      <c r="CZ113" s="33">
        <v>5.4926602787882758E-4</v>
      </c>
      <c r="DA113" s="33">
        <v>6.5679296002543649E-5</v>
      </c>
      <c r="DB113" s="33">
        <v>0</v>
      </c>
      <c r="DC113" s="33">
        <v>9.6654132423377521E-5</v>
      </c>
      <c r="DD113" s="33">
        <v>1.9535323619004888E-3</v>
      </c>
      <c r="DE113" s="33">
        <v>3.4598576212312038E-3</v>
      </c>
      <c r="DF113" s="33">
        <v>1.3327397474702867E-3</v>
      </c>
      <c r="DG113" s="33">
        <v>444984.03021133901</v>
      </c>
      <c r="DH113" s="33">
        <v>0</v>
      </c>
      <c r="DI113" s="33">
        <v>4.3696644236533496E-4</v>
      </c>
      <c r="DJ113" s="33">
        <v>2.3730517535471501E-4</v>
      </c>
      <c r="DK113" s="33">
        <v>6.6374649473215434E-6</v>
      </c>
      <c r="DL113" s="33">
        <v>1.265619173364896E-2</v>
      </c>
      <c r="DM113" s="33">
        <v>4.2542989614737133E-4</v>
      </c>
      <c r="DN113" s="33">
        <v>1.9659539034447618E-4</v>
      </c>
      <c r="DO113" s="33">
        <v>8.8215069847497274E-5</v>
      </c>
      <c r="DP113" s="33">
        <v>4.5555134421783528E-4</v>
      </c>
      <c r="DQ113" s="33">
        <v>6.6024444179804374E-3</v>
      </c>
      <c r="DR113" s="33">
        <v>368165.14242563909</v>
      </c>
      <c r="DS113" s="33">
        <v>182240.52176870024</v>
      </c>
      <c r="DT113" s="33">
        <v>1.3685820581858229E-5</v>
      </c>
      <c r="DU113" s="33">
        <v>2.0228464601360893E-6</v>
      </c>
      <c r="DV113" s="33">
        <v>16473.820586088732</v>
      </c>
      <c r="DW113" s="33">
        <v>325958.90622136078</v>
      </c>
      <c r="DX113" s="33">
        <v>0</v>
      </c>
      <c r="DY113" s="33">
        <v>3.0342696902041344E-6</v>
      </c>
      <c r="DZ113" s="33">
        <v>430903.35518973228</v>
      </c>
      <c r="EA113" s="33">
        <v>16947.59310637524</v>
      </c>
      <c r="EB113" s="33">
        <v>2.0860604120153421E-6</v>
      </c>
      <c r="EC113" s="33">
        <v>31502.890592366119</v>
      </c>
      <c r="ED113" s="33">
        <v>1.7509948600793628E-3</v>
      </c>
      <c r="EE113" s="33">
        <v>1.3423482681559332E-4</v>
      </c>
      <c r="EF113" s="33">
        <v>0</v>
      </c>
      <c r="EG113" s="33">
        <v>9.8414640983214715E-4</v>
      </c>
      <c r="EH113" s="33">
        <v>5.4474623031946102E-4</v>
      </c>
      <c r="EI113" s="33">
        <v>0</v>
      </c>
      <c r="EJ113" s="33">
        <v>1.488625352804524E-3</v>
      </c>
      <c r="EK113" s="33">
        <v>66712.456296317658</v>
      </c>
      <c r="EL113" s="33">
        <v>3.0516535269709287E-4</v>
      </c>
      <c r="EM113" s="33">
        <v>3.6629324416433031E-4</v>
      </c>
      <c r="EN113" s="33">
        <v>0</v>
      </c>
      <c r="EO113" s="77">
        <v>15309959.001392618</v>
      </c>
      <c r="EP113" s="33">
        <v>59278.999999999985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735285</v>
      </c>
      <c r="GI113" s="33">
        <v>0</v>
      </c>
      <c r="GJ113" s="33">
        <v>7899637.0923331399</v>
      </c>
      <c r="GK113" s="33">
        <v>0</v>
      </c>
      <c r="GL113" s="33">
        <v>243600.00000000006</v>
      </c>
      <c r="GM113" s="33">
        <v>0</v>
      </c>
      <c r="GN113" s="33">
        <v>0</v>
      </c>
      <c r="GO113" s="33">
        <v>0</v>
      </c>
      <c r="GP113" s="33">
        <v>9608074.704993004</v>
      </c>
      <c r="GQ113" s="47">
        <f t="shared" si="1"/>
        <v>33855834.798718758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35">
      <c r="A114" s="1" t="s">
        <v>76</v>
      </c>
      <c r="B114" s="22" t="s">
        <v>187</v>
      </c>
      <c r="C114" s="33">
        <v>12</v>
      </c>
      <c r="D114" s="33">
        <v>0</v>
      </c>
      <c r="E114" s="33">
        <v>6</v>
      </c>
      <c r="F114" s="33">
        <v>13</v>
      </c>
      <c r="G114" s="33">
        <v>2</v>
      </c>
      <c r="H114" s="33">
        <v>1</v>
      </c>
      <c r="I114" s="33">
        <v>0</v>
      </c>
      <c r="J114" s="33">
        <v>16</v>
      </c>
      <c r="K114" s="33">
        <v>0</v>
      </c>
      <c r="L114" s="33">
        <v>1</v>
      </c>
      <c r="M114" s="33">
        <v>0</v>
      </c>
      <c r="N114" s="33">
        <v>6</v>
      </c>
      <c r="O114" s="33">
        <v>4</v>
      </c>
      <c r="P114" s="33">
        <v>1140.8481546880575</v>
      </c>
      <c r="Q114" s="33">
        <v>11</v>
      </c>
      <c r="R114" s="33">
        <v>1</v>
      </c>
      <c r="S114" s="33">
        <v>1</v>
      </c>
      <c r="T114" s="33">
        <v>12</v>
      </c>
      <c r="U114" s="33">
        <v>4</v>
      </c>
      <c r="V114" s="33">
        <v>0</v>
      </c>
      <c r="W114" s="33">
        <v>18</v>
      </c>
      <c r="X114" s="33">
        <v>17</v>
      </c>
      <c r="Y114" s="33">
        <v>17</v>
      </c>
      <c r="Z114" s="33">
        <v>2</v>
      </c>
      <c r="AA114" s="33">
        <v>0</v>
      </c>
      <c r="AB114" s="33">
        <v>3</v>
      </c>
      <c r="AC114" s="33">
        <v>2</v>
      </c>
      <c r="AD114" s="33">
        <v>0</v>
      </c>
      <c r="AE114" s="33">
        <v>2</v>
      </c>
      <c r="AF114" s="33">
        <v>2</v>
      </c>
      <c r="AG114" s="33">
        <v>4</v>
      </c>
      <c r="AH114" s="33">
        <v>23</v>
      </c>
      <c r="AI114" s="33">
        <v>23</v>
      </c>
      <c r="AJ114" s="33">
        <v>10</v>
      </c>
      <c r="AK114" s="33">
        <v>3883</v>
      </c>
      <c r="AL114" s="33">
        <v>3</v>
      </c>
      <c r="AM114" s="33">
        <v>0</v>
      </c>
      <c r="AN114" s="33">
        <v>11</v>
      </c>
      <c r="AO114" s="33">
        <v>1</v>
      </c>
      <c r="AP114" s="33">
        <v>9</v>
      </c>
      <c r="AQ114" s="33">
        <v>1</v>
      </c>
      <c r="AR114" s="33">
        <v>31</v>
      </c>
      <c r="AS114" s="33">
        <v>5</v>
      </c>
      <c r="AT114" s="33">
        <v>0</v>
      </c>
      <c r="AU114" s="33">
        <v>4</v>
      </c>
      <c r="AV114" s="33">
        <v>27</v>
      </c>
      <c r="AW114" s="33">
        <v>26</v>
      </c>
      <c r="AX114" s="33">
        <v>6</v>
      </c>
      <c r="AY114" s="33">
        <v>14</v>
      </c>
      <c r="AZ114" s="33">
        <v>3</v>
      </c>
      <c r="BA114" s="33">
        <v>17</v>
      </c>
      <c r="BB114" s="33">
        <v>4</v>
      </c>
      <c r="BC114" s="33">
        <v>37</v>
      </c>
      <c r="BD114" s="33">
        <v>35</v>
      </c>
      <c r="BE114" s="33">
        <v>5</v>
      </c>
      <c r="BF114" s="33">
        <v>61</v>
      </c>
      <c r="BG114" s="33">
        <v>37</v>
      </c>
      <c r="BH114" s="33">
        <v>53</v>
      </c>
      <c r="BI114" s="33">
        <v>51</v>
      </c>
      <c r="BJ114" s="33">
        <v>9</v>
      </c>
      <c r="BK114" s="33">
        <v>12</v>
      </c>
      <c r="BL114" s="33">
        <v>4</v>
      </c>
      <c r="BM114" s="33">
        <v>1</v>
      </c>
      <c r="BN114" s="33">
        <v>38</v>
      </c>
      <c r="BO114" s="33">
        <v>1923.8081592448491</v>
      </c>
      <c r="BP114" s="33">
        <v>71</v>
      </c>
      <c r="BQ114" s="33">
        <v>0</v>
      </c>
      <c r="BR114" s="33">
        <v>171</v>
      </c>
      <c r="BS114" s="33">
        <v>0</v>
      </c>
      <c r="BT114" s="33">
        <v>212</v>
      </c>
      <c r="BU114" s="33">
        <v>675</v>
      </c>
      <c r="BV114" s="33">
        <v>7</v>
      </c>
      <c r="BW114" s="33">
        <v>1</v>
      </c>
      <c r="BX114" s="33">
        <v>19</v>
      </c>
      <c r="BY114" s="33">
        <v>13</v>
      </c>
      <c r="BZ114" s="33">
        <v>68</v>
      </c>
      <c r="CA114" s="33">
        <v>26</v>
      </c>
      <c r="CB114" s="33">
        <v>196</v>
      </c>
      <c r="CC114" s="33">
        <v>2</v>
      </c>
      <c r="CD114" s="33">
        <v>0</v>
      </c>
      <c r="CE114" s="33">
        <v>0</v>
      </c>
      <c r="CF114" s="33">
        <v>3</v>
      </c>
      <c r="CG114" s="33">
        <v>0</v>
      </c>
      <c r="CH114" s="33">
        <v>71.000280912109915</v>
      </c>
      <c r="CI114" s="33">
        <v>379.00151224352504</v>
      </c>
      <c r="CJ114" s="33">
        <v>39</v>
      </c>
      <c r="CK114" s="33">
        <v>75</v>
      </c>
      <c r="CL114" s="33">
        <v>154</v>
      </c>
      <c r="CM114" s="33">
        <v>182</v>
      </c>
      <c r="CN114" s="33">
        <v>25</v>
      </c>
      <c r="CO114" s="33">
        <v>46</v>
      </c>
      <c r="CP114" s="33">
        <v>49.000001170467122</v>
      </c>
      <c r="CQ114" s="33">
        <v>44</v>
      </c>
      <c r="CR114" s="33">
        <v>272</v>
      </c>
      <c r="CS114" s="33">
        <v>984</v>
      </c>
      <c r="CT114" s="33">
        <v>52</v>
      </c>
      <c r="CU114" s="33">
        <v>194</v>
      </c>
      <c r="CV114" s="33">
        <v>255</v>
      </c>
      <c r="CW114" s="33">
        <v>5</v>
      </c>
      <c r="CX114" s="33">
        <v>45</v>
      </c>
      <c r="CY114" s="33">
        <v>236</v>
      </c>
      <c r="CZ114" s="33">
        <v>190.67782342277539</v>
      </c>
      <c r="DA114" s="33">
        <v>2</v>
      </c>
      <c r="DB114" s="33">
        <v>1</v>
      </c>
      <c r="DC114" s="33">
        <v>73</v>
      </c>
      <c r="DD114" s="33">
        <v>167</v>
      </c>
      <c r="DE114" s="33">
        <v>484</v>
      </c>
      <c r="DF114" s="33">
        <v>5418.8083677257409</v>
      </c>
      <c r="DG114" s="33">
        <v>7123.53076266682</v>
      </c>
      <c r="DH114" s="33">
        <v>1.4263724471466224</v>
      </c>
      <c r="DI114" s="33">
        <v>107</v>
      </c>
      <c r="DJ114" s="33">
        <v>436</v>
      </c>
      <c r="DK114" s="33">
        <v>21</v>
      </c>
      <c r="DL114" s="33">
        <v>452</v>
      </c>
      <c r="DM114" s="33">
        <v>1049.3879838375085</v>
      </c>
      <c r="DN114" s="33">
        <v>167.0217366828806</v>
      </c>
      <c r="DO114" s="33">
        <v>0</v>
      </c>
      <c r="DP114" s="33">
        <v>124.21777943309627</v>
      </c>
      <c r="DQ114" s="33">
        <v>374</v>
      </c>
      <c r="DR114" s="33">
        <v>58125.07474750698</v>
      </c>
      <c r="DS114" s="33">
        <v>9823.5417167101732</v>
      </c>
      <c r="DT114" s="33">
        <v>1</v>
      </c>
      <c r="DU114" s="33">
        <v>3205.0604877812652</v>
      </c>
      <c r="DV114" s="33">
        <v>14768.246111892828</v>
      </c>
      <c r="DW114" s="33">
        <v>12778.195115682049</v>
      </c>
      <c r="DX114" s="33">
        <v>217.40487280755869</v>
      </c>
      <c r="DY114" s="33">
        <v>51</v>
      </c>
      <c r="DZ114" s="33">
        <v>27310.747117070783</v>
      </c>
      <c r="EA114" s="33">
        <v>5618.3434683239102</v>
      </c>
      <c r="EB114" s="33">
        <v>2393.8919042056505</v>
      </c>
      <c r="EC114" s="33">
        <v>11716.952575763529</v>
      </c>
      <c r="ED114" s="33">
        <v>181.77952939209214</v>
      </c>
      <c r="EE114" s="33">
        <v>0</v>
      </c>
      <c r="EF114" s="33">
        <v>1582.3958942925624</v>
      </c>
      <c r="EG114" s="33">
        <v>65</v>
      </c>
      <c r="EH114" s="33">
        <v>47</v>
      </c>
      <c r="EI114" s="33">
        <v>200.09914803883657</v>
      </c>
      <c r="EJ114" s="33">
        <v>432.7423927952392</v>
      </c>
      <c r="EK114" s="33">
        <v>1643.9247120985422</v>
      </c>
      <c r="EL114" s="33">
        <v>0</v>
      </c>
      <c r="EM114" s="33">
        <v>69</v>
      </c>
      <c r="EN114" s="33">
        <v>0</v>
      </c>
      <c r="EO114" s="77">
        <v>178660.12872883695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285492</v>
      </c>
      <c r="FS114" s="33">
        <v>0</v>
      </c>
      <c r="FT114" s="33">
        <v>0</v>
      </c>
      <c r="FU114" s="33">
        <v>376151</v>
      </c>
      <c r="FV114" s="33">
        <v>356826</v>
      </c>
      <c r="FW114" s="33">
        <v>0</v>
      </c>
      <c r="FX114" s="33">
        <v>185299</v>
      </c>
      <c r="FY114" s="33">
        <v>0</v>
      </c>
      <c r="FZ114" s="33">
        <v>591894</v>
      </c>
      <c r="GA114" s="33">
        <v>213946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1023547.6701133802</v>
      </c>
      <c r="GK114" s="33">
        <v>0</v>
      </c>
      <c r="GL114" s="33">
        <v>85257.000000000015</v>
      </c>
      <c r="GM114" s="33">
        <v>0</v>
      </c>
      <c r="GN114" s="33">
        <v>0</v>
      </c>
      <c r="GO114" s="33">
        <v>0</v>
      </c>
      <c r="GP114" s="33">
        <v>56976.406550967709</v>
      </c>
      <c r="GQ114" s="47">
        <f t="shared" si="1"/>
        <v>3354049.2053931844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35">
      <c r="A115" s="1" t="s">
        <v>77</v>
      </c>
      <c r="B115" s="22" t="s">
        <v>188</v>
      </c>
      <c r="C115" s="33">
        <v>3127.2523115643771</v>
      </c>
      <c r="D115" s="33">
        <v>94.944372813254859</v>
      </c>
      <c r="E115" s="33">
        <v>1829.8579270574437</v>
      </c>
      <c r="F115" s="33">
        <v>3103.3130668544545</v>
      </c>
      <c r="G115" s="33">
        <v>407.11670443858605</v>
      </c>
      <c r="H115" s="33">
        <v>268.26206586140734</v>
      </c>
      <c r="I115" s="33">
        <v>38.225287867342772</v>
      </c>
      <c r="J115" s="33">
        <v>4097.6069941085689</v>
      </c>
      <c r="K115" s="33">
        <v>46.693086761421753</v>
      </c>
      <c r="L115" s="33">
        <v>351.42278540509193</v>
      </c>
      <c r="M115" s="33">
        <v>48.955946378086892</v>
      </c>
      <c r="N115" s="33">
        <v>1411.1644180887679</v>
      </c>
      <c r="O115" s="33">
        <v>1062.6707920553069</v>
      </c>
      <c r="P115" s="33">
        <v>1158.2284711629422</v>
      </c>
      <c r="Q115" s="33">
        <v>263.37589630754655</v>
      </c>
      <c r="R115" s="33">
        <v>4.5257192180122372</v>
      </c>
      <c r="S115" s="33">
        <v>656.79500166529147</v>
      </c>
      <c r="T115" s="33">
        <v>6351.2812138329982</v>
      </c>
      <c r="U115" s="33">
        <v>109585.85248749862</v>
      </c>
      <c r="V115" s="33">
        <v>16846.615486584513</v>
      </c>
      <c r="W115" s="33">
        <v>762229.32875248813</v>
      </c>
      <c r="X115" s="33">
        <v>79974.11875290738</v>
      </c>
      <c r="Y115" s="33">
        <v>435579.15892090905</v>
      </c>
      <c r="Z115" s="33">
        <v>176251.48604254459</v>
      </c>
      <c r="AA115" s="33">
        <v>20316.666401212504</v>
      </c>
      <c r="AB115" s="33">
        <v>26854.319534858281</v>
      </c>
      <c r="AC115" s="33">
        <v>17629.084961422581</v>
      </c>
      <c r="AD115" s="33">
        <v>155.7976035235356</v>
      </c>
      <c r="AE115" s="33">
        <v>30789.601192975962</v>
      </c>
      <c r="AF115" s="33">
        <v>2449.016254698935</v>
      </c>
      <c r="AG115" s="33">
        <v>30125.532355708827</v>
      </c>
      <c r="AH115" s="33">
        <v>27898.558042822795</v>
      </c>
      <c r="AI115" s="33">
        <v>40125.279263289172</v>
      </c>
      <c r="AJ115" s="33">
        <v>88357.28858157045</v>
      </c>
      <c r="AK115" s="33">
        <v>499557.51120206196</v>
      </c>
      <c r="AL115" s="33">
        <v>40631.43578060346</v>
      </c>
      <c r="AM115" s="33">
        <v>293.09173491971609</v>
      </c>
      <c r="AN115" s="33">
        <v>24632.813322534977</v>
      </c>
      <c r="AO115" s="33">
        <v>2716.7998966810965</v>
      </c>
      <c r="AP115" s="33">
        <v>19236.379599743534</v>
      </c>
      <c r="AQ115" s="33">
        <v>6044.1415390133125</v>
      </c>
      <c r="AR115" s="33">
        <v>65257.077822376596</v>
      </c>
      <c r="AS115" s="33">
        <v>13956.753530862183</v>
      </c>
      <c r="AT115" s="33">
        <v>5735.7489946670821</v>
      </c>
      <c r="AU115" s="33">
        <v>24242.671927530704</v>
      </c>
      <c r="AV115" s="33">
        <v>72293.600233297984</v>
      </c>
      <c r="AW115" s="33">
        <v>137851.28796397874</v>
      </c>
      <c r="AX115" s="33">
        <v>12357.502835694306</v>
      </c>
      <c r="AY115" s="33">
        <v>5638.6580859241658</v>
      </c>
      <c r="AZ115" s="33">
        <v>142477.21396117887</v>
      </c>
      <c r="BA115" s="33">
        <v>23647.917896600804</v>
      </c>
      <c r="BB115" s="33">
        <v>419464.78877718677</v>
      </c>
      <c r="BC115" s="33">
        <v>32494.766962867183</v>
      </c>
      <c r="BD115" s="33">
        <v>31175.375588316219</v>
      </c>
      <c r="BE115" s="33">
        <v>1534.1806954869237</v>
      </c>
      <c r="BF115" s="33">
        <v>57814.866675812344</v>
      </c>
      <c r="BG115" s="33">
        <v>18672.472907491159</v>
      </c>
      <c r="BH115" s="33">
        <v>23397.137365086699</v>
      </c>
      <c r="BI115" s="33">
        <v>101294.87108613725</v>
      </c>
      <c r="BJ115" s="33">
        <v>19190.295553420772</v>
      </c>
      <c r="BK115" s="33">
        <v>30435.480994095633</v>
      </c>
      <c r="BL115" s="33">
        <v>7184.0270652392765</v>
      </c>
      <c r="BM115" s="33">
        <v>1431.3755263230355</v>
      </c>
      <c r="BN115" s="33">
        <v>7544.6625758674681</v>
      </c>
      <c r="BO115" s="33">
        <v>3530.3355907568653</v>
      </c>
      <c r="BP115" s="33">
        <v>6189.2921280387236</v>
      </c>
      <c r="BQ115" s="33">
        <v>0</v>
      </c>
      <c r="BR115" s="33">
        <v>269005.8924101661</v>
      </c>
      <c r="BS115" s="33">
        <v>17565.068248418902</v>
      </c>
      <c r="BT115" s="33">
        <v>3433066.7013299437</v>
      </c>
      <c r="BU115" s="33">
        <v>1502310.1966925652</v>
      </c>
      <c r="BV115" s="33">
        <v>43693.350886382475</v>
      </c>
      <c r="BW115" s="33">
        <v>4076.3937731066671</v>
      </c>
      <c r="BX115" s="33">
        <v>9489.8709465423799</v>
      </c>
      <c r="BY115" s="33">
        <v>6414.7502533839606</v>
      </c>
      <c r="BZ115" s="33">
        <v>31793.307505816672</v>
      </c>
      <c r="CA115" s="33">
        <v>12411.339268126581</v>
      </c>
      <c r="CB115" s="33">
        <v>61650.784604955195</v>
      </c>
      <c r="CC115" s="33">
        <v>657.50967209334431</v>
      </c>
      <c r="CD115" s="33">
        <v>6227.7200697883918</v>
      </c>
      <c r="CE115" s="33">
        <v>79515.770871804227</v>
      </c>
      <c r="CF115" s="33">
        <v>10137.949330664062</v>
      </c>
      <c r="CG115" s="33">
        <v>1031.1573372357873</v>
      </c>
      <c r="CH115" s="33">
        <v>59774.786845041635</v>
      </c>
      <c r="CI115" s="33">
        <v>320968.94368376554</v>
      </c>
      <c r="CJ115" s="33">
        <v>22004.616307427892</v>
      </c>
      <c r="CK115" s="33">
        <v>43208.521837252469</v>
      </c>
      <c r="CL115" s="33">
        <v>195493.06391438792</v>
      </c>
      <c r="CM115" s="33">
        <v>239963.55655749707</v>
      </c>
      <c r="CN115" s="33">
        <v>164679.77658102504</v>
      </c>
      <c r="CO115" s="33">
        <v>13755.855407397532</v>
      </c>
      <c r="CP115" s="33">
        <v>108836.36406933056</v>
      </c>
      <c r="CQ115" s="33">
        <v>99379.577406551398</v>
      </c>
      <c r="CR115" s="33">
        <v>151863.64800061088</v>
      </c>
      <c r="CS115" s="33">
        <v>265736.69421585766</v>
      </c>
      <c r="CT115" s="33">
        <v>67767.686731970913</v>
      </c>
      <c r="CU115" s="33">
        <v>165247.05979675311</v>
      </c>
      <c r="CV115" s="33">
        <v>292579.56802389346</v>
      </c>
      <c r="CW115" s="33">
        <v>7342.4565845034313</v>
      </c>
      <c r="CX115" s="33">
        <v>37564.933145628129</v>
      </c>
      <c r="CY115" s="33">
        <v>135564.75097128822</v>
      </c>
      <c r="CZ115" s="33">
        <v>22278.924446637757</v>
      </c>
      <c r="DA115" s="33">
        <v>260.35425396550175</v>
      </c>
      <c r="DB115" s="33">
        <v>97.852185680387805</v>
      </c>
      <c r="DC115" s="33">
        <v>47778.439445900563</v>
      </c>
      <c r="DD115" s="33">
        <v>76025.511003101768</v>
      </c>
      <c r="DE115" s="33">
        <v>189645.92114080058</v>
      </c>
      <c r="DF115" s="33">
        <v>510171.66538816359</v>
      </c>
      <c r="DG115" s="33">
        <v>19901.096112225652</v>
      </c>
      <c r="DH115" s="33">
        <v>148.25967082636134</v>
      </c>
      <c r="DI115" s="33">
        <v>792294.19169152435</v>
      </c>
      <c r="DJ115" s="33">
        <v>150017.6319288284</v>
      </c>
      <c r="DK115" s="33">
        <v>6850.7824826102906</v>
      </c>
      <c r="DL115" s="33">
        <v>177691.96020500621</v>
      </c>
      <c r="DM115" s="33">
        <v>160574.13508731165</v>
      </c>
      <c r="DN115" s="33">
        <v>11395.828333899808</v>
      </c>
      <c r="DO115" s="33">
        <v>34888.98397647278</v>
      </c>
      <c r="DP115" s="33">
        <v>44883.716248291188</v>
      </c>
      <c r="DQ115" s="33">
        <v>217081.15068140882</v>
      </c>
      <c r="DR115" s="33">
        <v>55466.002246161006</v>
      </c>
      <c r="DS115" s="33">
        <v>4557.3992508244055</v>
      </c>
      <c r="DT115" s="33">
        <v>6648.7736547290342</v>
      </c>
      <c r="DU115" s="33">
        <v>5.4464101445662222E-8</v>
      </c>
      <c r="DV115" s="33">
        <v>2918.7695224756017</v>
      </c>
      <c r="DW115" s="33">
        <v>16814.663354811808</v>
      </c>
      <c r="DX115" s="33">
        <v>10836.176682265683</v>
      </c>
      <c r="DY115" s="33">
        <v>64463.581433267565</v>
      </c>
      <c r="DZ115" s="33">
        <v>1.1999122349747459E-7</v>
      </c>
      <c r="EA115" s="33">
        <v>36326.996749486963</v>
      </c>
      <c r="EB115" s="33">
        <v>15445.455756172061</v>
      </c>
      <c r="EC115" s="33">
        <v>48863.354591323834</v>
      </c>
      <c r="ED115" s="33">
        <v>72293.327405851014</v>
      </c>
      <c r="EE115" s="33">
        <v>45.008390061489251</v>
      </c>
      <c r="EF115" s="33">
        <v>77382.581823132961</v>
      </c>
      <c r="EG115" s="33">
        <v>138963.94630197357</v>
      </c>
      <c r="EH115" s="33">
        <v>49252.112599971319</v>
      </c>
      <c r="EI115" s="33">
        <v>48378.377818604393</v>
      </c>
      <c r="EJ115" s="33">
        <v>41730.1563807618</v>
      </c>
      <c r="EK115" s="33">
        <v>82746.280105768121</v>
      </c>
      <c r="EL115" s="33">
        <v>57424.565798537697</v>
      </c>
      <c r="EM115" s="33">
        <v>106341.84136646461</v>
      </c>
      <c r="EN115" s="33">
        <v>0</v>
      </c>
      <c r="EO115" s="77">
        <v>15027079.331312902</v>
      </c>
      <c r="EP115" s="33">
        <v>48921.999999999985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31958</v>
      </c>
      <c r="GI115" s="33">
        <v>0</v>
      </c>
      <c r="GJ115" s="33">
        <v>965.99993677061434</v>
      </c>
      <c r="GK115" s="33">
        <v>0</v>
      </c>
      <c r="GL115" s="33">
        <v>203151.00000000009</v>
      </c>
      <c r="GM115" s="33">
        <v>0</v>
      </c>
      <c r="GN115" s="33">
        <v>0</v>
      </c>
      <c r="GO115" s="33">
        <v>0</v>
      </c>
      <c r="GP115" s="33">
        <v>2542174.9920570883</v>
      </c>
      <c r="GQ115" s="47">
        <f t="shared" si="1"/>
        <v>17854251.323306762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35">
      <c r="A116" s="1" t="s">
        <v>78</v>
      </c>
      <c r="B116" s="22" t="s">
        <v>189</v>
      </c>
      <c r="C116" s="33">
        <v>652027.04730416054</v>
      </c>
      <c r="D116" s="33">
        <v>19475.546608413693</v>
      </c>
      <c r="E116" s="33">
        <v>381449.53158828645</v>
      </c>
      <c r="F116" s="33">
        <v>646787.67840081058</v>
      </c>
      <c r="G116" s="33">
        <v>84688.571515651187</v>
      </c>
      <c r="H116" s="33">
        <v>55812.135738272314</v>
      </c>
      <c r="I116" s="33">
        <v>7882.1573587106413</v>
      </c>
      <c r="J116" s="33">
        <v>854764.70752370893</v>
      </c>
      <c r="K116" s="33">
        <v>9628.81192579255</v>
      </c>
      <c r="L116" s="33">
        <v>73773.388144822035</v>
      </c>
      <c r="M116" s="33">
        <v>10468.661445674528</v>
      </c>
      <c r="N116" s="33">
        <v>1569.020926697149</v>
      </c>
      <c r="O116" s="33">
        <v>1186.124850160963</v>
      </c>
      <c r="P116" s="33">
        <v>31090.124684983544</v>
      </c>
      <c r="Q116" s="33">
        <v>135.94383535891311</v>
      </c>
      <c r="R116" s="33">
        <v>0.8842819986976781</v>
      </c>
      <c r="S116" s="33">
        <v>40.181506743302194</v>
      </c>
      <c r="T116" s="33">
        <v>25.64601128486737</v>
      </c>
      <c r="U116" s="33">
        <v>57289.957021023576</v>
      </c>
      <c r="V116" s="33">
        <v>5785.8683878449974</v>
      </c>
      <c r="W116" s="33">
        <v>64335.631080301107</v>
      </c>
      <c r="X116" s="33">
        <v>21472.215131896737</v>
      </c>
      <c r="Y116" s="33">
        <v>43544.968509856561</v>
      </c>
      <c r="Z116" s="33">
        <v>13689.483490481382</v>
      </c>
      <c r="AA116" s="33">
        <v>8206.0782213066523</v>
      </c>
      <c r="AB116" s="33">
        <v>2402.9789164728268</v>
      </c>
      <c r="AC116" s="33">
        <v>2852.5915673051536</v>
      </c>
      <c r="AD116" s="33">
        <v>68.925435963492447</v>
      </c>
      <c r="AE116" s="33">
        <v>6778.0814125808884</v>
      </c>
      <c r="AF116" s="33">
        <v>1075.7968358517519</v>
      </c>
      <c r="AG116" s="33">
        <v>17347.092508504025</v>
      </c>
      <c r="AH116" s="33">
        <v>6347.7408570576299</v>
      </c>
      <c r="AI116" s="33">
        <v>24898.185398287078</v>
      </c>
      <c r="AJ116" s="33">
        <v>42096.066353286842</v>
      </c>
      <c r="AK116" s="33">
        <v>879907.20903470134</v>
      </c>
      <c r="AL116" s="33">
        <v>15818.827254444672</v>
      </c>
      <c r="AM116" s="33">
        <v>114.00316030474053</v>
      </c>
      <c r="AN116" s="33">
        <v>3066.6631554089122</v>
      </c>
      <c r="AO116" s="33">
        <v>50.68176650984153</v>
      </c>
      <c r="AP116" s="33">
        <v>24248.755513091848</v>
      </c>
      <c r="AQ116" s="33">
        <v>7555.0632205144739</v>
      </c>
      <c r="AR116" s="33">
        <v>38593.99762140368</v>
      </c>
      <c r="AS116" s="33">
        <v>57471.084097657083</v>
      </c>
      <c r="AT116" s="33">
        <v>8437.2539857849861</v>
      </c>
      <c r="AU116" s="33">
        <v>20876.541381421812</v>
      </c>
      <c r="AV116" s="33">
        <v>116073.61274966739</v>
      </c>
      <c r="AW116" s="33">
        <v>51502.88673956944</v>
      </c>
      <c r="AX116" s="33">
        <v>15540.345877050482</v>
      </c>
      <c r="AY116" s="33">
        <v>10185.631634039773</v>
      </c>
      <c r="AZ116" s="33">
        <v>86404.409214170155</v>
      </c>
      <c r="BA116" s="33">
        <v>16433.499181929245</v>
      </c>
      <c r="BB116" s="33">
        <v>14136.536874240042</v>
      </c>
      <c r="BC116" s="33">
        <v>9420.34425648467</v>
      </c>
      <c r="BD116" s="33">
        <v>47667.353947582342</v>
      </c>
      <c r="BE116" s="33">
        <v>1274.9935926888804</v>
      </c>
      <c r="BF116" s="33">
        <v>131299.17143415118</v>
      </c>
      <c r="BG116" s="33">
        <v>36222.167406906534</v>
      </c>
      <c r="BH116" s="33">
        <v>10410.762017578934</v>
      </c>
      <c r="BI116" s="33">
        <v>156946.50597691312</v>
      </c>
      <c r="BJ116" s="33">
        <v>29729.888854691606</v>
      </c>
      <c r="BK116" s="33">
        <v>47153.199970983536</v>
      </c>
      <c r="BL116" s="33">
        <v>11156.536597959501</v>
      </c>
      <c r="BM116" s="33">
        <v>2216.3116425021121</v>
      </c>
      <c r="BN116" s="33">
        <v>23640.857051675324</v>
      </c>
      <c r="BO116" s="33">
        <v>95336.256081824104</v>
      </c>
      <c r="BP116" s="33">
        <v>33127.691906755201</v>
      </c>
      <c r="BQ116" s="33">
        <v>6.4959034947600376</v>
      </c>
      <c r="BR116" s="33">
        <v>12775.907196377275</v>
      </c>
      <c r="BS116" s="33">
        <v>178.27925675463231</v>
      </c>
      <c r="BT116" s="33">
        <v>1261755.8370319293</v>
      </c>
      <c r="BU116" s="33">
        <v>703275.83926601557</v>
      </c>
      <c r="BV116" s="33">
        <v>8911.5960434070003</v>
      </c>
      <c r="BW116" s="33">
        <v>831.69305971936149</v>
      </c>
      <c r="BX116" s="33">
        <v>1954.5993448054066</v>
      </c>
      <c r="BY116" s="33">
        <v>1320.4346909867015</v>
      </c>
      <c r="BZ116" s="33">
        <v>6544.614648769736</v>
      </c>
      <c r="CA116" s="33">
        <v>2553.6695089415903</v>
      </c>
      <c r="CB116" s="33">
        <v>27512.267272648602</v>
      </c>
      <c r="CC116" s="33">
        <v>292.5152927011103</v>
      </c>
      <c r="CD116" s="33">
        <v>5395.3328381048032</v>
      </c>
      <c r="CE116" s="33">
        <v>68891.666064936522</v>
      </c>
      <c r="CF116" s="33">
        <v>768.83005180336636</v>
      </c>
      <c r="CG116" s="33">
        <v>78.380711475923604</v>
      </c>
      <c r="CH116" s="33">
        <v>8198.9761784641487</v>
      </c>
      <c r="CI116" s="33">
        <v>44025.895535114127</v>
      </c>
      <c r="CJ116" s="33">
        <v>32669.622199630285</v>
      </c>
      <c r="CK116" s="33">
        <v>64154.310281226848</v>
      </c>
      <c r="CL116" s="33">
        <v>137579.32570512377</v>
      </c>
      <c r="CM116" s="33">
        <v>109730.87627223937</v>
      </c>
      <c r="CN116" s="33">
        <v>87018.299093307083</v>
      </c>
      <c r="CO116" s="33">
        <v>37032.084531402026</v>
      </c>
      <c r="CP116" s="33">
        <v>250231.07329050323</v>
      </c>
      <c r="CQ116" s="33">
        <v>207171.11201858669</v>
      </c>
      <c r="CR116" s="33">
        <v>272790.11278133927</v>
      </c>
      <c r="CS116" s="33">
        <v>911943.6994821839</v>
      </c>
      <c r="CT116" s="33">
        <v>107624.73911161874</v>
      </c>
      <c r="CU116" s="33">
        <v>43051.24995338243</v>
      </c>
      <c r="CV116" s="33">
        <v>175080.00058240205</v>
      </c>
      <c r="CW116" s="33">
        <v>2373.0513490571034</v>
      </c>
      <c r="CX116" s="33">
        <v>27314.601795052105</v>
      </c>
      <c r="CY116" s="33">
        <v>87420.056225173772</v>
      </c>
      <c r="CZ116" s="33">
        <v>5136.6738046664141</v>
      </c>
      <c r="DA116" s="33">
        <v>28.7933562316055</v>
      </c>
      <c r="DB116" s="33">
        <v>30.49721106496677</v>
      </c>
      <c r="DC116" s="33">
        <v>21647.482759929229</v>
      </c>
      <c r="DD116" s="33">
        <v>60911.796807380408</v>
      </c>
      <c r="DE116" s="33">
        <v>549115.89570457977</v>
      </c>
      <c r="DF116" s="33">
        <v>1948697.8073967351</v>
      </c>
      <c r="DG116" s="33">
        <v>572629.54639314371</v>
      </c>
      <c r="DH116" s="33">
        <v>422.8270849276696</v>
      </c>
      <c r="DI116" s="33">
        <v>146752.07915543029</v>
      </c>
      <c r="DJ116" s="33">
        <v>643694.09383047733</v>
      </c>
      <c r="DK116" s="33">
        <v>3074.2243149538854</v>
      </c>
      <c r="DL116" s="33">
        <v>202932.6346338538</v>
      </c>
      <c r="DM116" s="33">
        <v>209648.67485427912</v>
      </c>
      <c r="DN116" s="33">
        <v>7489.24229298315</v>
      </c>
      <c r="DO116" s="33">
        <v>51127.303797054439</v>
      </c>
      <c r="DP116" s="33">
        <v>12542.503806613087</v>
      </c>
      <c r="DQ116" s="33">
        <v>636230.92562107113</v>
      </c>
      <c r="DR116" s="33">
        <v>315467.95210459753</v>
      </c>
      <c r="DS116" s="33">
        <v>1078.9844762692951</v>
      </c>
      <c r="DT116" s="33">
        <v>2385.8509036706105</v>
      </c>
      <c r="DU116" s="33">
        <v>39490.161183574302</v>
      </c>
      <c r="DV116" s="33">
        <v>46533.790912456781</v>
      </c>
      <c r="DW116" s="33">
        <v>134500.11517252316</v>
      </c>
      <c r="DX116" s="33">
        <v>63591.256194053494</v>
      </c>
      <c r="DY116" s="33">
        <v>11098.826933830158</v>
      </c>
      <c r="DZ116" s="33">
        <v>98084.611875551418</v>
      </c>
      <c r="EA116" s="33">
        <v>17345.224849957503</v>
      </c>
      <c r="EB116" s="33">
        <v>98536.477402647361</v>
      </c>
      <c r="EC116" s="33">
        <v>192290.426026998</v>
      </c>
      <c r="ED116" s="33">
        <v>106285.38397405567</v>
      </c>
      <c r="EE116" s="33">
        <v>23.229829397072351</v>
      </c>
      <c r="EF116" s="33">
        <v>75073.416297170246</v>
      </c>
      <c r="EG116" s="33">
        <v>44291.500009422307</v>
      </c>
      <c r="EH116" s="33">
        <v>66449.302732910233</v>
      </c>
      <c r="EI116" s="33">
        <v>46154.757335610986</v>
      </c>
      <c r="EJ116" s="33">
        <v>55861.597857408051</v>
      </c>
      <c r="EK116" s="33">
        <v>116327.88057689098</v>
      </c>
      <c r="EL116" s="33">
        <v>5604.0288755845295</v>
      </c>
      <c r="EM116" s="33">
        <v>13326.002990750443</v>
      </c>
      <c r="EN116" s="33">
        <v>0</v>
      </c>
      <c r="EO116" s="77">
        <v>16481387.693889551</v>
      </c>
      <c r="EP116" s="33">
        <v>356481.11525395513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85862</v>
      </c>
      <c r="GI116" s="33">
        <v>0</v>
      </c>
      <c r="GJ116" s="33">
        <v>69884.995424353387</v>
      </c>
      <c r="GK116" s="33">
        <v>0</v>
      </c>
      <c r="GL116" s="33">
        <v>178997.00000000009</v>
      </c>
      <c r="GM116" s="33">
        <v>0</v>
      </c>
      <c r="GN116" s="33">
        <v>0</v>
      </c>
      <c r="GO116" s="33">
        <v>0</v>
      </c>
      <c r="GP116" s="33">
        <v>783708.98861965607</v>
      </c>
      <c r="GQ116" s="47">
        <f t="shared" si="1"/>
        <v>17956321.793187514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35">
      <c r="A117" s="1" t="s">
        <v>79</v>
      </c>
      <c r="B117" s="22" t="s">
        <v>190</v>
      </c>
      <c r="C117" s="33">
        <v>11979.000000078282</v>
      </c>
      <c r="D117" s="33">
        <v>81.000000002345203</v>
      </c>
      <c r="E117" s="33">
        <v>42.000000045785868</v>
      </c>
      <c r="F117" s="33">
        <v>408630.00000007765</v>
      </c>
      <c r="G117" s="33">
        <v>55565.000000010179</v>
      </c>
      <c r="H117" s="33">
        <v>12392.000000006699</v>
      </c>
      <c r="I117" s="33">
        <v>1241.0000000009597</v>
      </c>
      <c r="J117" s="33">
        <v>314918.00000010262</v>
      </c>
      <c r="K117" s="33">
        <v>2292.0000000011578</v>
      </c>
      <c r="L117" s="33">
        <v>10297.000000008857</v>
      </c>
      <c r="M117" s="33">
        <v>356.00000000125669</v>
      </c>
      <c r="N117" s="33">
        <v>56602.000000035347</v>
      </c>
      <c r="O117" s="33">
        <v>2.6638328686722875E-8</v>
      </c>
      <c r="P117" s="33">
        <v>0</v>
      </c>
      <c r="Q117" s="33">
        <v>0</v>
      </c>
      <c r="R117" s="33">
        <v>1.9790734536941215E-11</v>
      </c>
      <c r="S117" s="33">
        <v>4.631031881644244E-9</v>
      </c>
      <c r="T117" s="33">
        <v>1.0050724534585596E-7</v>
      </c>
      <c r="U117" s="33">
        <v>7.3786785110804775E-7</v>
      </c>
      <c r="V117" s="33">
        <v>1.7514800065192974E-8</v>
      </c>
      <c r="W117" s="33">
        <v>1.0865113260780727E-8</v>
      </c>
      <c r="X117" s="33">
        <v>1.934445347313319E-7</v>
      </c>
      <c r="Y117" s="33">
        <v>1.9321694128415708E-7</v>
      </c>
      <c r="Z117" s="33">
        <v>9.3194568934456174E-8</v>
      </c>
      <c r="AA117" s="33">
        <v>2.2211141370809126E-7</v>
      </c>
      <c r="AB117" s="33">
        <v>1.8939732951852742E-8</v>
      </c>
      <c r="AC117" s="33">
        <v>3.8196117656296545E-9</v>
      </c>
      <c r="AD117" s="33">
        <v>5.6997315466390694E-9</v>
      </c>
      <c r="AE117" s="33">
        <v>2.6766968461212994E-8</v>
      </c>
      <c r="AF117" s="33">
        <v>2.1280976847572887E-7</v>
      </c>
      <c r="AG117" s="33">
        <v>1.3453642384539954E-6</v>
      </c>
      <c r="AH117" s="33">
        <v>3.5128553803070655E-9</v>
      </c>
      <c r="AI117" s="33">
        <v>4.5384112440113595E-7</v>
      </c>
      <c r="AJ117" s="33">
        <v>2.9905284190408446E-6</v>
      </c>
      <c r="AK117" s="33">
        <v>1.2439545356132548E-5</v>
      </c>
      <c r="AL117" s="33">
        <v>6.1042541605741485E-7</v>
      </c>
      <c r="AM117" s="33">
        <v>4.0135609640916784E-8</v>
      </c>
      <c r="AN117" s="33">
        <v>4.8797024611009108E-7</v>
      </c>
      <c r="AO117" s="33">
        <v>4.4331245362748322E-8</v>
      </c>
      <c r="AP117" s="33">
        <v>2.0250176439216305E-6</v>
      </c>
      <c r="AQ117" s="33">
        <v>1.2711588793077343E-7</v>
      </c>
      <c r="AR117" s="33">
        <v>6.5426189305673963E-7</v>
      </c>
      <c r="AS117" s="33">
        <v>2.3738986077060988E-7</v>
      </c>
      <c r="AT117" s="33">
        <v>1.0954171566196963E-7</v>
      </c>
      <c r="AU117" s="33">
        <v>5.8857644512863172E-8</v>
      </c>
      <c r="AV117" s="33">
        <v>2.1080892521404412E-6</v>
      </c>
      <c r="AW117" s="33">
        <v>8.9620362277084593E-7</v>
      </c>
      <c r="AX117" s="33">
        <v>2.5688373428949698E-8</v>
      </c>
      <c r="AY117" s="33">
        <v>1.7554381534266857E-8</v>
      </c>
      <c r="AZ117" s="33">
        <v>4.5715607243607357E-7</v>
      </c>
      <c r="BA117" s="33">
        <v>2.8587716038611582E-7</v>
      </c>
      <c r="BB117" s="33">
        <v>1.2569639749611132E-5</v>
      </c>
      <c r="BC117" s="33">
        <v>3.6076529987390143E-7</v>
      </c>
      <c r="BD117" s="33">
        <v>2.5055069923767578E-8</v>
      </c>
      <c r="BE117" s="33">
        <v>1.3566548525073203E-8</v>
      </c>
      <c r="BF117" s="33">
        <v>1.058804297726355E-8</v>
      </c>
      <c r="BG117" s="33">
        <v>5.9372203610823648E-11</v>
      </c>
      <c r="BH117" s="33">
        <v>9.568820148611077E-9</v>
      </c>
      <c r="BI117" s="33">
        <v>7.7876540402863682E-9</v>
      </c>
      <c r="BJ117" s="33">
        <v>1.2765023776327083E-9</v>
      </c>
      <c r="BK117" s="33">
        <v>1.8504336792040035E-9</v>
      </c>
      <c r="BL117" s="33">
        <v>5.9372203610823648E-10</v>
      </c>
      <c r="BM117" s="33">
        <v>9.8953672684706072E-11</v>
      </c>
      <c r="BN117" s="33">
        <v>3.6167567366260072E-8</v>
      </c>
      <c r="BO117" s="33">
        <v>0</v>
      </c>
      <c r="BP117" s="33">
        <v>0</v>
      </c>
      <c r="BQ117" s="33">
        <v>0</v>
      </c>
      <c r="BR117" s="33">
        <v>2.4022983117666095E-7</v>
      </c>
      <c r="BS117" s="33">
        <v>1.9216803235369918E-8</v>
      </c>
      <c r="BT117" s="33">
        <v>8.5297966900543945E-6</v>
      </c>
      <c r="BU117" s="33">
        <v>1.5766684483544958E-6</v>
      </c>
      <c r="BV117" s="33">
        <v>1.9790734536941214E-10</v>
      </c>
      <c r="BW117" s="33">
        <v>1.9790734536941215E-11</v>
      </c>
      <c r="BX117" s="33">
        <v>2.2759344717482397E-10</v>
      </c>
      <c r="BY117" s="33">
        <v>1.5832587629552972E-10</v>
      </c>
      <c r="BZ117" s="33">
        <v>7.7183864694070733E-10</v>
      </c>
      <c r="CA117" s="33">
        <v>3.0675638532258882E-10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2.6717491624870642E-10</v>
      </c>
      <c r="CI117" s="33">
        <v>1.4150375193912968E-9</v>
      </c>
      <c r="CJ117" s="33">
        <v>4.88831143062448E-9</v>
      </c>
      <c r="CK117" s="33">
        <v>9.5985062504164898E-9</v>
      </c>
      <c r="CL117" s="33">
        <v>1.9302695023260243E-6</v>
      </c>
      <c r="CM117" s="33">
        <v>1.1251824213632559E-6</v>
      </c>
      <c r="CN117" s="33">
        <v>2.9553503884014314E-7</v>
      </c>
      <c r="CO117" s="33">
        <v>1.157757970411061E-9</v>
      </c>
      <c r="CP117" s="33">
        <v>6207.0000017018647</v>
      </c>
      <c r="CQ117" s="33">
        <v>7.6301890609431957E-6</v>
      </c>
      <c r="CR117" s="33">
        <v>8.259732326563296E-6</v>
      </c>
      <c r="CS117" s="33">
        <v>2.4340624406984E-7</v>
      </c>
      <c r="CT117" s="33">
        <v>3.7183326816368577E-6</v>
      </c>
      <c r="CU117" s="33">
        <v>9.803340352873831E-7</v>
      </c>
      <c r="CV117" s="33">
        <v>1.4140974595007921E-6</v>
      </c>
      <c r="CW117" s="33">
        <v>3.3050526676691829E-9</v>
      </c>
      <c r="CX117" s="33">
        <v>1.2953035754428024E-8</v>
      </c>
      <c r="CY117" s="33">
        <v>1.3605140457420238E-7</v>
      </c>
      <c r="CZ117" s="33">
        <v>1.7196169239148223E-7</v>
      </c>
      <c r="DA117" s="33">
        <v>2.0562573183881922E-8</v>
      </c>
      <c r="DB117" s="33">
        <v>0</v>
      </c>
      <c r="DC117" s="33">
        <v>3.0260033106983115E-8</v>
      </c>
      <c r="DD117" s="33">
        <v>6.1160296476236285E-7</v>
      </c>
      <c r="DE117" s="33">
        <v>1.083196378043135E-6</v>
      </c>
      <c r="DF117" s="33">
        <v>4.1724805624233162E-7</v>
      </c>
      <c r="DG117" s="33">
        <v>6.8194913067392039E-7</v>
      </c>
      <c r="DH117" s="33">
        <v>0</v>
      </c>
      <c r="DI117" s="33">
        <v>1.3680345248660614E-7</v>
      </c>
      <c r="DJ117" s="33">
        <v>7.4294417451677322E-8</v>
      </c>
      <c r="DK117" s="33">
        <v>2.0780271263788274E-9</v>
      </c>
      <c r="DL117" s="33">
        <v>3.9623425431100745E-6</v>
      </c>
      <c r="DM117" s="33">
        <v>1.3319164343361437E-7</v>
      </c>
      <c r="DN117" s="33">
        <v>6.1549184409887181E-8</v>
      </c>
      <c r="DO117" s="33">
        <v>2.7617970046301464E-8</v>
      </c>
      <c r="DP117" s="33">
        <v>1.4262192844046687E-7</v>
      </c>
      <c r="DQ117" s="33">
        <v>2.0670630594453623E-6</v>
      </c>
      <c r="DR117" s="33">
        <v>1.9518512983385587E-6</v>
      </c>
      <c r="DS117" s="33">
        <v>0</v>
      </c>
      <c r="DT117" s="33">
        <v>4.2846940272477728E-9</v>
      </c>
      <c r="DU117" s="33">
        <v>6.3330350518211888E-10</v>
      </c>
      <c r="DV117" s="33">
        <v>2.0384456573049453E-9</v>
      </c>
      <c r="DW117" s="33">
        <v>4.9476836342353034E-10</v>
      </c>
      <c r="DX117" s="33">
        <v>0</v>
      </c>
      <c r="DY117" s="33">
        <v>9.4995525777317838E-10</v>
      </c>
      <c r="DZ117" s="33">
        <v>1.3952467848543556E-9</v>
      </c>
      <c r="EA117" s="33">
        <v>2.9686101805411824E-10</v>
      </c>
      <c r="EB117" s="33">
        <v>6.5309423971906013E-10</v>
      </c>
      <c r="EC117" s="33">
        <v>1.3754560503174143E-9</v>
      </c>
      <c r="ED117" s="33">
        <v>5.4819345130600321E-7</v>
      </c>
      <c r="EE117" s="33">
        <v>187706.00000004203</v>
      </c>
      <c r="EF117" s="33">
        <v>0</v>
      </c>
      <c r="EG117" s="33">
        <v>3.0811205063836929E-7</v>
      </c>
      <c r="EH117" s="33">
        <v>268475.00000017055</v>
      </c>
      <c r="EI117" s="33">
        <v>17923</v>
      </c>
      <c r="EJ117" s="33">
        <v>57366.000000466054</v>
      </c>
      <c r="EK117" s="33">
        <v>4.9522355031788005E-7</v>
      </c>
      <c r="EL117" s="33">
        <v>9.5539770977083719E-8</v>
      </c>
      <c r="EM117" s="33">
        <v>1.1467741127430587E-7</v>
      </c>
      <c r="EN117" s="33">
        <v>0</v>
      </c>
      <c r="EO117" s="77">
        <v>1412072.0000923602</v>
      </c>
      <c r="EP117" s="33">
        <v>1248866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91.000000000000028</v>
      </c>
      <c r="GM117" s="33">
        <v>0</v>
      </c>
      <c r="GN117" s="33">
        <v>0</v>
      </c>
      <c r="GO117" s="33">
        <v>0</v>
      </c>
      <c r="GP117" s="33">
        <v>733.99990764056076</v>
      </c>
      <c r="GQ117" s="47">
        <f t="shared" si="1"/>
        <v>2661763.0000000009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35">
      <c r="A118" s="1" t="s">
        <v>80</v>
      </c>
      <c r="B118" s="22" t="s">
        <v>191</v>
      </c>
      <c r="C118" s="33">
        <v>63506.719626684375</v>
      </c>
      <c r="D118" s="33">
        <v>1899.3323491825724</v>
      </c>
      <c r="E118" s="33">
        <v>37133.819634435655</v>
      </c>
      <c r="F118" s="33">
        <v>62998.44981790067</v>
      </c>
      <c r="G118" s="33">
        <v>8254.4958708677041</v>
      </c>
      <c r="H118" s="33">
        <v>5435.936416756158</v>
      </c>
      <c r="I118" s="33">
        <v>769.10673759239899</v>
      </c>
      <c r="J118" s="33">
        <v>83232.913223869109</v>
      </c>
      <c r="K118" s="33">
        <v>939.53561061331459</v>
      </c>
      <c r="L118" s="33">
        <v>7183.6848802272589</v>
      </c>
      <c r="M118" s="33">
        <v>1019.7604235167238</v>
      </c>
      <c r="N118" s="33">
        <v>28666.398456615712</v>
      </c>
      <c r="O118" s="33">
        <v>21691.180303744219</v>
      </c>
      <c r="P118" s="33">
        <v>198540.31240552003</v>
      </c>
      <c r="Q118" s="33">
        <v>4262.3677531283474</v>
      </c>
      <c r="R118" s="33">
        <v>127.24984001614966</v>
      </c>
      <c r="S118" s="33">
        <v>52744.686415220182</v>
      </c>
      <c r="T118" s="33">
        <v>4043.7442523845893</v>
      </c>
      <c r="U118" s="33">
        <v>5702.5898532490992</v>
      </c>
      <c r="V118" s="33">
        <v>3233.8307015644123</v>
      </c>
      <c r="W118" s="33">
        <v>18264.318155598787</v>
      </c>
      <c r="X118" s="33">
        <v>32459.611092165916</v>
      </c>
      <c r="Y118" s="33">
        <v>44328.412644175507</v>
      </c>
      <c r="Z118" s="33">
        <v>9038.9645951564708</v>
      </c>
      <c r="AA118" s="33">
        <v>579.26847105849754</v>
      </c>
      <c r="AB118" s="33">
        <v>6042.8969495940137</v>
      </c>
      <c r="AC118" s="33">
        <v>15708.103159110802</v>
      </c>
      <c r="AD118" s="33">
        <v>601.58376394884044</v>
      </c>
      <c r="AE118" s="33">
        <v>4846.9993620480791</v>
      </c>
      <c r="AF118" s="33">
        <v>3635.7859451096056</v>
      </c>
      <c r="AG118" s="33">
        <v>25125.478877313988</v>
      </c>
      <c r="AH118" s="33">
        <v>7248.7429532027527</v>
      </c>
      <c r="AI118" s="33">
        <v>16883.426698585867</v>
      </c>
      <c r="AJ118" s="33">
        <v>26363.795894411312</v>
      </c>
      <c r="AK118" s="33">
        <v>255188.61519109158</v>
      </c>
      <c r="AL118" s="33">
        <v>13046.456592412842</v>
      </c>
      <c r="AM118" s="33">
        <v>1602.5917096394603</v>
      </c>
      <c r="AN118" s="33">
        <v>63390.130356348134</v>
      </c>
      <c r="AO118" s="33">
        <v>1784.9014492326442</v>
      </c>
      <c r="AP118" s="33">
        <v>27333.802330146125</v>
      </c>
      <c r="AQ118" s="33">
        <v>3097.5149727718253</v>
      </c>
      <c r="AR118" s="33">
        <v>43902.794941831584</v>
      </c>
      <c r="AS118" s="33">
        <v>13937.27829935408</v>
      </c>
      <c r="AT118" s="33">
        <v>2560.3422151785057</v>
      </c>
      <c r="AU118" s="33">
        <v>9416.7688241188043</v>
      </c>
      <c r="AV118" s="33">
        <v>113890.93676919643</v>
      </c>
      <c r="AW118" s="33">
        <v>72890.516415413673</v>
      </c>
      <c r="AX118" s="33">
        <v>7850.5657556516826</v>
      </c>
      <c r="AY118" s="33">
        <v>7120.1239429934585</v>
      </c>
      <c r="AZ118" s="33">
        <v>13882.807884799273</v>
      </c>
      <c r="BA118" s="33">
        <v>22768.332351204554</v>
      </c>
      <c r="BB118" s="33">
        <v>1404697.229191524</v>
      </c>
      <c r="BC118" s="33">
        <v>61314.669485139486</v>
      </c>
      <c r="BD118" s="33">
        <v>15392.357681428091</v>
      </c>
      <c r="BE118" s="33">
        <v>970.32015771641579</v>
      </c>
      <c r="BF118" s="33">
        <v>67367.892929762267</v>
      </c>
      <c r="BG118" s="33">
        <v>65323.333811162345</v>
      </c>
      <c r="BH118" s="33">
        <v>137966.93651256544</v>
      </c>
      <c r="BI118" s="33">
        <v>275796.74555961351</v>
      </c>
      <c r="BJ118" s="33">
        <v>38962.307076939469</v>
      </c>
      <c r="BK118" s="33">
        <v>48138.549114411377</v>
      </c>
      <c r="BL118" s="33">
        <v>19676.731762972056</v>
      </c>
      <c r="BM118" s="33">
        <v>3293.6677801744545</v>
      </c>
      <c r="BN118" s="33">
        <v>1485743.1167184683</v>
      </c>
      <c r="BO118" s="33">
        <v>3125344.6306902356</v>
      </c>
      <c r="BP118" s="33">
        <v>166285.5154856132</v>
      </c>
      <c r="BQ118" s="33">
        <v>84.828981142995957</v>
      </c>
      <c r="BR118" s="33">
        <v>104676.02368880277</v>
      </c>
      <c r="BS118" s="33">
        <v>3130.5276000139793</v>
      </c>
      <c r="BT118" s="33">
        <v>2345367.3573041111</v>
      </c>
      <c r="BU118" s="33">
        <v>1055560.9024560105</v>
      </c>
      <c r="BV118" s="33">
        <v>4868.3164699111758</v>
      </c>
      <c r="BW118" s="33">
        <v>454.62386750454749</v>
      </c>
      <c r="BX118" s="33">
        <v>3945.5154583898843</v>
      </c>
      <c r="BY118" s="33">
        <v>2667.6281155378128</v>
      </c>
      <c r="BZ118" s="33">
        <v>13217.494746320217</v>
      </c>
      <c r="CA118" s="33">
        <v>5158.9874839875338</v>
      </c>
      <c r="CB118" s="33">
        <v>44125.86375690058</v>
      </c>
      <c r="CC118" s="33">
        <v>469.21717570247694</v>
      </c>
      <c r="CD118" s="33">
        <v>13374.171579738515</v>
      </c>
      <c r="CE118" s="33">
        <v>170710.88202396405</v>
      </c>
      <c r="CF118" s="33">
        <v>874300.40650635073</v>
      </c>
      <c r="CG118" s="33">
        <v>88951.536871195727</v>
      </c>
      <c r="CH118" s="33">
        <v>389246.63612347731</v>
      </c>
      <c r="CI118" s="33">
        <v>2090059.1345014737</v>
      </c>
      <c r="CJ118" s="33">
        <v>15112.248803001154</v>
      </c>
      <c r="CK118" s="33">
        <v>29675.768866637405</v>
      </c>
      <c r="CL118" s="33">
        <v>100745.07286969545</v>
      </c>
      <c r="CM118" s="33">
        <v>309300.52529824123</v>
      </c>
      <c r="CN118" s="33">
        <v>94649.864141372949</v>
      </c>
      <c r="CO118" s="33">
        <v>56582.999462922024</v>
      </c>
      <c r="CP118" s="33">
        <v>152592.73831787746</v>
      </c>
      <c r="CQ118" s="33">
        <v>100641.77236488591</v>
      </c>
      <c r="CR118" s="33">
        <v>123570.40556070649</v>
      </c>
      <c r="CS118" s="33">
        <v>869246.43314283225</v>
      </c>
      <c r="CT118" s="33">
        <v>189515.28215071344</v>
      </c>
      <c r="CU118" s="33">
        <v>77602.225354610258</v>
      </c>
      <c r="CV118" s="33">
        <v>118592.957763268</v>
      </c>
      <c r="CW118" s="33">
        <v>3305.2831380668099</v>
      </c>
      <c r="CX118" s="33">
        <v>9408.2743201607755</v>
      </c>
      <c r="CY118" s="33">
        <v>245658.01387384671</v>
      </c>
      <c r="CZ118" s="33">
        <v>44464.021247042539</v>
      </c>
      <c r="DA118" s="33">
        <v>461.32452931153614</v>
      </c>
      <c r="DB118" s="33">
        <v>27255.98648557052</v>
      </c>
      <c r="DC118" s="33">
        <v>66423.299941261954</v>
      </c>
      <c r="DD118" s="33">
        <v>142261.5820957392</v>
      </c>
      <c r="DE118" s="33">
        <v>535302.082065669</v>
      </c>
      <c r="DF118" s="33">
        <v>1061616.8156724046</v>
      </c>
      <c r="DG118" s="33">
        <v>39758.427984949834</v>
      </c>
      <c r="DH118" s="33">
        <v>19.150848175472209</v>
      </c>
      <c r="DI118" s="33">
        <v>85708.59727311293</v>
      </c>
      <c r="DJ118" s="33">
        <v>338486.80914970237</v>
      </c>
      <c r="DK118" s="33">
        <v>8297.2868954190071</v>
      </c>
      <c r="DL118" s="33">
        <v>470127.37945919071</v>
      </c>
      <c r="DM118" s="33">
        <v>347287.86376943503</v>
      </c>
      <c r="DN118" s="33">
        <v>31315.926965565752</v>
      </c>
      <c r="DO118" s="33">
        <v>76229.835026290632</v>
      </c>
      <c r="DP118" s="33">
        <v>53532.339855229104</v>
      </c>
      <c r="DQ118" s="33">
        <v>429701.8091488668</v>
      </c>
      <c r="DR118" s="33">
        <v>182720.15693317697</v>
      </c>
      <c r="DS118" s="33">
        <v>94727.836505997911</v>
      </c>
      <c r="DT118" s="33">
        <v>28065.269338825503</v>
      </c>
      <c r="DU118" s="33">
        <v>60727.611560371595</v>
      </c>
      <c r="DV118" s="33">
        <v>74797.264780691359</v>
      </c>
      <c r="DW118" s="33">
        <v>195525.70910600081</v>
      </c>
      <c r="DX118" s="33">
        <v>149345.56441166741</v>
      </c>
      <c r="DY118" s="33">
        <v>12638.607311394713</v>
      </c>
      <c r="DZ118" s="33">
        <v>283591.76537609397</v>
      </c>
      <c r="EA118" s="33">
        <v>51398.976860894341</v>
      </c>
      <c r="EB118" s="33">
        <v>112993.59327432148</v>
      </c>
      <c r="EC118" s="33">
        <v>239813.41657285343</v>
      </c>
      <c r="ED118" s="33">
        <v>63705.859621207324</v>
      </c>
      <c r="EE118" s="33">
        <v>204.1287363492718</v>
      </c>
      <c r="EF118" s="33">
        <v>107083.63905853473</v>
      </c>
      <c r="EG118" s="33">
        <v>98215.233571990379</v>
      </c>
      <c r="EH118" s="33">
        <v>102565.29792702651</v>
      </c>
      <c r="EI118" s="33">
        <v>89765.374663025446</v>
      </c>
      <c r="EJ118" s="33">
        <v>87949.182609760959</v>
      </c>
      <c r="EK118" s="33">
        <v>152518.89412936175</v>
      </c>
      <c r="EL118" s="33">
        <v>36387.733288003437</v>
      </c>
      <c r="EM118" s="33">
        <v>120703.33176246763</v>
      </c>
      <c r="EN118" s="33">
        <v>0</v>
      </c>
      <c r="EO118" s="77">
        <v>24202716.893045999</v>
      </c>
      <c r="EP118" s="33">
        <v>2641753.7524328432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33692.455654844307</v>
      </c>
      <c r="GI118" s="33">
        <v>0</v>
      </c>
      <c r="GJ118" s="33">
        <v>18263.998804128256</v>
      </c>
      <c r="GK118" s="33">
        <v>0</v>
      </c>
      <c r="GL118" s="33">
        <v>64512.435176328079</v>
      </c>
      <c r="GM118" s="33">
        <v>0</v>
      </c>
      <c r="GN118" s="33">
        <v>0</v>
      </c>
      <c r="GO118" s="33">
        <v>0</v>
      </c>
      <c r="GP118" s="33">
        <v>1621308.3460590811</v>
      </c>
      <c r="GQ118" s="47">
        <f t="shared" si="1"/>
        <v>28582247.881173223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35">
      <c r="A119" s="1" t="s">
        <v>81</v>
      </c>
      <c r="B119" s="22" t="s">
        <v>192</v>
      </c>
      <c r="C119" s="33">
        <v>4476.4665510474279</v>
      </c>
      <c r="D119" s="33">
        <v>132.07730014959157</v>
      </c>
      <c r="E119" s="33">
        <v>2617.4514477934881</v>
      </c>
      <c r="F119" s="33">
        <v>4439.8621746122844</v>
      </c>
      <c r="G119" s="33">
        <v>583.23826984302229</v>
      </c>
      <c r="H119" s="33">
        <v>382.33315895899244</v>
      </c>
      <c r="I119" s="33">
        <v>54.483756997987889</v>
      </c>
      <c r="J119" s="33">
        <v>5865.5490990799335</v>
      </c>
      <c r="K119" s="33">
        <v>65.998591184352307</v>
      </c>
      <c r="L119" s="33">
        <v>505.84183657679353</v>
      </c>
      <c r="M119" s="33">
        <v>70.273571737539399</v>
      </c>
      <c r="N119" s="33">
        <v>2020.4744559165456</v>
      </c>
      <c r="O119" s="33">
        <v>1521.8729400541542</v>
      </c>
      <c r="P119" s="33">
        <v>1334.9686859655117</v>
      </c>
      <c r="Q119" s="33">
        <v>436.75738287666007</v>
      </c>
      <c r="R119" s="33">
        <v>65.01689217636941</v>
      </c>
      <c r="S119" s="33">
        <v>40.434723013170839</v>
      </c>
      <c r="T119" s="33">
        <v>1885.6237655068662</v>
      </c>
      <c r="U119" s="33">
        <v>6554.0546863529144</v>
      </c>
      <c r="V119" s="33">
        <v>7721.7389478239329</v>
      </c>
      <c r="W119" s="33">
        <v>27821.6509852542</v>
      </c>
      <c r="X119" s="33">
        <v>33392.645465650472</v>
      </c>
      <c r="Y119" s="33">
        <v>71865.085926958825</v>
      </c>
      <c r="Z119" s="33">
        <v>12260.132491177046</v>
      </c>
      <c r="AA119" s="33">
        <v>4891.3276041714253</v>
      </c>
      <c r="AB119" s="33">
        <v>2154.6961002802213</v>
      </c>
      <c r="AC119" s="33">
        <v>1134.1204747580634</v>
      </c>
      <c r="AD119" s="33">
        <v>52.276096521621938</v>
      </c>
      <c r="AE119" s="33">
        <v>6175.6120790263158</v>
      </c>
      <c r="AF119" s="33">
        <v>1407.8973065097634</v>
      </c>
      <c r="AG119" s="33">
        <v>14588.699102976734</v>
      </c>
      <c r="AH119" s="33">
        <v>49785.776728152145</v>
      </c>
      <c r="AI119" s="33">
        <v>30385.746920644058</v>
      </c>
      <c r="AJ119" s="33">
        <v>39510.045188017895</v>
      </c>
      <c r="AK119" s="33">
        <v>803816.01841719181</v>
      </c>
      <c r="AL119" s="33">
        <v>4536.996299077995</v>
      </c>
      <c r="AM119" s="33">
        <v>161.47373289956937</v>
      </c>
      <c r="AN119" s="33">
        <v>13012.789789167222</v>
      </c>
      <c r="AO119" s="33">
        <v>41.524013249040017</v>
      </c>
      <c r="AP119" s="33">
        <v>14735.707002625666</v>
      </c>
      <c r="AQ119" s="33">
        <v>2430.2834947003253</v>
      </c>
      <c r="AR119" s="33">
        <v>38313.457686536764</v>
      </c>
      <c r="AS119" s="33">
        <v>8450.5108727282022</v>
      </c>
      <c r="AT119" s="33">
        <v>1543.5943064581284</v>
      </c>
      <c r="AU119" s="33">
        <v>5725.0048066552936</v>
      </c>
      <c r="AV119" s="33">
        <v>32277.942243699021</v>
      </c>
      <c r="AW119" s="33">
        <v>39542.54915996932</v>
      </c>
      <c r="AX119" s="33">
        <v>6394.4501655304593</v>
      </c>
      <c r="AY119" s="33">
        <v>6620.1276955528774</v>
      </c>
      <c r="AZ119" s="33">
        <v>21292.932884344653</v>
      </c>
      <c r="BA119" s="33">
        <v>15552.491231183356</v>
      </c>
      <c r="BB119" s="33">
        <v>7418.1481709131613</v>
      </c>
      <c r="BC119" s="33">
        <v>33084.54395421331</v>
      </c>
      <c r="BD119" s="33">
        <v>23280.924174532905</v>
      </c>
      <c r="BE119" s="33">
        <v>1501.9473129125417</v>
      </c>
      <c r="BF119" s="33">
        <v>204177.83162409844</v>
      </c>
      <c r="BG119" s="33">
        <v>25268.885639591852</v>
      </c>
      <c r="BH119" s="33">
        <v>60340.462811216181</v>
      </c>
      <c r="BI119" s="33">
        <v>135181.62756029694</v>
      </c>
      <c r="BJ119" s="33">
        <v>32514.57784962904</v>
      </c>
      <c r="BK119" s="33">
        <v>32178.461969337728</v>
      </c>
      <c r="BL119" s="33">
        <v>8892.7232867112398</v>
      </c>
      <c r="BM119" s="33">
        <v>3481.3669124390394</v>
      </c>
      <c r="BN119" s="33">
        <v>14832.770404709545</v>
      </c>
      <c r="BO119" s="33">
        <v>29861.512281040188</v>
      </c>
      <c r="BP119" s="33">
        <v>8995.6686867718981</v>
      </c>
      <c r="BQ119" s="33">
        <v>477.61173346318247</v>
      </c>
      <c r="BR119" s="33">
        <v>65656.591940465092</v>
      </c>
      <c r="BS119" s="33">
        <v>3160.6755530349642</v>
      </c>
      <c r="BT119" s="33">
        <v>2514872.9012500625</v>
      </c>
      <c r="BU119" s="33">
        <v>627547.60755109682</v>
      </c>
      <c r="BV119" s="33">
        <v>8596.8562183967733</v>
      </c>
      <c r="BW119" s="33">
        <v>801.21834842118108</v>
      </c>
      <c r="BX119" s="33">
        <v>3376.526538642373</v>
      </c>
      <c r="BY119" s="33">
        <v>2283.1275303758221</v>
      </c>
      <c r="BZ119" s="33">
        <v>11310.462055424176</v>
      </c>
      <c r="CA119" s="33">
        <v>4414.6435733989474</v>
      </c>
      <c r="CB119" s="33">
        <v>59629.600274205965</v>
      </c>
      <c r="CC119" s="33">
        <v>635.37065377820363</v>
      </c>
      <c r="CD119" s="33">
        <v>6464.0539190359541</v>
      </c>
      <c r="CE119" s="33">
        <v>82534.237892405479</v>
      </c>
      <c r="CF119" s="33">
        <v>625.51439424193939</v>
      </c>
      <c r="CG119" s="33">
        <v>65.136114797871286</v>
      </c>
      <c r="CH119" s="33">
        <v>45069.761233832258</v>
      </c>
      <c r="CI119" s="33">
        <v>242005.84572483748</v>
      </c>
      <c r="CJ119" s="33">
        <v>20749.452658211427</v>
      </c>
      <c r="CK119" s="33">
        <v>40746.971598098367</v>
      </c>
      <c r="CL119" s="33">
        <v>71730.736375368797</v>
      </c>
      <c r="CM119" s="33">
        <v>68419.905915599404</v>
      </c>
      <c r="CN119" s="33">
        <v>30275.043254139553</v>
      </c>
      <c r="CO119" s="33">
        <v>68436.255286563202</v>
      </c>
      <c r="CP119" s="33">
        <v>58277.158683003858</v>
      </c>
      <c r="CQ119" s="33">
        <v>49558.181338806629</v>
      </c>
      <c r="CR119" s="33">
        <v>136252.83933533973</v>
      </c>
      <c r="CS119" s="33">
        <v>1109190.6143961626</v>
      </c>
      <c r="CT119" s="33">
        <v>199592.0219728025</v>
      </c>
      <c r="CU119" s="33">
        <v>58400.510647270487</v>
      </c>
      <c r="CV119" s="33">
        <v>118731.69377226142</v>
      </c>
      <c r="CW119" s="33">
        <v>6293.4849822276456</v>
      </c>
      <c r="CX119" s="33">
        <v>52102.116544249402</v>
      </c>
      <c r="CY119" s="33">
        <v>245625.12686262865</v>
      </c>
      <c r="CZ119" s="33">
        <v>38474.074337564409</v>
      </c>
      <c r="DA119" s="33">
        <v>763.34600083943837</v>
      </c>
      <c r="DB119" s="33">
        <v>422.0471571717531</v>
      </c>
      <c r="DC119" s="33">
        <v>66285.994190589146</v>
      </c>
      <c r="DD119" s="33">
        <v>188736.39548757952</v>
      </c>
      <c r="DE119" s="33">
        <v>422838.50576350844</v>
      </c>
      <c r="DF119" s="33">
        <v>1159987.1550416443</v>
      </c>
      <c r="DG119" s="33">
        <v>35347.837262969755</v>
      </c>
      <c r="DH119" s="33">
        <v>1069.9181206523647</v>
      </c>
      <c r="DI119" s="33">
        <v>136130.90485789432</v>
      </c>
      <c r="DJ119" s="33">
        <v>370322.33618343738</v>
      </c>
      <c r="DK119" s="33">
        <v>25043.40308001126</v>
      </c>
      <c r="DL119" s="33">
        <v>611413.95072568126</v>
      </c>
      <c r="DM119" s="33">
        <v>421482.71277430974</v>
      </c>
      <c r="DN119" s="33">
        <v>2449.2469392808071</v>
      </c>
      <c r="DO119" s="33">
        <v>87218.447104629609</v>
      </c>
      <c r="DP119" s="33">
        <v>48503.833349266184</v>
      </c>
      <c r="DQ119" s="33">
        <v>470439.58580964897</v>
      </c>
      <c r="DR119" s="33">
        <v>208769.80917793926</v>
      </c>
      <c r="DS119" s="33">
        <v>130222.42231941938</v>
      </c>
      <c r="DT119" s="33">
        <v>19045.633484446171</v>
      </c>
      <c r="DU119" s="33">
        <v>20013.132379300405</v>
      </c>
      <c r="DV119" s="33">
        <v>24533.022370413139</v>
      </c>
      <c r="DW119" s="33">
        <v>99643.167597491949</v>
      </c>
      <c r="DX119" s="33">
        <v>12785.946904595725</v>
      </c>
      <c r="DY119" s="33">
        <v>32581.012296400495</v>
      </c>
      <c r="DZ119" s="33">
        <v>2006953.1093006411</v>
      </c>
      <c r="EA119" s="33">
        <v>134741.13888164968</v>
      </c>
      <c r="EB119" s="33">
        <v>82416.227739328344</v>
      </c>
      <c r="EC119" s="33">
        <v>391304.03187686217</v>
      </c>
      <c r="ED119" s="33">
        <v>10970.901866751445</v>
      </c>
      <c r="EE119" s="33">
        <v>29143.772766530274</v>
      </c>
      <c r="EF119" s="33">
        <v>3537.6972002186831</v>
      </c>
      <c r="EG119" s="33">
        <v>73842.610296325205</v>
      </c>
      <c r="EH119" s="33">
        <v>58300.284949858782</v>
      </c>
      <c r="EI119" s="33">
        <v>2782.2934543999154</v>
      </c>
      <c r="EJ119" s="33">
        <v>18577.663231219722</v>
      </c>
      <c r="EK119" s="33">
        <v>159787.62013881083</v>
      </c>
      <c r="EL119" s="33">
        <v>37062.755925863086</v>
      </c>
      <c r="EM119" s="33">
        <v>60864.285584461089</v>
      </c>
      <c r="EN119" s="33">
        <v>0</v>
      </c>
      <c r="EO119" s="77">
        <v>15690377.627200011</v>
      </c>
      <c r="EP119" s="33">
        <v>183061.3749695044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10472304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2513</v>
      </c>
      <c r="GI119" s="33">
        <v>0</v>
      </c>
      <c r="GJ119" s="33">
        <v>265.99998258900973</v>
      </c>
      <c r="GK119" s="33">
        <v>0</v>
      </c>
      <c r="GL119" s="33">
        <v>35372.000000000015</v>
      </c>
      <c r="GM119" s="33">
        <v>0</v>
      </c>
      <c r="GN119" s="33">
        <v>0</v>
      </c>
      <c r="GO119" s="33">
        <v>0</v>
      </c>
      <c r="GP119" s="33">
        <v>411491.99761438335</v>
      </c>
      <c r="GQ119" s="47">
        <f t="shared" si="1"/>
        <v>26795385.999766488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35">
      <c r="A120" s="1" t="s">
        <v>82</v>
      </c>
      <c r="B120" s="22" t="s">
        <v>193</v>
      </c>
      <c r="C120" s="33">
        <v>184.89711246362637</v>
      </c>
      <c r="D120" s="33">
        <v>5.3247255073646924</v>
      </c>
      <c r="E120" s="33">
        <v>108.37475321553052</v>
      </c>
      <c r="F120" s="33">
        <v>184.81036546056302</v>
      </c>
      <c r="G120" s="33">
        <v>24.416355935074801</v>
      </c>
      <c r="H120" s="33">
        <v>15.932722200971869</v>
      </c>
      <c r="I120" s="33">
        <v>2.1328073588235652</v>
      </c>
      <c r="J120" s="33">
        <v>241.2856192901744</v>
      </c>
      <c r="K120" s="33">
        <v>3.1612112446090159</v>
      </c>
      <c r="L120" s="33">
        <v>21.232114512585671</v>
      </c>
      <c r="M120" s="33">
        <v>3.1742616788422366</v>
      </c>
      <c r="N120" s="33">
        <v>83.921548996178601</v>
      </c>
      <c r="O120" s="33">
        <v>61.705555608964232</v>
      </c>
      <c r="P120" s="33">
        <v>1001.0357818037995</v>
      </c>
      <c r="Q120" s="33">
        <v>23.99481797560766</v>
      </c>
      <c r="R120" s="33">
        <v>1.8639086840693404</v>
      </c>
      <c r="S120" s="33">
        <v>62.159185513014634</v>
      </c>
      <c r="T120" s="33">
        <v>54.05719298636091</v>
      </c>
      <c r="U120" s="33">
        <v>587.50702452343751</v>
      </c>
      <c r="V120" s="33">
        <v>638.98688333751682</v>
      </c>
      <c r="W120" s="33">
        <v>447.73990780460679</v>
      </c>
      <c r="X120" s="33">
        <v>1455.5437909026368</v>
      </c>
      <c r="Y120" s="33">
        <v>4712.5997652067626</v>
      </c>
      <c r="Z120" s="33">
        <v>280.24471815242299</v>
      </c>
      <c r="AA120" s="33">
        <v>146.56477820145068</v>
      </c>
      <c r="AB120" s="33">
        <v>680.43573967290911</v>
      </c>
      <c r="AC120" s="33">
        <v>374.87128671354054</v>
      </c>
      <c r="AD120" s="33">
        <v>6.2387462876463546</v>
      </c>
      <c r="AE120" s="33">
        <v>980.05640258775702</v>
      </c>
      <c r="AF120" s="33">
        <v>164.81887751965041</v>
      </c>
      <c r="AG120" s="33">
        <v>1181.1291126552474</v>
      </c>
      <c r="AH120" s="33">
        <v>2742.2443538986922</v>
      </c>
      <c r="AI120" s="33">
        <v>6977.6843028892599</v>
      </c>
      <c r="AJ120" s="33">
        <v>1928.5471321997829</v>
      </c>
      <c r="AK120" s="33">
        <v>77866.987833811625</v>
      </c>
      <c r="AL120" s="33">
        <v>1068.5948344293156</v>
      </c>
      <c r="AM120" s="33">
        <v>9.4552308757091907</v>
      </c>
      <c r="AN120" s="33">
        <v>1547.3781538211836</v>
      </c>
      <c r="AO120" s="33">
        <v>13.498988321745136</v>
      </c>
      <c r="AP120" s="33">
        <v>2249.4760321571885</v>
      </c>
      <c r="AQ120" s="33">
        <v>364.14922985646734</v>
      </c>
      <c r="AR120" s="33">
        <v>5390.1322693117809</v>
      </c>
      <c r="AS120" s="33">
        <v>1660.513450750439</v>
      </c>
      <c r="AT120" s="33">
        <v>304.51956789525872</v>
      </c>
      <c r="AU120" s="33">
        <v>729.31890517456259</v>
      </c>
      <c r="AV120" s="33">
        <v>8920.7380663520744</v>
      </c>
      <c r="AW120" s="33">
        <v>9077.0930993839502</v>
      </c>
      <c r="AX120" s="33">
        <v>1157.4138607256821</v>
      </c>
      <c r="AY120" s="33">
        <v>771.58703499912872</v>
      </c>
      <c r="AZ120" s="33">
        <v>2284.6632582380635</v>
      </c>
      <c r="BA120" s="33">
        <v>2734.9985355779372</v>
      </c>
      <c r="BB120" s="33">
        <v>865.29449677577657</v>
      </c>
      <c r="BC120" s="33">
        <v>6366.6235498784763</v>
      </c>
      <c r="BD120" s="33">
        <v>316.27166746918397</v>
      </c>
      <c r="BE120" s="33">
        <v>35.099072405207089</v>
      </c>
      <c r="BF120" s="33">
        <v>2162.4610923591508</v>
      </c>
      <c r="BG120" s="33">
        <v>1226.563791043515</v>
      </c>
      <c r="BH120" s="33">
        <v>694.52860522317314</v>
      </c>
      <c r="BI120" s="33">
        <v>3028.8130245164675</v>
      </c>
      <c r="BJ120" s="33">
        <v>725.82238957143772</v>
      </c>
      <c r="BK120" s="33">
        <v>723.23249674093222</v>
      </c>
      <c r="BL120" s="33">
        <v>206.96764971420902</v>
      </c>
      <c r="BM120" s="33">
        <v>76.600106555919467</v>
      </c>
      <c r="BN120" s="33">
        <v>2372.9958845155697</v>
      </c>
      <c r="BO120" s="33">
        <v>17372.151892024875</v>
      </c>
      <c r="BP120" s="33">
        <v>2387.1828967816282</v>
      </c>
      <c r="BQ120" s="33">
        <v>13.692205633945397</v>
      </c>
      <c r="BR120" s="33">
        <v>19444.809341093518</v>
      </c>
      <c r="BS120" s="33">
        <v>112.31811384325813</v>
      </c>
      <c r="BT120" s="33">
        <v>276033.22446756717</v>
      </c>
      <c r="BU120" s="33">
        <v>35607.200499410064</v>
      </c>
      <c r="BV120" s="33">
        <v>235.26550755146371</v>
      </c>
      <c r="BW120" s="33">
        <v>21.797121181818092</v>
      </c>
      <c r="BX120" s="33">
        <v>359.24241348487283</v>
      </c>
      <c r="BY120" s="33">
        <v>242.97925123656751</v>
      </c>
      <c r="BZ120" s="33">
        <v>1204.4126225452937</v>
      </c>
      <c r="CA120" s="33">
        <v>470.24072874176807</v>
      </c>
      <c r="CB120" s="33">
        <v>7921.5203945244957</v>
      </c>
      <c r="CC120" s="33">
        <v>84.855954770231506</v>
      </c>
      <c r="CD120" s="33">
        <v>481.75048484513184</v>
      </c>
      <c r="CE120" s="33">
        <v>6141.2444787641152</v>
      </c>
      <c r="CF120" s="33">
        <v>89.061690984062935</v>
      </c>
      <c r="CG120" s="33">
        <v>9.1082418139934003</v>
      </c>
      <c r="CH120" s="33">
        <v>1981.7680548707906</v>
      </c>
      <c r="CI120" s="33">
        <v>10647.082261245367</v>
      </c>
      <c r="CJ120" s="33">
        <v>2060.0798803522653</v>
      </c>
      <c r="CK120" s="33">
        <v>4048.6477231823051</v>
      </c>
      <c r="CL120" s="33">
        <v>4057.4620601278566</v>
      </c>
      <c r="CM120" s="33">
        <v>3180.9325898585003</v>
      </c>
      <c r="CN120" s="33">
        <v>2428.4303727356405</v>
      </c>
      <c r="CO120" s="33">
        <v>1322.8823319126498</v>
      </c>
      <c r="CP120" s="33">
        <v>26135.090738030834</v>
      </c>
      <c r="CQ120" s="33">
        <v>98672.398825467681</v>
      </c>
      <c r="CR120" s="33">
        <v>8167.024749751261</v>
      </c>
      <c r="CS120" s="33">
        <v>29275.174478852477</v>
      </c>
      <c r="CT120" s="33">
        <v>7226.1516743378561</v>
      </c>
      <c r="CU120" s="33">
        <v>1229.69485357083</v>
      </c>
      <c r="CV120" s="33">
        <v>2922.2192291644469</v>
      </c>
      <c r="CW120" s="33">
        <v>41.407313744769212</v>
      </c>
      <c r="CX120" s="33">
        <v>592.13084387559707</v>
      </c>
      <c r="CY120" s="33">
        <v>4342.4389836984637</v>
      </c>
      <c r="CZ120" s="33">
        <v>62.670479751610593</v>
      </c>
      <c r="DA120" s="33">
        <v>3.0217725904869006</v>
      </c>
      <c r="DB120" s="33">
        <v>3.8743789087835729</v>
      </c>
      <c r="DC120" s="33">
        <v>3579.4204062683061</v>
      </c>
      <c r="DD120" s="33">
        <v>4882.9625448522565</v>
      </c>
      <c r="DE120" s="33">
        <v>18150.835296329453</v>
      </c>
      <c r="DF120" s="33">
        <v>35727.382243858076</v>
      </c>
      <c r="DG120" s="33">
        <v>4005.5745329846759</v>
      </c>
      <c r="DH120" s="33">
        <v>140.04682801881984</v>
      </c>
      <c r="DI120" s="33">
        <v>24803.584817045896</v>
      </c>
      <c r="DJ120" s="33">
        <v>25458.265100873141</v>
      </c>
      <c r="DK120" s="33">
        <v>632.54103811549453</v>
      </c>
      <c r="DL120" s="33">
        <v>16462.876180669442</v>
      </c>
      <c r="DM120" s="33">
        <v>14930.952147736733</v>
      </c>
      <c r="DN120" s="33">
        <v>102.72543055951007</v>
      </c>
      <c r="DO120" s="33">
        <v>3333.8466786350205</v>
      </c>
      <c r="DP120" s="33">
        <v>811.76773936851464</v>
      </c>
      <c r="DQ120" s="33">
        <v>16914.792738138789</v>
      </c>
      <c r="DR120" s="33">
        <v>21886.79384839072</v>
      </c>
      <c r="DS120" s="33">
        <v>4709.8742896357862</v>
      </c>
      <c r="DT120" s="33">
        <v>728.62535435692337</v>
      </c>
      <c r="DU120" s="33">
        <v>33038.001362466726</v>
      </c>
      <c r="DV120" s="33">
        <v>30837.163598850988</v>
      </c>
      <c r="DW120" s="33">
        <v>41023.916856483673</v>
      </c>
      <c r="DX120" s="33">
        <v>42813.440921169262</v>
      </c>
      <c r="DY120" s="33">
        <v>1749.940099022517</v>
      </c>
      <c r="DZ120" s="33">
        <v>27349.190422261097</v>
      </c>
      <c r="EA120" s="33">
        <v>5443.4339886302068</v>
      </c>
      <c r="EB120" s="33">
        <v>65264.334511635825</v>
      </c>
      <c r="EC120" s="33">
        <v>157842.68090199697</v>
      </c>
      <c r="ED120" s="33">
        <v>96485.425603674434</v>
      </c>
      <c r="EE120" s="33">
        <v>8.6858737434216948</v>
      </c>
      <c r="EF120" s="33">
        <v>7409.6715188769303</v>
      </c>
      <c r="EG120" s="33">
        <v>4665.9991328578799</v>
      </c>
      <c r="EH120" s="33">
        <v>59900.427917774898</v>
      </c>
      <c r="EI120" s="33">
        <v>11874.947881896909</v>
      </c>
      <c r="EJ120" s="33">
        <v>17151.814917487718</v>
      </c>
      <c r="EK120" s="33">
        <v>21270.614149828139</v>
      </c>
      <c r="EL120" s="33">
        <v>2447.6275311882891</v>
      </c>
      <c r="EM120" s="33">
        <v>1960.6912250389687</v>
      </c>
      <c r="EN120" s="33">
        <v>0</v>
      </c>
      <c r="EO120" s="77">
        <v>1562774.0025749924</v>
      </c>
      <c r="EP120" s="33">
        <v>14635741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271807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627</v>
      </c>
      <c r="GI120" s="33">
        <v>0</v>
      </c>
      <c r="GJ120" s="33">
        <v>0</v>
      </c>
      <c r="GK120" s="33">
        <v>0</v>
      </c>
      <c r="GL120" s="33">
        <v>92763.000000000044</v>
      </c>
      <c r="GM120" s="33">
        <v>0</v>
      </c>
      <c r="GN120" s="33">
        <v>0</v>
      </c>
      <c r="GO120" s="33">
        <v>0</v>
      </c>
      <c r="GP120" s="33">
        <v>211509.99742500877</v>
      </c>
      <c r="GQ120" s="47">
        <f t="shared" si="1"/>
        <v>16775222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35">
      <c r="A121" s="1" t="s">
        <v>83</v>
      </c>
      <c r="B121" s="22" t="s">
        <v>194</v>
      </c>
      <c r="C121" s="33">
        <v>1460.9318667937214</v>
      </c>
      <c r="D121" s="33">
        <v>43.568399580979673</v>
      </c>
      <c r="E121" s="33">
        <v>854.68222156311799</v>
      </c>
      <c r="F121" s="33">
        <v>1448.8810328675479</v>
      </c>
      <c r="G121" s="33">
        <v>190.95936837437043</v>
      </c>
      <c r="H121" s="33">
        <v>125.14327539147075</v>
      </c>
      <c r="I121" s="33">
        <v>17.612757277641602</v>
      </c>
      <c r="J121" s="33">
        <v>1914.2286198792772</v>
      </c>
      <c r="K121" s="33">
        <v>21.320706178118471</v>
      </c>
      <c r="L121" s="33">
        <v>165.00372607216181</v>
      </c>
      <c r="M121" s="33">
        <v>22.247693404178893</v>
      </c>
      <c r="N121" s="33">
        <v>660.01490428714123</v>
      </c>
      <c r="O121" s="33">
        <v>497.79213989033713</v>
      </c>
      <c r="P121" s="33">
        <v>3678.285305538348</v>
      </c>
      <c r="Q121" s="33">
        <v>1117.0196051345033</v>
      </c>
      <c r="R121" s="33">
        <v>3.7648232471295664E-10</v>
      </c>
      <c r="S121" s="33">
        <v>222.47693389081951</v>
      </c>
      <c r="T121" s="33">
        <v>1.9119654860547501E-6</v>
      </c>
      <c r="U121" s="33">
        <v>2466.7130175742659</v>
      </c>
      <c r="V121" s="33">
        <v>1491.5224440356067</v>
      </c>
      <c r="W121" s="33">
        <v>1759.4217516965539</v>
      </c>
      <c r="X121" s="33">
        <v>7963.7472465932196</v>
      </c>
      <c r="Y121" s="33">
        <v>23084.762847380603</v>
      </c>
      <c r="Z121" s="33">
        <v>4071.3278903626797</v>
      </c>
      <c r="AA121" s="33">
        <v>2305.4172307559743</v>
      </c>
      <c r="AB121" s="33">
        <v>736.95484358181238</v>
      </c>
      <c r="AC121" s="33">
        <v>237.30872946223192</v>
      </c>
      <c r="AD121" s="33">
        <v>17.61275736780912</v>
      </c>
      <c r="AE121" s="33">
        <v>1833.5807299332982</v>
      </c>
      <c r="AF121" s="33">
        <v>344.83925144253459</v>
      </c>
      <c r="AG121" s="33">
        <v>5553.5804856435443</v>
      </c>
      <c r="AH121" s="33">
        <v>18580.531921490878</v>
      </c>
      <c r="AI121" s="33">
        <v>16605.122155334204</v>
      </c>
      <c r="AJ121" s="33">
        <v>14608.391722710579</v>
      </c>
      <c r="AK121" s="33">
        <v>302722.5100875558</v>
      </c>
      <c r="AL121" s="33">
        <v>1460.9318769167662</v>
      </c>
      <c r="AM121" s="33">
        <v>75.085965921925052</v>
      </c>
      <c r="AN121" s="33">
        <v>3257.4331150442672</v>
      </c>
      <c r="AO121" s="33">
        <v>7.4158986367444957</v>
      </c>
      <c r="AP121" s="33">
        <v>4201.1061384969826</v>
      </c>
      <c r="AQ121" s="33">
        <v>498.71912902591595</v>
      </c>
      <c r="AR121" s="33">
        <v>7930.3757152890139</v>
      </c>
      <c r="AS121" s="33">
        <v>2354.5475539280533</v>
      </c>
      <c r="AT121" s="33">
        <v>446.80784413763098</v>
      </c>
      <c r="AU121" s="33">
        <v>1492.4494320462563</v>
      </c>
      <c r="AV121" s="33">
        <v>11415.847705854727</v>
      </c>
      <c r="AW121" s="33">
        <v>11568.800574790203</v>
      </c>
      <c r="AX121" s="33">
        <v>1927.2064395547591</v>
      </c>
      <c r="AY121" s="33">
        <v>2035.6639446288521</v>
      </c>
      <c r="AZ121" s="33">
        <v>6563.9965431010496</v>
      </c>
      <c r="BA121" s="33">
        <v>4549.6533017039656</v>
      </c>
      <c r="BB121" s="33">
        <v>4888.0038722049303</v>
      </c>
      <c r="BC121" s="33">
        <v>10665.915008255091</v>
      </c>
      <c r="BD121" s="33">
        <v>3466.0052316782098</v>
      </c>
      <c r="BE121" s="33">
        <v>452.369765656948</v>
      </c>
      <c r="BF121" s="33">
        <v>39053.971754821025</v>
      </c>
      <c r="BG121" s="33">
        <v>10565.8003811821</v>
      </c>
      <c r="BH121" s="33">
        <v>1.8202920399871454E-7</v>
      </c>
      <c r="BI121" s="33">
        <v>28438.114063481167</v>
      </c>
      <c r="BJ121" s="33">
        <v>6911.6167434955341</v>
      </c>
      <c r="BK121" s="33">
        <v>6678.9429502377707</v>
      </c>
      <c r="BL121" s="33">
        <v>1537.871804922615</v>
      </c>
      <c r="BM121" s="33">
        <v>748.07868991353735</v>
      </c>
      <c r="BN121" s="33">
        <v>7693.0669741413358</v>
      </c>
      <c r="BO121" s="33">
        <v>26553.549036579127</v>
      </c>
      <c r="BP121" s="33">
        <v>15634.566522986335</v>
      </c>
      <c r="BQ121" s="33">
        <v>0</v>
      </c>
      <c r="BR121" s="33">
        <v>17334.661096698739</v>
      </c>
      <c r="BS121" s="33">
        <v>143.68302011315606</v>
      </c>
      <c r="BT121" s="33">
        <v>240356.66354493183</v>
      </c>
      <c r="BU121" s="33">
        <v>373418.26354562142</v>
      </c>
      <c r="BV121" s="33">
        <v>2186.762861839693</v>
      </c>
      <c r="BW121" s="33">
        <v>203.9371893195389</v>
      </c>
      <c r="BX121" s="33">
        <v>1104.0417840003408</v>
      </c>
      <c r="BY121" s="33">
        <v>744.37074101795474</v>
      </c>
      <c r="BZ121" s="33">
        <v>3695.8980628124127</v>
      </c>
      <c r="CA121" s="33">
        <v>1443.3191080509987</v>
      </c>
      <c r="CB121" s="33">
        <v>17405.112121166334</v>
      </c>
      <c r="CC121" s="33">
        <v>184.47045761142419</v>
      </c>
      <c r="CD121" s="33">
        <v>1387.6998745944825</v>
      </c>
      <c r="CE121" s="33">
        <v>17712.871879593436</v>
      </c>
      <c r="CF121" s="33">
        <v>808.33285948322566</v>
      </c>
      <c r="CG121" s="33">
        <v>82.50186295184298</v>
      </c>
      <c r="CH121" s="33">
        <v>10177.392734255465</v>
      </c>
      <c r="CI121" s="33">
        <v>54648.677826993204</v>
      </c>
      <c r="CJ121" s="33">
        <v>6855.070522889383</v>
      </c>
      <c r="CK121" s="33">
        <v>13461.70846969567</v>
      </c>
      <c r="CL121" s="33">
        <v>14946.742039366076</v>
      </c>
      <c r="CM121" s="33">
        <v>29846.207678263945</v>
      </c>
      <c r="CN121" s="33">
        <v>9902.077534291524</v>
      </c>
      <c r="CO121" s="33">
        <v>12505.984641407571</v>
      </c>
      <c r="CP121" s="33">
        <v>15434.337314938728</v>
      </c>
      <c r="CQ121" s="33">
        <v>12783.153966565087</v>
      </c>
      <c r="CR121" s="33">
        <v>49010.741686641843</v>
      </c>
      <c r="CS121" s="33">
        <v>292470.95814336208</v>
      </c>
      <c r="CT121" s="33">
        <v>52913.357814039489</v>
      </c>
      <c r="CU121" s="33">
        <v>65065.233283703645</v>
      </c>
      <c r="CV121" s="33">
        <v>96277.82011725301</v>
      </c>
      <c r="CW121" s="33">
        <v>428.26809763311365</v>
      </c>
      <c r="CX121" s="33">
        <v>56942.97120705327</v>
      </c>
      <c r="CY121" s="33">
        <v>62294.46845457465</v>
      </c>
      <c r="CZ121" s="33">
        <v>76438.439521765875</v>
      </c>
      <c r="DA121" s="33">
        <v>864.87908054924947</v>
      </c>
      <c r="DB121" s="33">
        <v>1314.4678838844197</v>
      </c>
      <c r="DC121" s="33">
        <v>29874.017274160404</v>
      </c>
      <c r="DD121" s="33">
        <v>43044.651766340561</v>
      </c>
      <c r="DE121" s="33">
        <v>77812.23460533224</v>
      </c>
      <c r="DF121" s="33">
        <v>91700.357185298752</v>
      </c>
      <c r="DG121" s="33">
        <v>151110.96838790295</v>
      </c>
      <c r="DH121" s="33">
        <v>0</v>
      </c>
      <c r="DI121" s="33">
        <v>33658.906112506018</v>
      </c>
      <c r="DJ121" s="33">
        <v>112161.74617805594</v>
      </c>
      <c r="DK121" s="33">
        <v>7767.2259514270845</v>
      </c>
      <c r="DL121" s="33">
        <v>134497.50341858808</v>
      </c>
      <c r="DM121" s="33">
        <v>124951.38891116036</v>
      </c>
      <c r="DN121" s="33">
        <v>510.76996169294409</v>
      </c>
      <c r="DO121" s="33">
        <v>27739.165696828186</v>
      </c>
      <c r="DP121" s="33">
        <v>6954.2581584965592</v>
      </c>
      <c r="DQ121" s="33">
        <v>180454.74899560714</v>
      </c>
      <c r="DR121" s="33">
        <v>135929.69864169721</v>
      </c>
      <c r="DS121" s="33">
        <v>124225.55791209526</v>
      </c>
      <c r="DT121" s="33">
        <v>3707.0219095693747</v>
      </c>
      <c r="DU121" s="33">
        <v>112881.08826261682</v>
      </c>
      <c r="DV121" s="33">
        <v>72223.428610195973</v>
      </c>
      <c r="DW121" s="33">
        <v>66572.514491577458</v>
      </c>
      <c r="DX121" s="33">
        <v>44213.582644394417</v>
      </c>
      <c r="DY121" s="33">
        <v>17006.507614787861</v>
      </c>
      <c r="DZ121" s="33">
        <v>78046.762352470003</v>
      </c>
      <c r="EA121" s="33">
        <v>59590.446719064908</v>
      </c>
      <c r="EB121" s="33">
        <v>40716.986834807387</v>
      </c>
      <c r="EC121" s="33">
        <v>71925.865711222214</v>
      </c>
      <c r="ED121" s="33">
        <v>10165.34191076444</v>
      </c>
      <c r="EE121" s="33">
        <v>12.050834713774361</v>
      </c>
      <c r="EF121" s="33">
        <v>14446.168901590125</v>
      </c>
      <c r="EG121" s="33">
        <v>19475.074598617099</v>
      </c>
      <c r="EH121" s="33">
        <v>5938.2801613286756</v>
      </c>
      <c r="EI121" s="33">
        <v>9455.269686615713</v>
      </c>
      <c r="EJ121" s="33">
        <v>7173.95413677941</v>
      </c>
      <c r="EK121" s="33">
        <v>29006.357241174861</v>
      </c>
      <c r="EL121" s="33">
        <v>11671.696141442806</v>
      </c>
      <c r="EM121" s="33">
        <v>22260.671203592286</v>
      </c>
      <c r="EN121" s="33">
        <v>0</v>
      </c>
      <c r="EO121" s="77">
        <v>4231575.2448032238</v>
      </c>
      <c r="EP121" s="33">
        <v>90358.683940970892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4032.0000000000014</v>
      </c>
      <c r="GM121" s="33">
        <v>0</v>
      </c>
      <c r="GN121" s="33">
        <v>0</v>
      </c>
      <c r="GO121" s="33">
        <v>0</v>
      </c>
      <c r="GP121" s="33">
        <v>69125.998243031543</v>
      </c>
      <c r="GQ121" s="47">
        <f t="shared" si="1"/>
        <v>4395091.9269872261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35">
      <c r="A122" s="1" t="s">
        <v>84</v>
      </c>
      <c r="B122" s="22" t="s">
        <v>195</v>
      </c>
      <c r="C122" s="33">
        <v>26688.421289402144</v>
      </c>
      <c r="D122" s="33">
        <v>800.5887859379377</v>
      </c>
      <c r="E122" s="33">
        <v>15610.060498452245</v>
      </c>
      <c r="F122" s="33">
        <v>26476.518196209519</v>
      </c>
      <c r="G122" s="33">
        <v>3468.2397219731665</v>
      </c>
      <c r="H122" s="33">
        <v>2287.8350060605667</v>
      </c>
      <c r="I122" s="33">
        <v>321.83736157379258</v>
      </c>
      <c r="J122" s="33">
        <v>34982.199306458489</v>
      </c>
      <c r="K122" s="33">
        <v>395.79840870697547</v>
      </c>
      <c r="L122" s="33">
        <v>3019.4646892843598</v>
      </c>
      <c r="M122" s="33">
        <v>429.77820311658701</v>
      </c>
      <c r="N122" s="33">
        <v>12049.873361774655</v>
      </c>
      <c r="O122" s="33">
        <v>9083.3619419469014</v>
      </c>
      <c r="P122" s="33">
        <v>136939.35377191319</v>
      </c>
      <c r="Q122" s="33">
        <v>569.50120049086888</v>
      </c>
      <c r="R122" s="33">
        <v>37.838629614092511</v>
      </c>
      <c r="S122" s="33">
        <v>1268.2940218868437</v>
      </c>
      <c r="T122" s="33">
        <v>7643.5002755615687</v>
      </c>
      <c r="U122" s="33">
        <v>344476.21081396041</v>
      </c>
      <c r="V122" s="33">
        <v>78984.045385159756</v>
      </c>
      <c r="W122" s="33">
        <v>151886.49227718945</v>
      </c>
      <c r="X122" s="33">
        <v>63570.242928718493</v>
      </c>
      <c r="Y122" s="33">
        <v>141790.33116195866</v>
      </c>
      <c r="Z122" s="33">
        <v>17693.552609622213</v>
      </c>
      <c r="AA122" s="33">
        <v>5138.5945945812091</v>
      </c>
      <c r="AB122" s="33">
        <v>8960.574462069073</v>
      </c>
      <c r="AC122" s="33">
        <v>3448.2385586129858</v>
      </c>
      <c r="AD122" s="33">
        <v>31.132199209476358</v>
      </c>
      <c r="AE122" s="33">
        <v>24655.677717722978</v>
      </c>
      <c r="AF122" s="33">
        <v>7299.7784702347699</v>
      </c>
      <c r="AG122" s="33">
        <v>17203.168089594805</v>
      </c>
      <c r="AH122" s="33">
        <v>52507.301636044132</v>
      </c>
      <c r="AI122" s="33">
        <v>57454.506313862577</v>
      </c>
      <c r="AJ122" s="33">
        <v>69596.899595664174</v>
      </c>
      <c r="AK122" s="33">
        <v>150889.59887606162</v>
      </c>
      <c r="AL122" s="33">
        <v>27685.321721632881</v>
      </c>
      <c r="AM122" s="33">
        <v>620.80316244179926</v>
      </c>
      <c r="AN122" s="33">
        <v>35143.353941205169</v>
      </c>
      <c r="AO122" s="33">
        <v>6123.5788540095555</v>
      </c>
      <c r="AP122" s="33">
        <v>46181.235707363609</v>
      </c>
      <c r="AQ122" s="33">
        <v>19815.696736817721</v>
      </c>
      <c r="AR122" s="33">
        <v>43429.526783607769</v>
      </c>
      <c r="AS122" s="33">
        <v>28966.210848048526</v>
      </c>
      <c r="AT122" s="33">
        <v>6475.2939954815492</v>
      </c>
      <c r="AU122" s="33">
        <v>14292.730870024146</v>
      </c>
      <c r="AV122" s="33">
        <v>67181.313363460285</v>
      </c>
      <c r="AW122" s="33">
        <v>83357.787473403791</v>
      </c>
      <c r="AX122" s="33">
        <v>15196.531824561558</v>
      </c>
      <c r="AY122" s="33">
        <v>9511.796450635662</v>
      </c>
      <c r="AZ122" s="33">
        <v>21057.665589620043</v>
      </c>
      <c r="BA122" s="33">
        <v>26104.482464958321</v>
      </c>
      <c r="BB122" s="33">
        <v>11013.455849359569</v>
      </c>
      <c r="BC122" s="33">
        <v>73051.566602433784</v>
      </c>
      <c r="BD122" s="33">
        <v>52588.125261103982</v>
      </c>
      <c r="BE122" s="33">
        <v>352.06188168796945</v>
      </c>
      <c r="BF122" s="33">
        <v>137888.97199472503</v>
      </c>
      <c r="BG122" s="33">
        <v>48149.9427387713</v>
      </c>
      <c r="BH122" s="33">
        <v>322963.88552551373</v>
      </c>
      <c r="BI122" s="33">
        <v>494647.8200057465</v>
      </c>
      <c r="BJ122" s="33">
        <v>114888.65251559134</v>
      </c>
      <c r="BK122" s="33">
        <v>116369.81494480181</v>
      </c>
      <c r="BL122" s="33">
        <v>28415.73228306161</v>
      </c>
      <c r="BM122" s="33">
        <v>12567.583791800826</v>
      </c>
      <c r="BN122" s="33">
        <v>346735.19970919314</v>
      </c>
      <c r="BO122" s="33">
        <v>822941.26839958387</v>
      </c>
      <c r="BP122" s="33">
        <v>524177.31016759377</v>
      </c>
      <c r="BQ122" s="33">
        <v>8.6701625959796544</v>
      </c>
      <c r="BR122" s="33">
        <v>43549.384953510766</v>
      </c>
      <c r="BS122" s="33">
        <v>5886.7582756966267</v>
      </c>
      <c r="BT122" s="33">
        <v>1768629.0136085807</v>
      </c>
      <c r="BU122" s="33">
        <v>685398.6345199293</v>
      </c>
      <c r="BV122" s="33">
        <v>9711.1849345022256</v>
      </c>
      <c r="BW122" s="33">
        <v>907.57460736944654</v>
      </c>
      <c r="BX122" s="33">
        <v>9736.0240257842597</v>
      </c>
      <c r="BY122" s="33">
        <v>6581.606686211353</v>
      </c>
      <c r="BZ122" s="33">
        <v>32615.422285838809</v>
      </c>
      <c r="CA122" s="33">
        <v>12730.725597313171</v>
      </c>
      <c r="CB122" s="33">
        <v>98853.050935382067</v>
      </c>
      <c r="CC122" s="33">
        <v>1050.1566031440332</v>
      </c>
      <c r="CD122" s="33">
        <v>15166.566154512298</v>
      </c>
      <c r="CE122" s="33">
        <v>193629.62904940758</v>
      </c>
      <c r="CF122" s="33">
        <v>145066.97984590792</v>
      </c>
      <c r="CG122" s="33">
        <v>14760.553746075364</v>
      </c>
      <c r="CH122" s="33">
        <v>25675.594151630215</v>
      </c>
      <c r="CI122" s="33">
        <v>137866.34105928871</v>
      </c>
      <c r="CJ122" s="33">
        <v>40722.843754483954</v>
      </c>
      <c r="CK122" s="33">
        <v>79966.37143500433</v>
      </c>
      <c r="CL122" s="33">
        <v>412620.30812986818</v>
      </c>
      <c r="CM122" s="33">
        <v>280018.22558483627</v>
      </c>
      <c r="CN122" s="33">
        <v>28358.756288097324</v>
      </c>
      <c r="CO122" s="33">
        <v>36919.092649318234</v>
      </c>
      <c r="CP122" s="33">
        <v>26711.109419412707</v>
      </c>
      <c r="CQ122" s="33">
        <v>21723.239813437973</v>
      </c>
      <c r="CR122" s="33">
        <v>297560.89093811682</v>
      </c>
      <c r="CS122" s="33">
        <v>568436.40230005223</v>
      </c>
      <c r="CT122" s="33">
        <v>91081.359864426937</v>
      </c>
      <c r="CU122" s="33">
        <v>102547.93303999385</v>
      </c>
      <c r="CV122" s="33">
        <v>200265.00640869606</v>
      </c>
      <c r="CW122" s="33">
        <v>6563.4802320405224</v>
      </c>
      <c r="CX122" s="33">
        <v>33466.741986794586</v>
      </c>
      <c r="CY122" s="33">
        <v>182760.83406588403</v>
      </c>
      <c r="CZ122" s="33">
        <v>851043.81422286155</v>
      </c>
      <c r="DA122" s="33">
        <v>4530.6470061766749</v>
      </c>
      <c r="DB122" s="33">
        <v>3260.553673200091</v>
      </c>
      <c r="DC122" s="33">
        <v>49718.686842765019</v>
      </c>
      <c r="DD122" s="33">
        <v>65268.426404239166</v>
      </c>
      <c r="DE122" s="33">
        <v>319973.15721891599</v>
      </c>
      <c r="DF122" s="33">
        <v>524915.29102665652</v>
      </c>
      <c r="DG122" s="33">
        <v>366473.06852205168</v>
      </c>
      <c r="DH122" s="33">
        <v>2647.8933293652731</v>
      </c>
      <c r="DI122" s="33">
        <v>69436.735518829097</v>
      </c>
      <c r="DJ122" s="33">
        <v>229812.91788260848</v>
      </c>
      <c r="DK122" s="33">
        <v>30293.982899211947</v>
      </c>
      <c r="DL122" s="33">
        <v>248857.79575558327</v>
      </c>
      <c r="DM122" s="33">
        <v>161908.40423217538</v>
      </c>
      <c r="DN122" s="33">
        <v>4340.7051908598978</v>
      </c>
      <c r="DO122" s="33">
        <v>48670.068142481578</v>
      </c>
      <c r="DP122" s="33">
        <v>240179.77047644838</v>
      </c>
      <c r="DQ122" s="33">
        <v>298166.81088425929</v>
      </c>
      <c r="DR122" s="33">
        <v>863642.37523961195</v>
      </c>
      <c r="DS122" s="33">
        <v>329424.78286062734</v>
      </c>
      <c r="DT122" s="33">
        <v>29205.487297780677</v>
      </c>
      <c r="DU122" s="33">
        <v>534311.38625559118</v>
      </c>
      <c r="DV122" s="33">
        <v>353077.08290090424</v>
      </c>
      <c r="DW122" s="33">
        <v>322007.87598372914</v>
      </c>
      <c r="DX122" s="33">
        <v>146216.1206977265</v>
      </c>
      <c r="DY122" s="33">
        <v>16655.605361426613</v>
      </c>
      <c r="DZ122" s="33">
        <v>1176332.470006614</v>
      </c>
      <c r="EA122" s="33">
        <v>148668.81285374111</v>
      </c>
      <c r="EB122" s="33">
        <v>550319.03222618497</v>
      </c>
      <c r="EC122" s="33">
        <v>1307454.411022329</v>
      </c>
      <c r="ED122" s="33">
        <v>20994.236950574297</v>
      </c>
      <c r="EE122" s="33">
        <v>17327.651449147641</v>
      </c>
      <c r="EF122" s="33">
        <v>130104.97052533145</v>
      </c>
      <c r="EG122" s="33">
        <v>29226.846413955525</v>
      </c>
      <c r="EH122" s="33">
        <v>9494.6172496948457</v>
      </c>
      <c r="EI122" s="33">
        <v>45333.590445103997</v>
      </c>
      <c r="EJ122" s="33">
        <v>36424.475838664657</v>
      </c>
      <c r="EK122" s="33">
        <v>124039.20523287667</v>
      </c>
      <c r="EL122" s="33">
        <v>36211.661055401644</v>
      </c>
      <c r="EM122" s="33">
        <v>65952.510539614435</v>
      </c>
      <c r="EN122" s="33">
        <v>0</v>
      </c>
      <c r="EO122" s="77">
        <v>20465023.93656734</v>
      </c>
      <c r="EP122" s="33">
        <v>1541240.0579096717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1191665</v>
      </c>
      <c r="FO122" s="33">
        <v>0</v>
      </c>
      <c r="FP122" s="33">
        <v>0</v>
      </c>
      <c r="FQ122" s="33">
        <v>0</v>
      </c>
      <c r="FR122" s="33">
        <v>329</v>
      </c>
      <c r="FS122" s="33">
        <v>0</v>
      </c>
      <c r="FT122" s="33">
        <v>0</v>
      </c>
      <c r="FU122" s="33">
        <v>0</v>
      </c>
      <c r="FV122" s="33">
        <v>151379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181048</v>
      </c>
      <c r="GI122" s="33">
        <v>0</v>
      </c>
      <c r="GJ122" s="33">
        <v>0</v>
      </c>
      <c r="GK122" s="33">
        <v>0</v>
      </c>
      <c r="GL122" s="33">
        <v>35936.000000000015</v>
      </c>
      <c r="GM122" s="33">
        <v>0</v>
      </c>
      <c r="GN122" s="33">
        <v>0</v>
      </c>
      <c r="GO122" s="33">
        <v>0</v>
      </c>
      <c r="GP122" s="33">
        <v>551170.99603319983</v>
      </c>
      <c r="GQ122" s="47">
        <f t="shared" si="1"/>
        <v>24117791.99051021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35">
      <c r="A123" s="1" t="s">
        <v>85</v>
      </c>
      <c r="B123" s="22" t="s">
        <v>196</v>
      </c>
      <c r="C123" s="33">
        <v>13223.907374343236</v>
      </c>
      <c r="D123" s="33">
        <v>395.24163885225005</v>
      </c>
      <c r="E123" s="33">
        <v>7737.8383788272431</v>
      </c>
      <c r="F123" s="33">
        <v>13118.821272002147</v>
      </c>
      <c r="G123" s="33">
        <v>1720.8005988376308</v>
      </c>
      <c r="H123" s="33">
        <v>1130.845750080141</v>
      </c>
      <c r="I123" s="33">
        <v>159.40902330171798</v>
      </c>
      <c r="J123" s="33">
        <v>17331.913928436035</v>
      </c>
      <c r="K123" s="33">
        <v>197.13788745288025</v>
      </c>
      <c r="L123" s="33">
        <v>1495.4371994231969</v>
      </c>
      <c r="M123" s="33">
        <v>212.18455429399503</v>
      </c>
      <c r="N123" s="33">
        <v>5968.8184945302255</v>
      </c>
      <c r="O123" s="33">
        <v>4500.4141876228159</v>
      </c>
      <c r="P123" s="33">
        <v>22339.391287957493</v>
      </c>
      <c r="Q123" s="33">
        <v>3004.6881656400155</v>
      </c>
      <c r="R123" s="33">
        <v>8.4552812580918197E-9</v>
      </c>
      <c r="S123" s="33">
        <v>235.59024337476819</v>
      </c>
      <c r="T123" s="33">
        <v>4.2940145869219304E-5</v>
      </c>
      <c r="U123" s="33">
        <v>18339.781100591852</v>
      </c>
      <c r="V123" s="33">
        <v>18117.962026029032</v>
      </c>
      <c r="W123" s="33">
        <v>100843.09107843679</v>
      </c>
      <c r="X123" s="33">
        <v>70097.217037406794</v>
      </c>
      <c r="Y123" s="33">
        <v>191917.38596461021</v>
      </c>
      <c r="Z123" s="33">
        <v>60605.450564013503</v>
      </c>
      <c r="AA123" s="33">
        <v>16430.364945014975</v>
      </c>
      <c r="AB123" s="33">
        <v>9424.0423230354627</v>
      </c>
      <c r="AC123" s="33">
        <v>7414.9841603521745</v>
      </c>
      <c r="AD123" s="33">
        <v>84.962890986394058</v>
      </c>
      <c r="AE123" s="33">
        <v>12537.872362196122</v>
      </c>
      <c r="AF123" s="33">
        <v>4127.6009501532826</v>
      </c>
      <c r="AG123" s="33">
        <v>37176.911251138408</v>
      </c>
      <c r="AH123" s="33">
        <v>52137.162873351437</v>
      </c>
      <c r="AI123" s="33">
        <v>88787.447518419052</v>
      </c>
      <c r="AJ123" s="33">
        <v>94730.32028237803</v>
      </c>
      <c r="AK123" s="33">
        <v>1322248.3883926533</v>
      </c>
      <c r="AL123" s="33">
        <v>10266.790512175978</v>
      </c>
      <c r="AM123" s="33">
        <v>425.65025571052968</v>
      </c>
      <c r="AN123" s="33">
        <v>18749.690318963385</v>
      </c>
      <c r="AO123" s="33">
        <v>90.604689361090678</v>
      </c>
      <c r="AP123" s="33">
        <v>20772.893374477939</v>
      </c>
      <c r="AQ123" s="33">
        <v>1991.7344172532546</v>
      </c>
      <c r="AR123" s="33">
        <v>42878.767880379564</v>
      </c>
      <c r="AS123" s="33">
        <v>17708.462186082041</v>
      </c>
      <c r="AT123" s="33">
        <v>3120.8469084675075</v>
      </c>
      <c r="AU123" s="33">
        <v>10015.425772729619</v>
      </c>
      <c r="AV123" s="33">
        <v>61926.153093811095</v>
      </c>
      <c r="AW123" s="33">
        <v>79319.805554430233</v>
      </c>
      <c r="AX123" s="33">
        <v>11075.559325155373</v>
      </c>
      <c r="AY123" s="33">
        <v>19939.796835497666</v>
      </c>
      <c r="AZ123" s="33">
        <v>26815.389498791174</v>
      </c>
      <c r="BA123" s="33">
        <v>28236.388982492768</v>
      </c>
      <c r="BB123" s="33">
        <v>35143.754017112886</v>
      </c>
      <c r="BC123" s="33">
        <v>67826.283146229325</v>
      </c>
      <c r="BD123" s="33">
        <v>17222.613726240885</v>
      </c>
      <c r="BE123" s="33">
        <v>2296.0068158283425</v>
      </c>
      <c r="BF123" s="33">
        <v>130787.93058303621</v>
      </c>
      <c r="BG123" s="33">
        <v>40872.969328779698</v>
      </c>
      <c r="BH123" s="33">
        <v>35759.734963172974</v>
      </c>
      <c r="BI123" s="33">
        <v>96220.335694335765</v>
      </c>
      <c r="BJ123" s="33">
        <v>18225.411665768937</v>
      </c>
      <c r="BK123" s="33">
        <v>28903.1363819984</v>
      </c>
      <c r="BL123" s="33">
        <v>6819.0550169710314</v>
      </c>
      <c r="BM123" s="33">
        <v>1361.7341232594622</v>
      </c>
      <c r="BN123" s="33">
        <v>37066.179996472274</v>
      </c>
      <c r="BO123" s="33">
        <v>65869.18979999455</v>
      </c>
      <c r="BP123" s="33">
        <v>72080.746168459067</v>
      </c>
      <c r="BQ123" s="33">
        <v>0</v>
      </c>
      <c r="BR123" s="33">
        <v>143307.66856844953</v>
      </c>
      <c r="BS123" s="33">
        <v>1002.8216502410248</v>
      </c>
      <c r="BT123" s="33">
        <v>3824408.1158191357</v>
      </c>
      <c r="BU123" s="33">
        <v>1024035.7450265136</v>
      </c>
      <c r="BV123" s="33">
        <v>12463.619037643555</v>
      </c>
      <c r="BW123" s="33">
        <v>1162.7086448767568</v>
      </c>
      <c r="BX123" s="33">
        <v>3251.411912546675</v>
      </c>
      <c r="BY123" s="33">
        <v>2198.6733333857651</v>
      </c>
      <c r="BZ123" s="33">
        <v>10891.471695821616</v>
      </c>
      <c r="CA123" s="33">
        <v>4251.6473588371709</v>
      </c>
      <c r="CB123" s="33">
        <v>93848.113271700786</v>
      </c>
      <c r="CC123" s="33">
        <v>997.38166518071398</v>
      </c>
      <c r="CD123" s="33">
        <v>7195.2669432553939</v>
      </c>
      <c r="CE123" s="33">
        <v>91873.571030896652</v>
      </c>
      <c r="CF123" s="33">
        <v>866.2297881587167</v>
      </c>
      <c r="CG123" s="33">
        <v>88.284892631144189</v>
      </c>
      <c r="CH123" s="33">
        <v>68616.753940415598</v>
      </c>
      <c r="CI123" s="33">
        <v>368427.06332011375</v>
      </c>
      <c r="CJ123" s="33">
        <v>42786.321071400351</v>
      </c>
      <c r="CK123" s="33">
        <v>84032.646720109697</v>
      </c>
      <c r="CL123" s="33">
        <v>179797.03431478803</v>
      </c>
      <c r="CM123" s="33">
        <v>304283.11436560942</v>
      </c>
      <c r="CN123" s="33">
        <v>100009.11687066307</v>
      </c>
      <c r="CO123" s="33">
        <v>43788.586511050657</v>
      </c>
      <c r="CP123" s="33">
        <v>339564.09645459906</v>
      </c>
      <c r="CQ123" s="33">
        <v>254574.12616977407</v>
      </c>
      <c r="CR123" s="33">
        <v>305113.293570826</v>
      </c>
      <c r="CS123" s="33">
        <v>1073525.1698009688</v>
      </c>
      <c r="CT123" s="33">
        <v>201987.88516825074</v>
      </c>
      <c r="CU123" s="33">
        <v>134195.92373183579</v>
      </c>
      <c r="CV123" s="33">
        <v>517291.89340455376</v>
      </c>
      <c r="CW123" s="33">
        <v>4764.145859753402</v>
      </c>
      <c r="CX123" s="33">
        <v>92014.831655448477</v>
      </c>
      <c r="CY123" s="33">
        <v>362146.7870140539</v>
      </c>
      <c r="CZ123" s="33">
        <v>84680.282738062961</v>
      </c>
      <c r="DA123" s="33">
        <v>341.85230062406737</v>
      </c>
      <c r="DB123" s="33">
        <v>368.91247502481502</v>
      </c>
      <c r="DC123" s="33">
        <v>108660.63382706218</v>
      </c>
      <c r="DD123" s="33">
        <v>133598.67900195188</v>
      </c>
      <c r="DE123" s="33">
        <v>409001.94870595174</v>
      </c>
      <c r="DF123" s="33">
        <v>1294433.7136553044</v>
      </c>
      <c r="DG123" s="33">
        <v>547382.61577505211</v>
      </c>
      <c r="DH123" s="33">
        <v>800.03654570355206</v>
      </c>
      <c r="DI123" s="33">
        <v>209912.01748136073</v>
      </c>
      <c r="DJ123" s="33">
        <v>447876.96177213464</v>
      </c>
      <c r="DK123" s="33">
        <v>17928.005327765721</v>
      </c>
      <c r="DL123" s="33">
        <v>838987.90720431274</v>
      </c>
      <c r="DM123" s="33">
        <v>463106.34780196904</v>
      </c>
      <c r="DN123" s="33">
        <v>14232.967286482901</v>
      </c>
      <c r="DO123" s="33">
        <v>96673.444766527551</v>
      </c>
      <c r="DP123" s="33">
        <v>26930.15648246928</v>
      </c>
      <c r="DQ123" s="33">
        <v>680532.00493859896</v>
      </c>
      <c r="DR123" s="33">
        <v>398111.72261388518</v>
      </c>
      <c r="DS123" s="33">
        <v>0</v>
      </c>
      <c r="DT123" s="33">
        <v>18205.61224789144</v>
      </c>
      <c r="DU123" s="33">
        <v>91299.117557796548</v>
      </c>
      <c r="DV123" s="33">
        <v>130226.72851336893</v>
      </c>
      <c r="DW123" s="33">
        <v>262859.35161228088</v>
      </c>
      <c r="DX123" s="33">
        <v>116352.97019847568</v>
      </c>
      <c r="DY123" s="33">
        <v>68868.355995679987</v>
      </c>
      <c r="DZ123" s="33">
        <v>113804.98005852071</v>
      </c>
      <c r="EA123" s="33">
        <v>97887.565934205151</v>
      </c>
      <c r="EB123" s="33">
        <v>114580.75506606876</v>
      </c>
      <c r="EC123" s="33">
        <v>200341.0552883588</v>
      </c>
      <c r="ED123" s="33">
        <v>256859.17175693164</v>
      </c>
      <c r="EE123" s="33">
        <v>51.376007148805506</v>
      </c>
      <c r="EF123" s="33">
        <v>102029.4708583344</v>
      </c>
      <c r="EG123" s="33">
        <v>245782.63739558257</v>
      </c>
      <c r="EH123" s="33">
        <v>175262.7396735966</v>
      </c>
      <c r="EI123" s="33">
        <v>122989.79364753066</v>
      </c>
      <c r="EJ123" s="33">
        <v>134257.00396499448</v>
      </c>
      <c r="EK123" s="33">
        <v>412747.59788417874</v>
      </c>
      <c r="EL123" s="33">
        <v>21250.193204621435</v>
      </c>
      <c r="EM123" s="33">
        <v>40675.502861158857</v>
      </c>
      <c r="EN123" s="33">
        <v>0</v>
      </c>
      <c r="EO123" s="77">
        <v>21406236.137792591</v>
      </c>
      <c r="EP123" s="33">
        <v>543333.36496831058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1701</v>
      </c>
      <c r="GI123" s="33">
        <v>0</v>
      </c>
      <c r="GJ123" s="33">
        <v>62272.995922676586</v>
      </c>
      <c r="GK123" s="33">
        <v>0</v>
      </c>
      <c r="GL123" s="33">
        <v>217913.00000000006</v>
      </c>
      <c r="GM123" s="33">
        <v>0</v>
      </c>
      <c r="GN123" s="33">
        <v>0</v>
      </c>
      <c r="GO123" s="33">
        <v>0</v>
      </c>
      <c r="GP123" s="33">
        <v>725618.96054087661</v>
      </c>
      <c r="GQ123" s="47">
        <f t="shared" si="1"/>
        <v>22957075.459224455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35">
      <c r="A124" s="1" t="s">
        <v>86</v>
      </c>
      <c r="B124" s="22" t="s">
        <v>197</v>
      </c>
      <c r="C124" s="33">
        <v>6228</v>
      </c>
      <c r="D124" s="33">
        <v>187</v>
      </c>
      <c r="E124" s="33">
        <v>3643</v>
      </c>
      <c r="F124" s="33">
        <v>6181</v>
      </c>
      <c r="G124" s="33">
        <v>809</v>
      </c>
      <c r="H124" s="33">
        <v>534</v>
      </c>
      <c r="I124" s="33">
        <v>76</v>
      </c>
      <c r="J124" s="33">
        <v>8168</v>
      </c>
      <c r="K124" s="33">
        <v>92</v>
      </c>
      <c r="L124" s="33">
        <v>705</v>
      </c>
      <c r="M124" s="33">
        <v>101</v>
      </c>
      <c r="N124" s="33">
        <v>2813</v>
      </c>
      <c r="O124" s="33">
        <v>2121</v>
      </c>
      <c r="P124" s="33">
        <v>37325.540040908731</v>
      </c>
      <c r="Q124" s="33">
        <v>10349</v>
      </c>
      <c r="R124" s="33">
        <v>38</v>
      </c>
      <c r="S124" s="33">
        <v>149</v>
      </c>
      <c r="T124" s="33">
        <v>2376</v>
      </c>
      <c r="U124" s="33">
        <v>7004</v>
      </c>
      <c r="V124" s="33">
        <v>2478</v>
      </c>
      <c r="W124" s="33">
        <v>13471</v>
      </c>
      <c r="X124" s="33">
        <v>10400</v>
      </c>
      <c r="Y124" s="33">
        <v>16624</v>
      </c>
      <c r="Z124" s="33">
        <v>4606</v>
      </c>
      <c r="AA124" s="33">
        <v>311</v>
      </c>
      <c r="AB124" s="33">
        <v>1231</v>
      </c>
      <c r="AC124" s="33">
        <v>573</v>
      </c>
      <c r="AD124" s="33">
        <v>27</v>
      </c>
      <c r="AE124" s="33">
        <v>1692</v>
      </c>
      <c r="AF124" s="33">
        <v>795</v>
      </c>
      <c r="AG124" s="33">
        <v>6513</v>
      </c>
      <c r="AH124" s="33">
        <v>8433</v>
      </c>
      <c r="AI124" s="33">
        <v>13764</v>
      </c>
      <c r="AJ124" s="33">
        <v>7670</v>
      </c>
      <c r="AK124" s="33">
        <v>221984</v>
      </c>
      <c r="AL124" s="33">
        <v>2216</v>
      </c>
      <c r="AM124" s="33">
        <v>63</v>
      </c>
      <c r="AN124" s="33">
        <v>5907</v>
      </c>
      <c r="AO124" s="33">
        <v>49</v>
      </c>
      <c r="AP124" s="33">
        <v>6425</v>
      </c>
      <c r="AQ124" s="33">
        <v>804</v>
      </c>
      <c r="AR124" s="33">
        <v>15361</v>
      </c>
      <c r="AS124" s="33">
        <v>3646</v>
      </c>
      <c r="AT124" s="33">
        <v>659</v>
      </c>
      <c r="AU124" s="33">
        <v>2476</v>
      </c>
      <c r="AV124" s="33">
        <v>14069</v>
      </c>
      <c r="AW124" s="33">
        <v>16308</v>
      </c>
      <c r="AX124" s="33">
        <v>2867</v>
      </c>
      <c r="AY124" s="33">
        <v>6444</v>
      </c>
      <c r="AZ124" s="33">
        <v>1852</v>
      </c>
      <c r="BA124" s="33">
        <v>8623</v>
      </c>
      <c r="BB124" s="33">
        <v>1088</v>
      </c>
      <c r="BC124" s="33">
        <v>18916</v>
      </c>
      <c r="BD124" s="33">
        <v>123841</v>
      </c>
      <c r="BE124" s="33">
        <v>2779</v>
      </c>
      <c r="BF124" s="33">
        <v>27894</v>
      </c>
      <c r="BG124" s="33">
        <v>40948</v>
      </c>
      <c r="BH124" s="33">
        <v>38256</v>
      </c>
      <c r="BI124" s="33">
        <v>94957</v>
      </c>
      <c r="BJ124" s="33">
        <v>19839</v>
      </c>
      <c r="BK124" s="33">
        <v>22397</v>
      </c>
      <c r="BL124" s="33">
        <v>6098</v>
      </c>
      <c r="BM124" s="33">
        <v>1966</v>
      </c>
      <c r="BN124" s="33">
        <v>11756</v>
      </c>
      <c r="BO124" s="33">
        <v>181482.33877754398</v>
      </c>
      <c r="BP124" s="33">
        <v>22549</v>
      </c>
      <c r="BQ124" s="33">
        <v>0</v>
      </c>
      <c r="BR124" s="33">
        <v>40939</v>
      </c>
      <c r="BS124" s="33">
        <v>9243</v>
      </c>
      <c r="BT124" s="33">
        <v>610110</v>
      </c>
      <c r="BU124" s="33">
        <v>378951</v>
      </c>
      <c r="BV124" s="33">
        <v>6187</v>
      </c>
      <c r="BW124" s="33">
        <v>578</v>
      </c>
      <c r="BX124" s="33">
        <v>7564</v>
      </c>
      <c r="BY124" s="33">
        <v>5113</v>
      </c>
      <c r="BZ124" s="33">
        <v>25337</v>
      </c>
      <c r="CA124" s="33">
        <v>9890</v>
      </c>
      <c r="CB124" s="33">
        <v>233298</v>
      </c>
      <c r="CC124" s="33">
        <v>2478</v>
      </c>
      <c r="CD124" s="33">
        <v>4884</v>
      </c>
      <c r="CE124" s="33">
        <v>62350</v>
      </c>
      <c r="CF124" s="33">
        <v>43979</v>
      </c>
      <c r="CG124" s="33">
        <v>4475</v>
      </c>
      <c r="CH124" s="33">
        <v>32936.196469051822</v>
      </c>
      <c r="CI124" s="33">
        <v>176856.10765839566</v>
      </c>
      <c r="CJ124" s="33">
        <v>27818</v>
      </c>
      <c r="CK124" s="33">
        <v>54624</v>
      </c>
      <c r="CL124" s="33">
        <v>76113</v>
      </c>
      <c r="CM124" s="33">
        <v>125439</v>
      </c>
      <c r="CN124" s="33">
        <v>12811</v>
      </c>
      <c r="CO124" s="33">
        <v>21803</v>
      </c>
      <c r="CP124" s="33">
        <v>24506.588318621049</v>
      </c>
      <c r="CQ124" s="33">
        <v>21662</v>
      </c>
      <c r="CR124" s="33">
        <v>157982</v>
      </c>
      <c r="CS124" s="33">
        <v>419456</v>
      </c>
      <c r="CT124" s="33">
        <v>39291</v>
      </c>
      <c r="CU124" s="33">
        <v>239999</v>
      </c>
      <c r="CV124" s="33">
        <v>249191</v>
      </c>
      <c r="CW124" s="33">
        <v>58384</v>
      </c>
      <c r="CX124" s="33">
        <v>24491</v>
      </c>
      <c r="CY124" s="33">
        <v>116037</v>
      </c>
      <c r="CZ124" s="33">
        <v>7607.2621521707351</v>
      </c>
      <c r="DA124" s="33">
        <v>518</v>
      </c>
      <c r="DB124" s="33">
        <v>340</v>
      </c>
      <c r="DC124" s="33">
        <v>32356</v>
      </c>
      <c r="DD124" s="33">
        <v>73722</v>
      </c>
      <c r="DE124" s="33">
        <v>143646</v>
      </c>
      <c r="DF124" s="33">
        <v>363719.76287672523</v>
      </c>
      <c r="DG124" s="33">
        <v>93061.637171048147</v>
      </c>
      <c r="DH124" s="33">
        <v>40.755410838939284</v>
      </c>
      <c r="DI124" s="33">
        <v>52751</v>
      </c>
      <c r="DJ124" s="33">
        <v>140490</v>
      </c>
      <c r="DK124" s="33">
        <v>9097</v>
      </c>
      <c r="DL124" s="33">
        <v>846910</v>
      </c>
      <c r="DM124" s="33">
        <v>153097.50544168707</v>
      </c>
      <c r="DN124" s="33">
        <v>4018.5069825093251</v>
      </c>
      <c r="DO124" s="33">
        <v>31289</v>
      </c>
      <c r="DP124" s="33">
        <v>55626.797876759971</v>
      </c>
      <c r="DQ124" s="33">
        <v>167644</v>
      </c>
      <c r="DR124" s="33">
        <v>2190688.6551571838</v>
      </c>
      <c r="DS124" s="33">
        <v>76504.841665157728</v>
      </c>
      <c r="DT124" s="33">
        <v>351</v>
      </c>
      <c r="DU124" s="33">
        <v>273113.50457222055</v>
      </c>
      <c r="DV124" s="33">
        <v>804179.22617515072</v>
      </c>
      <c r="DW124" s="33">
        <v>36634.910171352312</v>
      </c>
      <c r="DX124" s="33">
        <v>34798.297089213986</v>
      </c>
      <c r="DY124" s="33">
        <v>32769</v>
      </c>
      <c r="DZ124" s="33">
        <v>100413.98011475732</v>
      </c>
      <c r="EA124" s="33">
        <v>104645.28189278232</v>
      </c>
      <c r="EB124" s="33">
        <v>305210.13971839537</v>
      </c>
      <c r="EC124" s="33">
        <v>293334.96191478724</v>
      </c>
      <c r="ED124" s="33">
        <v>17307.044860569658</v>
      </c>
      <c r="EE124" s="33">
        <v>4972</v>
      </c>
      <c r="EF124" s="33">
        <v>16601.109249008492</v>
      </c>
      <c r="EG124" s="33">
        <v>35189</v>
      </c>
      <c r="EH124" s="33">
        <v>27008</v>
      </c>
      <c r="EI124" s="33">
        <v>43853.010821450356</v>
      </c>
      <c r="EJ124" s="33">
        <v>26788.152163178151</v>
      </c>
      <c r="EK124" s="33">
        <v>98490.496356855772</v>
      </c>
      <c r="EL124" s="33">
        <v>11679</v>
      </c>
      <c r="EM124" s="33">
        <v>54023</v>
      </c>
      <c r="EN124" s="33">
        <v>0</v>
      </c>
      <c r="EO124" s="77">
        <v>11191272.611098323</v>
      </c>
      <c r="EP124" s="33">
        <v>232380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27017</v>
      </c>
      <c r="FL124" s="33">
        <v>16842</v>
      </c>
      <c r="FM124" s="33">
        <v>0</v>
      </c>
      <c r="FN124" s="33">
        <v>585763</v>
      </c>
      <c r="FO124" s="33">
        <v>974612</v>
      </c>
      <c r="FP124" s="33">
        <v>7778458</v>
      </c>
      <c r="FQ124" s="33">
        <v>1550582</v>
      </c>
      <c r="FR124" s="33">
        <v>26623668</v>
      </c>
      <c r="FS124" s="33">
        <v>0</v>
      </c>
      <c r="FT124" s="33">
        <v>487838</v>
      </c>
      <c r="FU124" s="33">
        <v>18558431</v>
      </c>
      <c r="FV124" s="33">
        <v>4645720</v>
      </c>
      <c r="FW124" s="33">
        <v>1790051</v>
      </c>
      <c r="FX124" s="33">
        <v>6532136</v>
      </c>
      <c r="FY124" s="33">
        <v>341523</v>
      </c>
      <c r="FZ124" s="33">
        <v>1738457</v>
      </c>
      <c r="GA124" s="33">
        <v>8425930</v>
      </c>
      <c r="GB124" s="33">
        <v>167106</v>
      </c>
      <c r="GC124" s="33">
        <v>186744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1381206.6289692316</v>
      </c>
      <c r="GK124" s="33">
        <v>0</v>
      </c>
      <c r="GL124" s="33">
        <v>402872.00000000012</v>
      </c>
      <c r="GM124" s="33">
        <v>0</v>
      </c>
      <c r="GN124" s="33">
        <v>0</v>
      </c>
      <c r="GO124" s="33">
        <v>0</v>
      </c>
      <c r="GP124" s="33">
        <v>507445.04849327524</v>
      </c>
      <c r="GQ124" s="47">
        <f t="shared" si="1"/>
        <v>94146054.288560838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35">
      <c r="A125" s="1" t="s">
        <v>88</v>
      </c>
      <c r="B125" s="22" t="s">
        <v>199</v>
      </c>
      <c r="C125" s="33">
        <v>1079</v>
      </c>
      <c r="D125" s="33">
        <v>33</v>
      </c>
      <c r="E125" s="33">
        <v>630</v>
      </c>
      <c r="F125" s="33">
        <v>1072</v>
      </c>
      <c r="G125" s="33">
        <v>141</v>
      </c>
      <c r="H125" s="33">
        <v>94</v>
      </c>
      <c r="I125" s="33">
        <v>13</v>
      </c>
      <c r="J125" s="33">
        <v>1416</v>
      </c>
      <c r="K125" s="33">
        <v>17</v>
      </c>
      <c r="L125" s="33">
        <v>122</v>
      </c>
      <c r="M125" s="33">
        <v>18</v>
      </c>
      <c r="N125" s="33">
        <v>487</v>
      </c>
      <c r="O125" s="33">
        <v>368</v>
      </c>
      <c r="P125" s="33">
        <v>8660.1241789725882</v>
      </c>
      <c r="Q125" s="33">
        <v>1118</v>
      </c>
      <c r="R125" s="33">
        <v>44</v>
      </c>
      <c r="S125" s="33">
        <v>9</v>
      </c>
      <c r="T125" s="33">
        <v>954</v>
      </c>
      <c r="U125" s="33">
        <v>263</v>
      </c>
      <c r="V125" s="33">
        <v>56</v>
      </c>
      <c r="W125" s="33">
        <v>1830</v>
      </c>
      <c r="X125" s="33">
        <v>1649</v>
      </c>
      <c r="Y125" s="33">
        <v>1722</v>
      </c>
      <c r="Z125" s="33">
        <v>173</v>
      </c>
      <c r="AA125" s="33">
        <v>77</v>
      </c>
      <c r="AB125" s="33">
        <v>164</v>
      </c>
      <c r="AC125" s="33">
        <v>66</v>
      </c>
      <c r="AD125" s="33">
        <v>2</v>
      </c>
      <c r="AE125" s="33">
        <v>282</v>
      </c>
      <c r="AF125" s="33">
        <v>108</v>
      </c>
      <c r="AG125" s="33">
        <v>661</v>
      </c>
      <c r="AH125" s="33">
        <v>2916</v>
      </c>
      <c r="AI125" s="33">
        <v>3932</v>
      </c>
      <c r="AJ125" s="33">
        <v>1089</v>
      </c>
      <c r="AK125" s="33">
        <v>40587</v>
      </c>
      <c r="AL125" s="33">
        <v>366</v>
      </c>
      <c r="AM125" s="33">
        <v>11</v>
      </c>
      <c r="AN125" s="33">
        <v>1164</v>
      </c>
      <c r="AO125" s="33">
        <v>8</v>
      </c>
      <c r="AP125" s="33">
        <v>1239</v>
      </c>
      <c r="AQ125" s="33">
        <v>133</v>
      </c>
      <c r="AR125" s="33">
        <v>3037</v>
      </c>
      <c r="AS125" s="33">
        <v>631</v>
      </c>
      <c r="AT125" s="33">
        <v>127</v>
      </c>
      <c r="AU125" s="33">
        <v>514</v>
      </c>
      <c r="AV125" s="33">
        <v>2587</v>
      </c>
      <c r="AW125" s="33">
        <v>2823</v>
      </c>
      <c r="AX125" s="33">
        <v>597</v>
      </c>
      <c r="AY125" s="33">
        <v>1042</v>
      </c>
      <c r="AZ125" s="33">
        <v>345</v>
      </c>
      <c r="BA125" s="33">
        <v>1674</v>
      </c>
      <c r="BB125" s="33">
        <v>174</v>
      </c>
      <c r="BC125" s="33">
        <v>3144</v>
      </c>
      <c r="BD125" s="33">
        <v>4576</v>
      </c>
      <c r="BE125" s="33">
        <v>809</v>
      </c>
      <c r="BF125" s="33">
        <v>4091</v>
      </c>
      <c r="BG125" s="33">
        <v>4333</v>
      </c>
      <c r="BH125" s="33">
        <v>5381</v>
      </c>
      <c r="BI125" s="33">
        <v>6123</v>
      </c>
      <c r="BJ125" s="33">
        <v>1008</v>
      </c>
      <c r="BK125" s="33">
        <v>1451</v>
      </c>
      <c r="BL125" s="33">
        <v>468</v>
      </c>
      <c r="BM125" s="33">
        <v>84</v>
      </c>
      <c r="BN125" s="33">
        <v>3258</v>
      </c>
      <c r="BO125" s="33">
        <v>11801.975483692486</v>
      </c>
      <c r="BP125" s="33">
        <v>5914</v>
      </c>
      <c r="BQ125" s="33">
        <v>0</v>
      </c>
      <c r="BR125" s="33">
        <v>9064</v>
      </c>
      <c r="BS125" s="33">
        <v>816</v>
      </c>
      <c r="BT125" s="33">
        <v>124282</v>
      </c>
      <c r="BU125" s="33">
        <v>67332</v>
      </c>
      <c r="BV125" s="33">
        <v>1315</v>
      </c>
      <c r="BW125" s="33">
        <v>123</v>
      </c>
      <c r="BX125" s="33">
        <v>1609</v>
      </c>
      <c r="BY125" s="33">
        <v>1088</v>
      </c>
      <c r="BZ125" s="33">
        <v>5395</v>
      </c>
      <c r="CA125" s="33">
        <v>2106</v>
      </c>
      <c r="CB125" s="33">
        <v>48645</v>
      </c>
      <c r="CC125" s="33">
        <v>518</v>
      </c>
      <c r="CD125" s="33">
        <v>21</v>
      </c>
      <c r="CE125" s="33">
        <v>258</v>
      </c>
      <c r="CF125" s="33">
        <v>139</v>
      </c>
      <c r="CG125" s="33">
        <v>15</v>
      </c>
      <c r="CH125" s="33">
        <v>5569.5022357385169</v>
      </c>
      <c r="CI125" s="33">
        <v>29904.703702392348</v>
      </c>
      <c r="CJ125" s="33">
        <v>7106</v>
      </c>
      <c r="CK125" s="33">
        <v>13952</v>
      </c>
      <c r="CL125" s="33">
        <v>14517</v>
      </c>
      <c r="CM125" s="33">
        <v>26635</v>
      </c>
      <c r="CN125" s="33">
        <v>2655</v>
      </c>
      <c r="CO125" s="33">
        <v>3718</v>
      </c>
      <c r="CP125" s="33">
        <v>5303.0020926489105</v>
      </c>
      <c r="CQ125" s="33">
        <v>4638</v>
      </c>
      <c r="CR125" s="33">
        <v>30992</v>
      </c>
      <c r="CS125" s="33">
        <v>77153</v>
      </c>
      <c r="CT125" s="33">
        <v>5598</v>
      </c>
      <c r="CU125" s="33">
        <v>18644</v>
      </c>
      <c r="CV125" s="33">
        <v>27792</v>
      </c>
      <c r="CW125" s="33">
        <v>4390</v>
      </c>
      <c r="CX125" s="33">
        <v>6386</v>
      </c>
      <c r="CY125" s="33">
        <v>25005</v>
      </c>
      <c r="CZ125" s="33">
        <v>915.06958032501723</v>
      </c>
      <c r="DA125" s="33">
        <v>36</v>
      </c>
      <c r="DB125" s="33">
        <v>50</v>
      </c>
      <c r="DC125" s="33">
        <v>6996</v>
      </c>
      <c r="DD125" s="33">
        <v>14690</v>
      </c>
      <c r="DE125" s="33">
        <v>40127</v>
      </c>
      <c r="DF125" s="33">
        <v>81003.673520604512</v>
      </c>
      <c r="DG125" s="33">
        <v>13788</v>
      </c>
      <c r="DH125" s="33">
        <v>4.3947692508207474</v>
      </c>
      <c r="DI125" s="33">
        <v>10223</v>
      </c>
      <c r="DJ125" s="33">
        <v>30389</v>
      </c>
      <c r="DK125" s="33">
        <v>1530</v>
      </c>
      <c r="DL125" s="33">
        <v>196302</v>
      </c>
      <c r="DM125" s="33">
        <v>32744.864532293177</v>
      </c>
      <c r="DN125" s="33">
        <v>1427.9083193815193</v>
      </c>
      <c r="DO125" s="33">
        <v>6660</v>
      </c>
      <c r="DP125" s="33">
        <v>3934.3832803259802</v>
      </c>
      <c r="DQ125" s="33">
        <v>37473</v>
      </c>
      <c r="DR125" s="33">
        <v>43783.831970825908</v>
      </c>
      <c r="DS125" s="33">
        <v>6080.0279779563753</v>
      </c>
      <c r="DT125" s="33">
        <v>55</v>
      </c>
      <c r="DU125" s="33">
        <v>10519.698891809101</v>
      </c>
      <c r="DV125" s="33">
        <v>46859.41793724725</v>
      </c>
      <c r="DW125" s="33">
        <v>14095.382844614536</v>
      </c>
      <c r="DX125" s="33">
        <v>771.35453287280484</v>
      </c>
      <c r="DY125" s="33">
        <v>6882</v>
      </c>
      <c r="DZ125" s="33">
        <v>39759.662801463695</v>
      </c>
      <c r="EA125" s="33">
        <v>9878.6665989181001</v>
      </c>
      <c r="EB125" s="33">
        <v>8351.121912904413</v>
      </c>
      <c r="EC125" s="33">
        <v>2743.7652160703751</v>
      </c>
      <c r="ED125" s="33">
        <v>3608.4453515511859</v>
      </c>
      <c r="EE125" s="33">
        <v>2908</v>
      </c>
      <c r="EF125" s="33">
        <v>2367.836054749539</v>
      </c>
      <c r="EG125" s="33">
        <v>2487</v>
      </c>
      <c r="EH125" s="33">
        <v>5668</v>
      </c>
      <c r="EI125" s="33">
        <v>784.83574386441762</v>
      </c>
      <c r="EJ125" s="33">
        <v>3171.0214260195285</v>
      </c>
      <c r="EK125" s="33">
        <v>16072.32904350685</v>
      </c>
      <c r="EL125" s="33">
        <v>2274</v>
      </c>
      <c r="EM125" s="33">
        <v>8431</v>
      </c>
      <c r="EN125" s="33">
        <v>0</v>
      </c>
      <c r="EO125" s="77">
        <v>1429297.0000000005</v>
      </c>
      <c r="EP125" s="33">
        <v>792757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147174</v>
      </c>
      <c r="FN125" s="33">
        <v>0</v>
      </c>
      <c r="FO125" s="33">
        <v>0</v>
      </c>
      <c r="FP125" s="33">
        <v>0</v>
      </c>
      <c r="FQ125" s="33">
        <v>0</v>
      </c>
      <c r="FR125" s="33">
        <v>2005929</v>
      </c>
      <c r="FS125" s="33">
        <v>21997201</v>
      </c>
      <c r="FT125" s="33">
        <v>18585570</v>
      </c>
      <c r="FU125" s="33">
        <v>306440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40999</v>
      </c>
      <c r="GC125" s="33">
        <v>43796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17501.995396102968</v>
      </c>
      <c r="GK125" s="33">
        <v>0</v>
      </c>
      <c r="GL125" s="33">
        <v>120685.00000000003</v>
      </c>
      <c r="GM125" s="33">
        <v>0</v>
      </c>
      <c r="GN125" s="33">
        <v>0</v>
      </c>
      <c r="GO125" s="33">
        <v>0</v>
      </c>
      <c r="GP125" s="33">
        <v>310</v>
      </c>
      <c r="GQ125" s="47">
        <f t="shared" si="1"/>
        <v>45487659.9953961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35">
      <c r="A126" s="1" t="s">
        <v>87</v>
      </c>
      <c r="B126" s="22" t="s">
        <v>198</v>
      </c>
      <c r="C126" s="33">
        <v>1352.1300202111092</v>
      </c>
      <c r="D126" s="33">
        <v>41.391735310226665</v>
      </c>
      <c r="E126" s="33">
        <v>789.39952346527389</v>
      </c>
      <c r="F126" s="33">
        <v>1340.303810124622</v>
      </c>
      <c r="G126" s="33">
        <v>175.42211632597096</v>
      </c>
      <c r="H126" s="33">
        <v>115.30554837185457</v>
      </c>
      <c r="I126" s="33">
        <v>17.739315130870409</v>
      </c>
      <c r="J126" s="33">
        <v>1769.9894433722909</v>
      </c>
      <c r="K126" s="33">
        <v>19.710350149615493</v>
      </c>
      <c r="L126" s="33">
        <v>152.75521365416387</v>
      </c>
      <c r="M126" s="33">
        <v>21.681385163802101</v>
      </c>
      <c r="N126" s="33">
        <v>610.03533710819465</v>
      </c>
      <c r="O126" s="33">
        <v>462.20771098493879</v>
      </c>
      <c r="P126" s="33">
        <v>49.275875240703343</v>
      </c>
      <c r="Q126" s="33">
        <v>99.537267986220755</v>
      </c>
      <c r="R126" s="33">
        <v>172.46556334337339</v>
      </c>
      <c r="S126" s="33">
        <v>2098.1667679624848</v>
      </c>
      <c r="T126" s="33">
        <v>6336.877560584493</v>
      </c>
      <c r="U126" s="33">
        <v>16335.93819378915</v>
      </c>
      <c r="V126" s="33">
        <v>2169.1240289026114</v>
      </c>
      <c r="W126" s="33">
        <v>4861.5578517483118</v>
      </c>
      <c r="X126" s="33">
        <v>3817.8948225610575</v>
      </c>
      <c r="Y126" s="33">
        <v>12195.779130974955</v>
      </c>
      <c r="Z126" s="33">
        <v>22141.62178495081</v>
      </c>
      <c r="AA126" s="33">
        <v>4939.4137443600557</v>
      </c>
      <c r="AB126" s="33">
        <v>1296.9410372078041</v>
      </c>
      <c r="AC126" s="33">
        <v>891.89334203268766</v>
      </c>
      <c r="AD126" s="33">
        <v>11.826210320336953</v>
      </c>
      <c r="AE126" s="33">
        <v>4469.3218855648611</v>
      </c>
      <c r="AF126" s="33">
        <v>3802.1265433761259</v>
      </c>
      <c r="AG126" s="33">
        <v>2512.0841817476248</v>
      </c>
      <c r="AH126" s="33">
        <v>4627.0046852638698</v>
      </c>
      <c r="AI126" s="33">
        <v>43592.395811347611</v>
      </c>
      <c r="AJ126" s="33">
        <v>14454.585380871866</v>
      </c>
      <c r="AK126" s="33">
        <v>36081.767459302137</v>
      </c>
      <c r="AL126" s="33">
        <v>1361.9852197733601</v>
      </c>
      <c r="AM126" s="33">
        <v>95.595199815881884</v>
      </c>
      <c r="AN126" s="33">
        <v>7091.7839871212318</v>
      </c>
      <c r="AO126" s="33">
        <v>6011.6567814080045</v>
      </c>
      <c r="AP126" s="33">
        <v>15091.229644503803</v>
      </c>
      <c r="AQ126" s="33">
        <v>1266.3899995418928</v>
      </c>
      <c r="AR126" s="33">
        <v>20136.093688500736</v>
      </c>
      <c r="AS126" s="33">
        <v>4720.6288589951619</v>
      </c>
      <c r="AT126" s="33">
        <v>2543.6206849713385</v>
      </c>
      <c r="AU126" s="33">
        <v>2509.1275699679954</v>
      </c>
      <c r="AV126" s="33">
        <v>25588.962109610082</v>
      </c>
      <c r="AW126" s="33">
        <v>21367.00506315898</v>
      </c>
      <c r="AX126" s="33">
        <v>2956.5525156255803</v>
      </c>
      <c r="AY126" s="33">
        <v>2177.0081689429471</v>
      </c>
      <c r="AZ126" s="33">
        <v>5449.911822681488</v>
      </c>
      <c r="BA126" s="33">
        <v>2450.9820476420182</v>
      </c>
      <c r="BB126" s="33">
        <v>1222.0422850119892</v>
      </c>
      <c r="BC126" s="33">
        <v>2786.0580027286546</v>
      </c>
      <c r="BD126" s="33">
        <v>230.61109728069746</v>
      </c>
      <c r="BE126" s="33">
        <v>26.608973254946708</v>
      </c>
      <c r="BF126" s="33">
        <v>506.55599796218718</v>
      </c>
      <c r="BG126" s="33">
        <v>722.3843310314461</v>
      </c>
      <c r="BH126" s="33">
        <v>4814.2530114575211</v>
      </c>
      <c r="BI126" s="33">
        <v>6444.2989643379351</v>
      </c>
      <c r="BJ126" s="33">
        <v>1218.099636008991</v>
      </c>
      <c r="BK126" s="33">
        <v>1938.5129320545129</v>
      </c>
      <c r="BL126" s="33">
        <v>455.30908725144974</v>
      </c>
      <c r="BM126" s="33">
        <v>90.667610447452617</v>
      </c>
      <c r="BN126" s="33">
        <v>3462.1229960779392</v>
      </c>
      <c r="BO126" s="33">
        <v>5026.1392745517405</v>
      </c>
      <c r="BP126" s="33">
        <v>8348.3187832799595</v>
      </c>
      <c r="BQ126" s="33">
        <v>0</v>
      </c>
      <c r="BR126" s="33">
        <v>6433.4582824928384</v>
      </c>
      <c r="BS126" s="33">
        <v>34357.111253713258</v>
      </c>
      <c r="BT126" s="33">
        <v>163379.09234101608</v>
      </c>
      <c r="BU126" s="33">
        <v>39360.583697401016</v>
      </c>
      <c r="BV126" s="33">
        <v>1188.5341108148816</v>
      </c>
      <c r="BW126" s="33">
        <v>110.37796054008719</v>
      </c>
      <c r="BX126" s="33">
        <v>10218.831007427543</v>
      </c>
      <c r="BY126" s="33">
        <v>6907.4921912490881</v>
      </c>
      <c r="BZ126" s="33">
        <v>34234.907082266611</v>
      </c>
      <c r="CA126" s="33">
        <v>13363.617365292879</v>
      </c>
      <c r="CB126" s="33">
        <v>85887.85054454593</v>
      </c>
      <c r="CC126" s="33">
        <v>912.58920945782586</v>
      </c>
      <c r="CD126" s="33">
        <v>1962.1653520848072</v>
      </c>
      <c r="CE126" s="33">
        <v>25065.652217440977</v>
      </c>
      <c r="CF126" s="33">
        <v>11.826210057768803</v>
      </c>
      <c r="CG126" s="33">
        <v>0.98551750481406686</v>
      </c>
      <c r="CH126" s="33">
        <v>8405.4787985714829</v>
      </c>
      <c r="CI126" s="33">
        <v>45134.73068553982</v>
      </c>
      <c r="CJ126" s="33">
        <v>4659.5267629860973</v>
      </c>
      <c r="CK126" s="33">
        <v>9147.5734801263407</v>
      </c>
      <c r="CL126" s="33">
        <v>2729.883577256222</v>
      </c>
      <c r="CM126" s="33">
        <v>17944.302779488036</v>
      </c>
      <c r="CN126" s="33">
        <v>583.42637646426863</v>
      </c>
      <c r="CO126" s="33">
        <v>1179.6644533157721</v>
      </c>
      <c r="CP126" s="33">
        <v>1295.9555972298836</v>
      </c>
      <c r="CQ126" s="33">
        <v>1075.1999492502159</v>
      </c>
      <c r="CR126" s="33">
        <v>20143.978178898611</v>
      </c>
      <c r="CS126" s="33">
        <v>42048.089871609911</v>
      </c>
      <c r="CT126" s="33">
        <v>13985.479082107951</v>
      </c>
      <c r="CU126" s="33">
        <v>7041.5226170573178</v>
      </c>
      <c r="CV126" s="33">
        <v>11929.689460917165</v>
      </c>
      <c r="CW126" s="33">
        <v>2110.9784954639845</v>
      </c>
      <c r="CX126" s="33">
        <v>258.20558685798989</v>
      </c>
      <c r="CY126" s="33">
        <v>6040.236793272863</v>
      </c>
      <c r="CZ126" s="33">
        <v>18827.32641988965</v>
      </c>
      <c r="DA126" s="33">
        <v>4949.2689101234955</v>
      </c>
      <c r="DB126" s="33">
        <v>7971.851096440987</v>
      </c>
      <c r="DC126" s="33">
        <v>3120.1484216353174</v>
      </c>
      <c r="DD126" s="33">
        <v>3738.0679239343212</v>
      </c>
      <c r="DE126" s="33">
        <v>19647.27702587258</v>
      </c>
      <c r="DF126" s="33">
        <v>30997.482098138109</v>
      </c>
      <c r="DG126" s="33">
        <v>6591.1411036116642</v>
      </c>
      <c r="DH126" s="33">
        <v>0</v>
      </c>
      <c r="DI126" s="33">
        <v>2074.5143539357023</v>
      </c>
      <c r="DJ126" s="33">
        <v>14369.830741116411</v>
      </c>
      <c r="DK126" s="33">
        <v>3424.6733293246102</v>
      </c>
      <c r="DL126" s="33">
        <v>26072.851289893224</v>
      </c>
      <c r="DM126" s="33">
        <v>16069.848439633883</v>
      </c>
      <c r="DN126" s="33">
        <v>236.5242039907474</v>
      </c>
      <c r="DO126" s="33">
        <v>3322.1795100004897</v>
      </c>
      <c r="DP126" s="33">
        <v>3229.5408698458268</v>
      </c>
      <c r="DQ126" s="33">
        <v>18870.689277402642</v>
      </c>
      <c r="DR126" s="33">
        <v>93571.930619496663</v>
      </c>
      <c r="DS126" s="33">
        <v>0</v>
      </c>
      <c r="DT126" s="33">
        <v>1.9738196068573426E-7</v>
      </c>
      <c r="DU126" s="33">
        <v>70024.960787087883</v>
      </c>
      <c r="DV126" s="33">
        <v>39090.551828543867</v>
      </c>
      <c r="DW126" s="33">
        <v>13084.715911439158</v>
      </c>
      <c r="DX126" s="33">
        <v>23478.96903469033</v>
      </c>
      <c r="DY126" s="33">
        <v>9218.5307400745423</v>
      </c>
      <c r="DZ126" s="33">
        <v>2097800.1552374219</v>
      </c>
      <c r="EA126" s="33">
        <v>23677.058053171633</v>
      </c>
      <c r="EB126" s="33">
        <v>140731.89968747884</v>
      </c>
      <c r="EC126" s="33">
        <v>327835.35452897719</v>
      </c>
      <c r="ED126" s="33">
        <v>839.66093935507968</v>
      </c>
      <c r="EE126" s="33">
        <v>1.9710369456123993</v>
      </c>
      <c r="EF126" s="33">
        <v>2731.8545233445934</v>
      </c>
      <c r="EG126" s="33">
        <v>1829.1205031286311</v>
      </c>
      <c r="EH126" s="33">
        <v>549.91877554278074</v>
      </c>
      <c r="EI126" s="33">
        <v>1620.190777914326</v>
      </c>
      <c r="EJ126" s="33">
        <v>1120.533424443099</v>
      </c>
      <c r="EK126" s="33">
        <v>3302.4691814452813</v>
      </c>
      <c r="EL126" s="33">
        <v>2258.8061254350491</v>
      </c>
      <c r="EM126" s="33">
        <v>8935.687221431961</v>
      </c>
      <c r="EN126" s="33">
        <v>0</v>
      </c>
      <c r="EO126" s="77">
        <v>4016262.7378258849</v>
      </c>
      <c r="EP126" s="33">
        <v>512587.26642881526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7874.0000000000027</v>
      </c>
      <c r="GM126" s="33">
        <v>0</v>
      </c>
      <c r="GN126" s="33">
        <v>0</v>
      </c>
      <c r="GO126" s="33">
        <v>0</v>
      </c>
      <c r="GP126" s="33">
        <v>34094.995745300112</v>
      </c>
      <c r="GQ126" s="47">
        <f t="shared" si="1"/>
        <v>4570819.0000000009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35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340.86056868900954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9704.5865158090601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9.1927785689810406</v>
      </c>
      <c r="CI127" s="33">
        <v>49.487791296347936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3.8303244037421004E-2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150.57005231110196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153.67261507813308</v>
      </c>
      <c r="DG127" s="33">
        <v>0</v>
      </c>
      <c r="DH127" s="33">
        <v>2.1449816660955761</v>
      </c>
      <c r="DI127" s="33">
        <v>0</v>
      </c>
      <c r="DJ127" s="33">
        <v>0</v>
      </c>
      <c r="DK127" s="33">
        <v>0</v>
      </c>
      <c r="DL127" s="33">
        <v>0</v>
      </c>
      <c r="DM127" s="33">
        <v>538.92664360651349</v>
      </c>
      <c r="DN127" s="33">
        <v>0</v>
      </c>
      <c r="DO127" s="33">
        <v>0</v>
      </c>
      <c r="DP127" s="33">
        <v>2435.0521331909654</v>
      </c>
      <c r="DQ127" s="33">
        <v>0</v>
      </c>
      <c r="DR127" s="33">
        <v>134587.29597485135</v>
      </c>
      <c r="DS127" s="33">
        <v>2608.8722546327822</v>
      </c>
      <c r="DT127" s="33">
        <v>0</v>
      </c>
      <c r="DU127" s="33">
        <v>16639.044119587797</v>
      </c>
      <c r="DV127" s="33">
        <v>47093.034175884335</v>
      </c>
      <c r="DW127" s="33">
        <v>53.930967604688774</v>
      </c>
      <c r="DX127" s="33">
        <v>2188.1111188817122</v>
      </c>
      <c r="DY127" s="33">
        <v>0</v>
      </c>
      <c r="DZ127" s="33">
        <v>652.18933622516738</v>
      </c>
      <c r="EA127" s="33">
        <v>2790.4296313701575</v>
      </c>
      <c r="EB127" s="33">
        <v>18970.562584145613</v>
      </c>
      <c r="EC127" s="33">
        <v>17860.11323625674</v>
      </c>
      <c r="ED127" s="33">
        <v>4.5197827964156785</v>
      </c>
      <c r="EE127" s="33">
        <v>0</v>
      </c>
      <c r="EF127" s="33">
        <v>297.23317373038697</v>
      </c>
      <c r="EG127" s="33">
        <v>0</v>
      </c>
      <c r="EH127" s="33">
        <v>0</v>
      </c>
      <c r="EI127" s="33">
        <v>2690.1134352361519</v>
      </c>
      <c r="EJ127" s="33">
        <v>975.20059319273878</v>
      </c>
      <c r="EK127" s="33">
        <v>1002.8172321437193</v>
      </c>
      <c r="EL127" s="33">
        <v>0</v>
      </c>
      <c r="EM127" s="33">
        <v>0</v>
      </c>
      <c r="EN127" s="33">
        <v>0</v>
      </c>
      <c r="EO127" s="77">
        <v>261797.99999999994</v>
      </c>
      <c r="EP127" s="33">
        <v>3068868</v>
      </c>
      <c r="EQ127" s="33">
        <v>0</v>
      </c>
      <c r="ER127" s="33">
        <v>0</v>
      </c>
      <c r="ES127" s="33">
        <v>6267382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50049313</v>
      </c>
      <c r="FP127" s="33">
        <v>560788</v>
      </c>
      <c r="FQ127" s="33">
        <v>0</v>
      </c>
      <c r="FR127" s="33">
        <v>15278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3995.0000000000014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60227422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35">
      <c r="A128" s="1" t="s">
        <v>90</v>
      </c>
      <c r="B128" s="22" t="s">
        <v>201</v>
      </c>
      <c r="C128" s="33">
        <v>1368</v>
      </c>
      <c r="D128" s="33">
        <v>42</v>
      </c>
      <c r="E128" s="33">
        <v>799</v>
      </c>
      <c r="F128" s="33">
        <v>1356</v>
      </c>
      <c r="G128" s="33">
        <v>178</v>
      </c>
      <c r="H128" s="33">
        <v>117</v>
      </c>
      <c r="I128" s="33">
        <v>18</v>
      </c>
      <c r="J128" s="33">
        <v>1791</v>
      </c>
      <c r="K128" s="33">
        <v>20</v>
      </c>
      <c r="L128" s="33">
        <v>155</v>
      </c>
      <c r="M128" s="33">
        <v>22</v>
      </c>
      <c r="N128" s="33">
        <v>618</v>
      </c>
      <c r="O128" s="33">
        <v>467</v>
      </c>
      <c r="P128" s="33">
        <v>43992.230702823879</v>
      </c>
      <c r="Q128" s="33">
        <v>621</v>
      </c>
      <c r="R128" s="33">
        <v>31</v>
      </c>
      <c r="S128" s="33">
        <v>12</v>
      </c>
      <c r="T128" s="33">
        <v>2134</v>
      </c>
      <c r="U128" s="33">
        <v>209</v>
      </c>
      <c r="V128" s="33">
        <v>74</v>
      </c>
      <c r="W128" s="33">
        <v>1051</v>
      </c>
      <c r="X128" s="33">
        <v>1856</v>
      </c>
      <c r="Y128" s="33">
        <v>1862</v>
      </c>
      <c r="Z128" s="33">
        <v>217</v>
      </c>
      <c r="AA128" s="33">
        <v>215</v>
      </c>
      <c r="AB128" s="33">
        <v>236</v>
      </c>
      <c r="AC128" s="33">
        <v>90</v>
      </c>
      <c r="AD128" s="33">
        <v>2</v>
      </c>
      <c r="AE128" s="33">
        <v>350</v>
      </c>
      <c r="AF128" s="33">
        <v>132</v>
      </c>
      <c r="AG128" s="33">
        <v>960</v>
      </c>
      <c r="AH128" s="33">
        <v>608</v>
      </c>
      <c r="AI128" s="33">
        <v>4964</v>
      </c>
      <c r="AJ128" s="33">
        <v>1538</v>
      </c>
      <c r="AK128" s="33">
        <v>40150</v>
      </c>
      <c r="AL128" s="33">
        <v>457</v>
      </c>
      <c r="AM128" s="33">
        <v>11</v>
      </c>
      <c r="AN128" s="33">
        <v>1605</v>
      </c>
      <c r="AO128" s="33">
        <v>18</v>
      </c>
      <c r="AP128" s="33">
        <v>1587</v>
      </c>
      <c r="AQ128" s="33">
        <v>177</v>
      </c>
      <c r="AR128" s="33">
        <v>4063</v>
      </c>
      <c r="AS128" s="33">
        <v>890</v>
      </c>
      <c r="AT128" s="33">
        <v>176</v>
      </c>
      <c r="AU128" s="33">
        <v>894</v>
      </c>
      <c r="AV128" s="33">
        <v>2964</v>
      </c>
      <c r="AW128" s="33">
        <v>3396</v>
      </c>
      <c r="AX128" s="33">
        <v>614</v>
      </c>
      <c r="AY128" s="33">
        <v>1043</v>
      </c>
      <c r="AZ128" s="33">
        <v>449</v>
      </c>
      <c r="BA128" s="33">
        <v>1970</v>
      </c>
      <c r="BB128" s="33">
        <v>173</v>
      </c>
      <c r="BC128" s="33">
        <v>3289</v>
      </c>
      <c r="BD128" s="33">
        <v>1146</v>
      </c>
      <c r="BE128" s="33">
        <v>748</v>
      </c>
      <c r="BF128" s="33">
        <v>5529</v>
      </c>
      <c r="BG128" s="33">
        <v>4100</v>
      </c>
      <c r="BH128" s="33">
        <v>0</v>
      </c>
      <c r="BI128" s="33">
        <v>257</v>
      </c>
      <c r="BJ128" s="33">
        <v>63</v>
      </c>
      <c r="BK128" s="33">
        <v>60</v>
      </c>
      <c r="BL128" s="33">
        <v>14</v>
      </c>
      <c r="BM128" s="33">
        <v>7</v>
      </c>
      <c r="BN128" s="33">
        <v>4364</v>
      </c>
      <c r="BO128" s="33">
        <v>114765.42369732424</v>
      </c>
      <c r="BP128" s="33">
        <v>9003</v>
      </c>
      <c r="BQ128" s="33">
        <v>0</v>
      </c>
      <c r="BR128" s="33">
        <v>5737</v>
      </c>
      <c r="BS128" s="33">
        <v>607</v>
      </c>
      <c r="BT128" s="33">
        <v>164873</v>
      </c>
      <c r="BU128" s="33">
        <v>76356</v>
      </c>
      <c r="BV128" s="33">
        <v>1694</v>
      </c>
      <c r="BW128" s="33">
        <v>158</v>
      </c>
      <c r="BX128" s="33">
        <v>3522</v>
      </c>
      <c r="BY128" s="33">
        <v>2380</v>
      </c>
      <c r="BZ128" s="33">
        <v>11799</v>
      </c>
      <c r="CA128" s="33">
        <v>4606</v>
      </c>
      <c r="CB128" s="33">
        <v>59369</v>
      </c>
      <c r="CC128" s="33">
        <v>632</v>
      </c>
      <c r="CD128" s="33">
        <v>422</v>
      </c>
      <c r="CE128" s="33">
        <v>5396</v>
      </c>
      <c r="CF128" s="33">
        <v>139</v>
      </c>
      <c r="CG128" s="33">
        <v>14</v>
      </c>
      <c r="CH128" s="33">
        <v>7673.8461409259971</v>
      </c>
      <c r="CI128" s="33">
        <v>41206.97172531829</v>
      </c>
      <c r="CJ128" s="33">
        <v>13132</v>
      </c>
      <c r="CK128" s="33">
        <v>25790</v>
      </c>
      <c r="CL128" s="33">
        <v>18613</v>
      </c>
      <c r="CM128" s="33">
        <v>38791</v>
      </c>
      <c r="CN128" s="33">
        <v>2377</v>
      </c>
      <c r="CO128" s="33">
        <v>0</v>
      </c>
      <c r="CP128" s="33">
        <v>463.149358920525</v>
      </c>
      <c r="CQ128" s="33">
        <v>0</v>
      </c>
      <c r="CR128" s="33">
        <v>39668</v>
      </c>
      <c r="CS128" s="33">
        <v>64777</v>
      </c>
      <c r="CT128" s="33">
        <v>0</v>
      </c>
      <c r="CU128" s="33">
        <v>24344</v>
      </c>
      <c r="CV128" s="33">
        <v>25428</v>
      </c>
      <c r="CW128" s="33">
        <v>0</v>
      </c>
      <c r="CX128" s="33">
        <v>2434</v>
      </c>
      <c r="CY128" s="33">
        <v>18981</v>
      </c>
      <c r="CZ128" s="33">
        <v>7430.6683937753842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5770.1248931987811</v>
      </c>
      <c r="DG128" s="33">
        <v>0</v>
      </c>
      <c r="DH128" s="33">
        <v>60.374642325348219</v>
      </c>
      <c r="DI128" s="33">
        <v>0</v>
      </c>
      <c r="DJ128" s="33">
        <v>0</v>
      </c>
      <c r="DK128" s="33">
        <v>173</v>
      </c>
      <c r="DL128" s="33">
        <v>58192</v>
      </c>
      <c r="DM128" s="33">
        <v>29026.332761110552</v>
      </c>
      <c r="DN128" s="33">
        <v>6090.4782654020719</v>
      </c>
      <c r="DO128" s="33">
        <v>0</v>
      </c>
      <c r="DP128" s="33">
        <v>13651.358785411865</v>
      </c>
      <c r="DQ128" s="33">
        <v>0</v>
      </c>
      <c r="DR128" s="33">
        <v>967764.69065271528</v>
      </c>
      <c r="DS128" s="33">
        <v>32928.253495432175</v>
      </c>
      <c r="DT128" s="33">
        <v>0</v>
      </c>
      <c r="DU128" s="33">
        <v>181736.54086883386</v>
      </c>
      <c r="DV128" s="33">
        <v>1645861.9839386197</v>
      </c>
      <c r="DW128" s="33">
        <v>171558.37494038549</v>
      </c>
      <c r="DX128" s="33">
        <v>16457.548048165008</v>
      </c>
      <c r="DY128" s="33">
        <v>0</v>
      </c>
      <c r="DZ128" s="33">
        <v>484679.11761928565</v>
      </c>
      <c r="EA128" s="33">
        <v>14057.62437367671</v>
      </c>
      <c r="EB128" s="33">
        <v>161209.54397213348</v>
      </c>
      <c r="EC128" s="33">
        <v>85000.035264062928</v>
      </c>
      <c r="ED128" s="33">
        <v>5442.8921465534813</v>
      </c>
      <c r="EE128" s="33">
        <v>0</v>
      </c>
      <c r="EF128" s="33">
        <v>20401.614860220958</v>
      </c>
      <c r="EG128" s="33">
        <v>0</v>
      </c>
      <c r="EH128" s="33">
        <v>0</v>
      </c>
      <c r="EI128" s="33">
        <v>17710.499884474517</v>
      </c>
      <c r="EJ128" s="33">
        <v>19144.039981932445</v>
      </c>
      <c r="EK128" s="33">
        <v>9376.2805869707663</v>
      </c>
      <c r="EL128" s="33">
        <v>2663</v>
      </c>
      <c r="EM128" s="33">
        <v>1487</v>
      </c>
      <c r="EN128" s="33">
        <v>0</v>
      </c>
      <c r="EO128" s="77">
        <v>4891343.9999999981</v>
      </c>
      <c r="EP128" s="33">
        <v>1333649</v>
      </c>
      <c r="EQ128" s="33">
        <v>0</v>
      </c>
      <c r="ER128" s="33">
        <v>0</v>
      </c>
      <c r="ES128" s="33">
        <v>2978253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24464772</v>
      </c>
      <c r="FP128" s="33">
        <v>0</v>
      </c>
      <c r="FQ128" s="33">
        <v>1714616</v>
      </c>
      <c r="FR128" s="33">
        <v>6380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5362</v>
      </c>
      <c r="GK128" s="33">
        <v>0</v>
      </c>
      <c r="GL128" s="33">
        <v>98957.000000000029</v>
      </c>
      <c r="GM128" s="33">
        <v>0</v>
      </c>
      <c r="GN128" s="33">
        <v>0</v>
      </c>
      <c r="GO128" s="33">
        <v>0</v>
      </c>
      <c r="GP128" s="33">
        <v>38900</v>
      </c>
      <c r="GQ128" s="47">
        <f t="shared" si="1"/>
        <v>35532233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35">
      <c r="A129" s="1" t="s">
        <v>91</v>
      </c>
      <c r="B129" s="22" t="s">
        <v>202</v>
      </c>
      <c r="C129" s="33">
        <v>262</v>
      </c>
      <c r="D129" s="33">
        <v>8</v>
      </c>
      <c r="E129" s="33">
        <v>153</v>
      </c>
      <c r="F129" s="33">
        <v>261</v>
      </c>
      <c r="G129" s="33">
        <v>34</v>
      </c>
      <c r="H129" s="33">
        <v>22</v>
      </c>
      <c r="I129" s="33">
        <v>3</v>
      </c>
      <c r="J129" s="33">
        <v>346</v>
      </c>
      <c r="K129" s="33">
        <v>4</v>
      </c>
      <c r="L129" s="33">
        <v>30</v>
      </c>
      <c r="M129" s="33">
        <v>4</v>
      </c>
      <c r="N129" s="33">
        <v>117</v>
      </c>
      <c r="O129" s="33">
        <v>89</v>
      </c>
      <c r="P129" s="33">
        <v>22156.840741193853</v>
      </c>
      <c r="Q129" s="33">
        <v>129</v>
      </c>
      <c r="R129" s="33">
        <v>5</v>
      </c>
      <c r="S129" s="33">
        <v>3</v>
      </c>
      <c r="T129" s="33">
        <v>350</v>
      </c>
      <c r="U129" s="33">
        <v>45</v>
      </c>
      <c r="V129" s="33">
        <v>21</v>
      </c>
      <c r="W129" s="33">
        <v>170</v>
      </c>
      <c r="X129" s="33">
        <v>403</v>
      </c>
      <c r="Y129" s="33">
        <v>395</v>
      </c>
      <c r="Z129" s="33">
        <v>39</v>
      </c>
      <c r="AA129" s="33">
        <v>37</v>
      </c>
      <c r="AB129" s="33">
        <v>42</v>
      </c>
      <c r="AC129" s="33">
        <v>14</v>
      </c>
      <c r="AD129" s="33">
        <v>0</v>
      </c>
      <c r="AE129" s="33">
        <v>74</v>
      </c>
      <c r="AF129" s="33">
        <v>27</v>
      </c>
      <c r="AG129" s="33">
        <v>157</v>
      </c>
      <c r="AH129" s="33">
        <v>119</v>
      </c>
      <c r="AI129" s="33">
        <v>715</v>
      </c>
      <c r="AJ129" s="33">
        <v>319</v>
      </c>
      <c r="AK129" s="33">
        <v>182787</v>
      </c>
      <c r="AL129" s="33">
        <v>97</v>
      </c>
      <c r="AM129" s="33">
        <v>1</v>
      </c>
      <c r="AN129" s="33">
        <v>266</v>
      </c>
      <c r="AO129" s="33">
        <v>4</v>
      </c>
      <c r="AP129" s="33">
        <v>335</v>
      </c>
      <c r="AQ129" s="33">
        <v>36</v>
      </c>
      <c r="AR129" s="33">
        <v>747</v>
      </c>
      <c r="AS129" s="33">
        <v>171</v>
      </c>
      <c r="AT129" s="33">
        <v>0</v>
      </c>
      <c r="AU129" s="33">
        <v>188</v>
      </c>
      <c r="AV129" s="33">
        <v>605</v>
      </c>
      <c r="AW129" s="33">
        <v>699</v>
      </c>
      <c r="AX129" s="33">
        <v>112</v>
      </c>
      <c r="AY129" s="33">
        <v>304</v>
      </c>
      <c r="AZ129" s="33">
        <v>80</v>
      </c>
      <c r="BA129" s="33">
        <v>382</v>
      </c>
      <c r="BB129" s="33">
        <v>44</v>
      </c>
      <c r="BC129" s="33">
        <v>743</v>
      </c>
      <c r="BD129" s="33">
        <v>1268</v>
      </c>
      <c r="BE129" s="33">
        <v>62</v>
      </c>
      <c r="BF129" s="33">
        <v>1899</v>
      </c>
      <c r="BG129" s="33">
        <v>845</v>
      </c>
      <c r="BH129" s="33">
        <v>1568</v>
      </c>
      <c r="BI129" s="33">
        <v>1327</v>
      </c>
      <c r="BJ129" s="33">
        <v>322</v>
      </c>
      <c r="BK129" s="33">
        <v>310</v>
      </c>
      <c r="BL129" s="33">
        <v>71</v>
      </c>
      <c r="BM129" s="33">
        <v>36</v>
      </c>
      <c r="BN129" s="33">
        <v>651</v>
      </c>
      <c r="BO129" s="33">
        <v>28590.150253330059</v>
      </c>
      <c r="BP129" s="33">
        <v>1459</v>
      </c>
      <c r="BQ129" s="33">
        <v>0</v>
      </c>
      <c r="BR129" s="33">
        <v>1306</v>
      </c>
      <c r="BS129" s="33">
        <v>22</v>
      </c>
      <c r="BT129" s="33">
        <v>33615</v>
      </c>
      <c r="BU129" s="33">
        <v>15454</v>
      </c>
      <c r="BV129" s="33">
        <v>256</v>
      </c>
      <c r="BW129" s="33">
        <v>24</v>
      </c>
      <c r="BX129" s="33">
        <v>373</v>
      </c>
      <c r="BY129" s="33">
        <v>252</v>
      </c>
      <c r="BZ129" s="33">
        <v>1250</v>
      </c>
      <c r="CA129" s="33">
        <v>488</v>
      </c>
      <c r="CB129" s="33">
        <v>12653</v>
      </c>
      <c r="CC129" s="33">
        <v>135</v>
      </c>
      <c r="CD129" s="33">
        <v>0</v>
      </c>
      <c r="CE129" s="33">
        <v>0</v>
      </c>
      <c r="CF129" s="33">
        <v>34</v>
      </c>
      <c r="CG129" s="33">
        <v>3</v>
      </c>
      <c r="CH129" s="33">
        <v>1921.334180068759</v>
      </c>
      <c r="CI129" s="33">
        <v>10320.799002703487</v>
      </c>
      <c r="CJ129" s="33">
        <v>2670</v>
      </c>
      <c r="CK129" s="33">
        <v>5243</v>
      </c>
      <c r="CL129" s="33">
        <v>3578</v>
      </c>
      <c r="CM129" s="33">
        <v>4590</v>
      </c>
      <c r="CN129" s="33">
        <v>599</v>
      </c>
      <c r="CO129" s="33">
        <v>1445</v>
      </c>
      <c r="CP129" s="33">
        <v>4411.0013924169534</v>
      </c>
      <c r="CQ129" s="33">
        <v>3119</v>
      </c>
      <c r="CR129" s="33">
        <v>8831</v>
      </c>
      <c r="CS129" s="33">
        <v>30545</v>
      </c>
      <c r="CT129" s="33">
        <v>2758</v>
      </c>
      <c r="CU129" s="33">
        <v>110554</v>
      </c>
      <c r="CV129" s="33">
        <v>85292</v>
      </c>
      <c r="CW129" s="33">
        <v>15942</v>
      </c>
      <c r="CX129" s="33">
        <v>2483</v>
      </c>
      <c r="CY129" s="33">
        <v>5841</v>
      </c>
      <c r="CZ129" s="33">
        <v>2768.777623551478</v>
      </c>
      <c r="DA129" s="33">
        <v>1</v>
      </c>
      <c r="DB129" s="33">
        <v>1</v>
      </c>
      <c r="DC129" s="33">
        <v>43653</v>
      </c>
      <c r="DD129" s="33">
        <v>4425</v>
      </c>
      <c r="DE129" s="33">
        <v>80144</v>
      </c>
      <c r="DF129" s="33">
        <v>203598.01452910944</v>
      </c>
      <c r="DG129" s="33">
        <v>47055.227654874936</v>
      </c>
      <c r="DH129" s="33">
        <v>20.410149309558673</v>
      </c>
      <c r="DI129" s="33">
        <v>9099</v>
      </c>
      <c r="DJ129" s="33">
        <v>88168</v>
      </c>
      <c r="DK129" s="33">
        <v>372</v>
      </c>
      <c r="DL129" s="33">
        <v>57572</v>
      </c>
      <c r="DM129" s="33">
        <v>102760.16479092617</v>
      </c>
      <c r="DN129" s="33">
        <v>2527.9146565977308</v>
      </c>
      <c r="DO129" s="33">
        <v>17749</v>
      </c>
      <c r="DP129" s="33">
        <v>2390.0143019817024</v>
      </c>
      <c r="DQ129" s="33">
        <v>129779</v>
      </c>
      <c r="DR129" s="33">
        <v>421886.2579709838</v>
      </c>
      <c r="DS129" s="33">
        <v>70725.059436475916</v>
      </c>
      <c r="DT129" s="33">
        <v>8</v>
      </c>
      <c r="DU129" s="33">
        <v>393383.13923209149</v>
      </c>
      <c r="DV129" s="33">
        <v>313718.53244361619</v>
      </c>
      <c r="DW129" s="33">
        <v>134817.16211207921</v>
      </c>
      <c r="DX129" s="33">
        <v>3177.7222900258121</v>
      </c>
      <c r="DY129" s="33">
        <v>2519</v>
      </c>
      <c r="DZ129" s="33">
        <v>306751.18854143494</v>
      </c>
      <c r="EA129" s="33">
        <v>68533.100432542778</v>
      </c>
      <c r="EB129" s="33">
        <v>34844.320586823655</v>
      </c>
      <c r="EC129" s="33">
        <v>139841.59503907344</v>
      </c>
      <c r="ED129" s="33">
        <v>4702.0321654335294</v>
      </c>
      <c r="EE129" s="33">
        <v>50</v>
      </c>
      <c r="EF129" s="33">
        <v>17857.379610748601</v>
      </c>
      <c r="EG129" s="33">
        <v>6516</v>
      </c>
      <c r="EH129" s="33">
        <v>3724</v>
      </c>
      <c r="EI129" s="33">
        <v>2981.5472358256234</v>
      </c>
      <c r="EJ129" s="33">
        <v>7650.7588194622558</v>
      </c>
      <c r="EK129" s="33">
        <v>5687.2125787216028</v>
      </c>
      <c r="EL129" s="33">
        <v>371</v>
      </c>
      <c r="EM129" s="33">
        <v>1682</v>
      </c>
      <c r="EN129" s="33">
        <v>0</v>
      </c>
      <c r="EO129" s="77">
        <v>3352081.657771403</v>
      </c>
      <c r="EP129" s="33">
        <v>395051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7289</v>
      </c>
      <c r="FO129" s="33">
        <v>17324445</v>
      </c>
      <c r="FP129" s="33">
        <v>0</v>
      </c>
      <c r="FQ129" s="33">
        <v>0</v>
      </c>
      <c r="FR129" s="33">
        <v>10676670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3655</v>
      </c>
      <c r="FZ129" s="33">
        <v>14824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15463587.552930694</v>
      </c>
      <c r="GK129" s="33">
        <v>0</v>
      </c>
      <c r="GL129" s="33">
        <v>511815.00000000017</v>
      </c>
      <c r="GM129" s="33">
        <v>0</v>
      </c>
      <c r="GN129" s="33">
        <v>0</v>
      </c>
      <c r="GO129" s="33">
        <v>0</v>
      </c>
      <c r="GP129" s="33">
        <v>260737.78929790357</v>
      </c>
      <c r="GQ129" s="47">
        <f t="shared" si="1"/>
        <v>48010155.999999993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35">
      <c r="A130" s="1" t="s">
        <v>93</v>
      </c>
      <c r="B130" s="22" t="s">
        <v>204</v>
      </c>
      <c r="C130" s="33">
        <v>133.77821898958129</v>
      </c>
      <c r="D130" s="33">
        <v>3.4833523517148914</v>
      </c>
      <c r="E130" s="33">
        <v>77.119995103168932</v>
      </c>
      <c r="F130" s="33">
        <v>131.38195701382767</v>
      </c>
      <c r="G130" s="33">
        <v>18.469941108543676</v>
      </c>
      <c r="H130" s="33">
        <v>11.260692925138517</v>
      </c>
      <c r="I130" s="33">
        <v>1.6066665646493528</v>
      </c>
      <c r="J130" s="33">
        <v>174.25698324601044</v>
      </c>
      <c r="K130" s="33">
        <v>1.7364160611350525</v>
      </c>
      <c r="L130" s="33">
        <v>13.628322752960759</v>
      </c>
      <c r="M130" s="33">
        <v>1.7960306946555091</v>
      </c>
      <c r="N130" s="33">
        <v>60.481730323508671</v>
      </c>
      <c r="O130" s="33">
        <v>45.92704917666142</v>
      </c>
      <c r="P130" s="33">
        <v>5377.7022351437181</v>
      </c>
      <c r="Q130" s="33">
        <v>80.088509468187667</v>
      </c>
      <c r="R130" s="33">
        <v>10.514372363980511</v>
      </c>
      <c r="S130" s="33">
        <v>6.295182153875853</v>
      </c>
      <c r="T130" s="33">
        <v>382.93433227117612</v>
      </c>
      <c r="U130" s="33">
        <v>196.03680896120088</v>
      </c>
      <c r="V130" s="33">
        <v>485.58219295633228</v>
      </c>
      <c r="W130" s="33">
        <v>203.42051588586145</v>
      </c>
      <c r="X130" s="33">
        <v>780.84694022217013</v>
      </c>
      <c r="Y130" s="33">
        <v>1084.2960201240921</v>
      </c>
      <c r="Z130" s="33">
        <v>252.65491169812921</v>
      </c>
      <c r="AA130" s="33">
        <v>74.964151429792281</v>
      </c>
      <c r="AB130" s="33">
        <v>63.670666357475731</v>
      </c>
      <c r="AC130" s="33">
        <v>59.228276044725959</v>
      </c>
      <c r="AD130" s="33">
        <v>1.0905971191095301</v>
      </c>
      <c r="AE130" s="33">
        <v>149.73022816172255</v>
      </c>
      <c r="AF130" s="33">
        <v>70.124883411867046</v>
      </c>
      <c r="AG130" s="33">
        <v>140.24595986717347</v>
      </c>
      <c r="AH130" s="33">
        <v>143.18067578622978</v>
      </c>
      <c r="AI130" s="33">
        <v>1094.6892715846075</v>
      </c>
      <c r="AJ130" s="33">
        <v>636.52530392723497</v>
      </c>
      <c r="AK130" s="33">
        <v>5317.1559168904187</v>
      </c>
      <c r="AL130" s="33">
        <v>168.7577414308399</v>
      </c>
      <c r="AM130" s="33">
        <v>3.0794986869194578</v>
      </c>
      <c r="AN130" s="33">
        <v>528.55322306831204</v>
      </c>
      <c r="AO130" s="33">
        <v>3.2793830463704006</v>
      </c>
      <c r="AP130" s="33">
        <v>543.27221799373535</v>
      </c>
      <c r="AQ130" s="33">
        <v>130.45019185925378</v>
      </c>
      <c r="AR130" s="33">
        <v>582.36553379578561</v>
      </c>
      <c r="AS130" s="33">
        <v>194.38602665712412</v>
      </c>
      <c r="AT130" s="33">
        <v>35.21348323600489</v>
      </c>
      <c r="AU130" s="33">
        <v>120.9770595235713</v>
      </c>
      <c r="AV130" s="33">
        <v>691.2854263009267</v>
      </c>
      <c r="AW130" s="33">
        <v>1251.2296922176877</v>
      </c>
      <c r="AX130" s="33">
        <v>172.79508414662715</v>
      </c>
      <c r="AY130" s="33">
        <v>132.06584698109188</v>
      </c>
      <c r="AZ130" s="33">
        <v>411.17538852705439</v>
      </c>
      <c r="BA130" s="33">
        <v>355.14605867486569</v>
      </c>
      <c r="BB130" s="33">
        <v>48.751787072601402</v>
      </c>
      <c r="BC130" s="33">
        <v>600.85797198212185</v>
      </c>
      <c r="BD130" s="33">
        <v>797.58003717353972</v>
      </c>
      <c r="BE130" s="33">
        <v>102.40484466098273</v>
      </c>
      <c r="BF130" s="33">
        <v>672.43570618542753</v>
      </c>
      <c r="BG130" s="33">
        <v>327.09571058786696</v>
      </c>
      <c r="BH130" s="33">
        <v>4213.7918247876178</v>
      </c>
      <c r="BI130" s="33">
        <v>4770.6615929061863</v>
      </c>
      <c r="BJ130" s="33">
        <v>1113.0693759483197</v>
      </c>
      <c r="BK130" s="33">
        <v>1176.3031560311656</v>
      </c>
      <c r="BL130" s="33">
        <v>461.09332964501505</v>
      </c>
      <c r="BM130" s="33">
        <v>115.87733904316391</v>
      </c>
      <c r="BN130" s="33">
        <v>367.86189989982682</v>
      </c>
      <c r="BO130" s="33">
        <v>6447.1424711361078</v>
      </c>
      <c r="BP130" s="33">
        <v>642.39638147726566</v>
      </c>
      <c r="BQ130" s="33">
        <v>62.546270792403789</v>
      </c>
      <c r="BR130" s="33">
        <v>1524.253361003568</v>
      </c>
      <c r="BS130" s="33">
        <v>349.67039528962522</v>
      </c>
      <c r="BT130" s="33">
        <v>20737.253309586842</v>
      </c>
      <c r="BU130" s="33">
        <v>11059.926602105403</v>
      </c>
      <c r="BV130" s="33">
        <v>194.00522604878702</v>
      </c>
      <c r="BW130" s="33">
        <v>18.209285710081705</v>
      </c>
      <c r="BX130" s="33">
        <v>205.19567153093067</v>
      </c>
      <c r="BY130" s="33">
        <v>138.15344050644535</v>
      </c>
      <c r="BZ130" s="33">
        <v>683.55795434882157</v>
      </c>
      <c r="CA130" s="33">
        <v>267.02807616926555</v>
      </c>
      <c r="CB130" s="33">
        <v>3820.818782078069</v>
      </c>
      <c r="CC130" s="33">
        <v>40.910018610312299</v>
      </c>
      <c r="CD130" s="33">
        <v>91.108431048263213</v>
      </c>
      <c r="CE130" s="33">
        <v>1154.9355400463082</v>
      </c>
      <c r="CF130" s="33">
        <v>13.849825774046559</v>
      </c>
      <c r="CG130" s="33">
        <v>1.4944507839049637</v>
      </c>
      <c r="CH130" s="33">
        <v>712.27206523987365</v>
      </c>
      <c r="CI130" s="33">
        <v>3819.8608169112172</v>
      </c>
      <c r="CJ130" s="33">
        <v>866.31717608227621</v>
      </c>
      <c r="CK130" s="33">
        <v>1703.2953544846614</v>
      </c>
      <c r="CL130" s="33">
        <v>1930.9459546172056</v>
      </c>
      <c r="CM130" s="33">
        <v>4699.8309101160758</v>
      </c>
      <c r="CN130" s="33">
        <v>407.09483909319164</v>
      </c>
      <c r="CO130" s="33">
        <v>3732.0472541372924</v>
      </c>
      <c r="CP130" s="33">
        <v>4361.5197196842373</v>
      </c>
      <c r="CQ130" s="33">
        <v>3766.3817763019274</v>
      </c>
      <c r="CR130" s="33">
        <v>3280.9546207369026</v>
      </c>
      <c r="CS130" s="33">
        <v>35167.079560603583</v>
      </c>
      <c r="CT130" s="33">
        <v>4075.8619068213093</v>
      </c>
      <c r="CU130" s="33">
        <v>3181.9759920143988</v>
      </c>
      <c r="CV130" s="33">
        <v>5850.8748524417651</v>
      </c>
      <c r="CW130" s="33">
        <v>7507.7890394324386</v>
      </c>
      <c r="CX130" s="33">
        <v>1424.7672247563062</v>
      </c>
      <c r="CY130" s="33">
        <v>1347.0458725717426</v>
      </c>
      <c r="CZ130" s="33">
        <v>1130.5365635567555</v>
      </c>
      <c r="DA130" s="33">
        <v>11.667475130336928</v>
      </c>
      <c r="DB130" s="33">
        <v>14.994180445870594</v>
      </c>
      <c r="DC130" s="33">
        <v>6445.2498487985695</v>
      </c>
      <c r="DD130" s="33">
        <v>12847.681071087627</v>
      </c>
      <c r="DE130" s="33">
        <v>27077.562691091181</v>
      </c>
      <c r="DF130" s="33">
        <v>127115.00849682547</v>
      </c>
      <c r="DG130" s="33">
        <v>35005.811523373537</v>
      </c>
      <c r="DH130" s="33">
        <v>4.7324809112346902</v>
      </c>
      <c r="DI130" s="33">
        <v>5835.3064361546221</v>
      </c>
      <c r="DJ130" s="33">
        <v>25300.822115030798</v>
      </c>
      <c r="DK130" s="33">
        <v>997.55979461560469</v>
      </c>
      <c r="DL130" s="33">
        <v>127601.09317224014</v>
      </c>
      <c r="DM130" s="33">
        <v>26513.759477911837</v>
      </c>
      <c r="DN130" s="33">
        <v>738.2178159325249</v>
      </c>
      <c r="DO130" s="33">
        <v>4618.6123054068785</v>
      </c>
      <c r="DP130" s="33">
        <v>3373.5643634265907</v>
      </c>
      <c r="DQ130" s="33">
        <v>38249.793024181636</v>
      </c>
      <c r="DR130" s="33">
        <v>99797.062508427334</v>
      </c>
      <c r="DS130" s="33">
        <v>14770.706660562864</v>
      </c>
      <c r="DT130" s="33">
        <v>3559.5368319150966</v>
      </c>
      <c r="DU130" s="33">
        <v>86617.426624689979</v>
      </c>
      <c r="DV130" s="33">
        <v>59041.161313893768</v>
      </c>
      <c r="DW130" s="33">
        <v>27569.345856933232</v>
      </c>
      <c r="DX130" s="33">
        <v>713.43471463024105</v>
      </c>
      <c r="DY130" s="33">
        <v>5435.4233165436381</v>
      </c>
      <c r="DZ130" s="33">
        <v>42314.849631906771</v>
      </c>
      <c r="EA130" s="33">
        <v>7343.057916039892</v>
      </c>
      <c r="EB130" s="33">
        <v>8146.5295370596814</v>
      </c>
      <c r="EC130" s="33">
        <v>2330.9824659389851</v>
      </c>
      <c r="ED130" s="33">
        <v>3124.8908526135888</v>
      </c>
      <c r="EE130" s="33">
        <v>40.405160176992197</v>
      </c>
      <c r="EF130" s="33">
        <v>3999.1724705426927</v>
      </c>
      <c r="EG130" s="33">
        <v>251.23710611409382</v>
      </c>
      <c r="EH130" s="33">
        <v>4408.475017050625</v>
      </c>
      <c r="EI130" s="33">
        <v>1122.9856968715635</v>
      </c>
      <c r="EJ130" s="33">
        <v>3384.3449243721666</v>
      </c>
      <c r="EK130" s="33">
        <v>53803.295029892848</v>
      </c>
      <c r="EL130" s="33">
        <v>445.58736763547802</v>
      </c>
      <c r="EM130" s="33">
        <v>3937.0239897637398</v>
      </c>
      <c r="EN130" s="33">
        <v>0</v>
      </c>
      <c r="EO130" s="77">
        <v>1047705</v>
      </c>
      <c r="EP130" s="33">
        <v>1319433</v>
      </c>
      <c r="EQ130" s="33">
        <v>0</v>
      </c>
      <c r="ER130" s="33">
        <v>0</v>
      </c>
      <c r="ES130" s="33">
        <v>3374654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269131</v>
      </c>
      <c r="FO130" s="33">
        <v>188326</v>
      </c>
      <c r="FP130" s="33">
        <v>1954375</v>
      </c>
      <c r="FQ130" s="33">
        <v>0</v>
      </c>
      <c r="FR130" s="33">
        <v>482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6847.0000000000009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8160953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35">
      <c r="A131" s="1" t="s">
        <v>92</v>
      </c>
      <c r="B131" s="22" t="s">
        <v>203</v>
      </c>
      <c r="C131" s="33">
        <v>184.15665071568014</v>
      </c>
      <c r="D131" s="33">
        <v>5.6292425982958996</v>
      </c>
      <c r="E131" s="33">
        <v>106.95560936762209</v>
      </c>
      <c r="F131" s="33">
        <v>182.54829568759558</v>
      </c>
      <c r="G131" s="33">
        <v>24.125325421268141</v>
      </c>
      <c r="H131" s="33">
        <v>16.083550280845426</v>
      </c>
      <c r="I131" s="33">
        <v>2.4125325421268142</v>
      </c>
      <c r="J131" s="33">
        <v>242.05743172672368</v>
      </c>
      <c r="K131" s="33">
        <v>2.4125325421268142</v>
      </c>
      <c r="L131" s="33">
        <v>20.908615365099056</v>
      </c>
      <c r="M131" s="33">
        <v>3.2167100561690853</v>
      </c>
      <c r="N131" s="33">
        <v>82.830283946353944</v>
      </c>
      <c r="O131" s="33">
        <v>62.725846095297165</v>
      </c>
      <c r="P131" s="33">
        <v>295.93732516755585</v>
      </c>
      <c r="Q131" s="33">
        <v>32.971278075733125</v>
      </c>
      <c r="R131" s="33">
        <v>0</v>
      </c>
      <c r="S131" s="33">
        <v>0</v>
      </c>
      <c r="T131" s="33">
        <v>0</v>
      </c>
      <c r="U131" s="33">
        <v>654.60049643040884</v>
      </c>
      <c r="V131" s="33">
        <v>85.242816488480756</v>
      </c>
      <c r="W131" s="33">
        <v>545.23235452066001</v>
      </c>
      <c r="X131" s="33">
        <v>3197.4097958320708</v>
      </c>
      <c r="Y131" s="33">
        <v>4014.4541500990185</v>
      </c>
      <c r="Z131" s="33">
        <v>430.23497001261518</v>
      </c>
      <c r="AA131" s="33">
        <v>976.27150204731743</v>
      </c>
      <c r="AB131" s="33">
        <v>546.03653203470219</v>
      </c>
      <c r="AC131" s="33">
        <v>260.55351454969593</v>
      </c>
      <c r="AD131" s="33">
        <v>0</v>
      </c>
      <c r="AE131" s="33">
        <v>622.43339586871798</v>
      </c>
      <c r="AF131" s="33">
        <v>545.23235452066001</v>
      </c>
      <c r="AG131" s="33">
        <v>2456.7623053991388</v>
      </c>
      <c r="AH131" s="33">
        <v>1478.0782708096947</v>
      </c>
      <c r="AI131" s="33">
        <v>6032.1355328310774</v>
      </c>
      <c r="AJ131" s="33">
        <v>2131.0704122120192</v>
      </c>
      <c r="AK131" s="33">
        <v>167536.71403296851</v>
      </c>
      <c r="AL131" s="33">
        <v>1580.2088150930631</v>
      </c>
      <c r="AM131" s="33">
        <v>2.4125325421268142</v>
      </c>
      <c r="AN131" s="33">
        <v>1982.2975721141988</v>
      </c>
      <c r="AO131" s="33">
        <v>17.691905308929968</v>
      </c>
      <c r="AP131" s="33">
        <v>5133.0650721318179</v>
      </c>
      <c r="AQ131" s="33">
        <v>551.66577463299814</v>
      </c>
      <c r="AR131" s="33">
        <v>13204.594780574096</v>
      </c>
      <c r="AS131" s="33">
        <v>2210.683986102204</v>
      </c>
      <c r="AT131" s="33">
        <v>441.49345520920696</v>
      </c>
      <c r="AU131" s="33">
        <v>1757.1278681823628</v>
      </c>
      <c r="AV131" s="33">
        <v>12180.876805198284</v>
      </c>
      <c r="AW131" s="33">
        <v>10245.221528898537</v>
      </c>
      <c r="AX131" s="33">
        <v>1083.2271114149396</v>
      </c>
      <c r="AY131" s="33">
        <v>703.65532478698742</v>
      </c>
      <c r="AZ131" s="33">
        <v>1408.1148270880171</v>
      </c>
      <c r="BA131" s="33">
        <v>6158.3914025357135</v>
      </c>
      <c r="BB131" s="33">
        <v>1036.5848156004877</v>
      </c>
      <c r="BC131" s="33">
        <v>9184.5113878767806</v>
      </c>
      <c r="BD131" s="33">
        <v>0</v>
      </c>
      <c r="BE131" s="33">
        <v>0</v>
      </c>
      <c r="BF131" s="33">
        <v>0</v>
      </c>
      <c r="BG131" s="33">
        <v>367.50912391731799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463.20624808834827</v>
      </c>
      <c r="BO131" s="33">
        <v>956.16706419626064</v>
      </c>
      <c r="BP131" s="33">
        <v>1651.7806138428252</v>
      </c>
      <c r="BQ131" s="33">
        <v>0</v>
      </c>
      <c r="BR131" s="33">
        <v>755.12268568569277</v>
      </c>
      <c r="BS131" s="33">
        <v>28.950390505521767</v>
      </c>
      <c r="BT131" s="33">
        <v>58938.17000415807</v>
      </c>
      <c r="BU131" s="33">
        <v>36372.948960131929</v>
      </c>
      <c r="BV131" s="33">
        <v>288.69972754117543</v>
      </c>
      <c r="BW131" s="33">
        <v>26.537857963394956</v>
      </c>
      <c r="BX131" s="33">
        <v>98.913834227199374</v>
      </c>
      <c r="BY131" s="33">
        <v>67.550911179550795</v>
      </c>
      <c r="BZ131" s="33">
        <v>330.51695827137354</v>
      </c>
      <c r="CA131" s="33">
        <v>128.66840224676341</v>
      </c>
      <c r="CB131" s="33">
        <v>1470.8406731833143</v>
      </c>
      <c r="CC131" s="33">
        <v>15.279372766803155</v>
      </c>
      <c r="CD131" s="33">
        <v>0</v>
      </c>
      <c r="CE131" s="33">
        <v>0</v>
      </c>
      <c r="CF131" s="33">
        <v>15.279372766803155</v>
      </c>
      <c r="CG131" s="33">
        <v>1.6083550280845427</v>
      </c>
      <c r="CH131" s="33">
        <v>652.99214140232436</v>
      </c>
      <c r="CI131" s="33">
        <v>3505.4097837102609</v>
      </c>
      <c r="CJ131" s="33">
        <v>1032.5639280302764</v>
      </c>
      <c r="CK131" s="33">
        <v>2026.5273353865239</v>
      </c>
      <c r="CL131" s="33">
        <v>3132.2714171946468</v>
      </c>
      <c r="CM131" s="33">
        <v>2375.5403764808693</v>
      </c>
      <c r="CN131" s="33">
        <v>2234.0051340094296</v>
      </c>
      <c r="CO131" s="33">
        <v>369.92165645944482</v>
      </c>
      <c r="CP131" s="33">
        <v>5827.0702667502983</v>
      </c>
      <c r="CQ131" s="33">
        <v>4915.9371433404049</v>
      </c>
      <c r="CR131" s="33">
        <v>3276.2191922082134</v>
      </c>
      <c r="CS131" s="33">
        <v>11168.417315019064</v>
      </c>
      <c r="CT131" s="33">
        <v>4287.0703273593481</v>
      </c>
      <c r="CU131" s="33">
        <v>63476.143715898601</v>
      </c>
      <c r="CV131" s="33">
        <v>23838.23404875505</v>
      </c>
      <c r="CW131" s="33">
        <v>29161.085014200842</v>
      </c>
      <c r="CX131" s="33">
        <v>829.10701697758179</v>
      </c>
      <c r="CY131" s="33">
        <v>767.98952591036914</v>
      </c>
      <c r="CZ131" s="33">
        <v>0</v>
      </c>
      <c r="DA131" s="33">
        <v>0</v>
      </c>
      <c r="DB131" s="33">
        <v>0</v>
      </c>
      <c r="DC131" s="33">
        <v>940.08351391541521</v>
      </c>
      <c r="DD131" s="33">
        <v>936.86680385924615</v>
      </c>
      <c r="DE131" s="33">
        <v>4057.8797358573011</v>
      </c>
      <c r="DF131" s="33">
        <v>236815.80269019614</v>
      </c>
      <c r="DG131" s="33">
        <v>8020.8665250576141</v>
      </c>
      <c r="DH131" s="33">
        <v>0</v>
      </c>
      <c r="DI131" s="33">
        <v>16315.957582403644</v>
      </c>
      <c r="DJ131" s="33">
        <v>11043.769800342512</v>
      </c>
      <c r="DK131" s="33">
        <v>566.14096988575898</v>
      </c>
      <c r="DL131" s="33">
        <v>2632.0730034603539</v>
      </c>
      <c r="DM131" s="33">
        <v>4012.8457950709339</v>
      </c>
      <c r="DN131" s="33">
        <v>284.67883997096408</v>
      </c>
      <c r="DO131" s="33">
        <v>742.25584546101641</v>
      </c>
      <c r="DP131" s="33">
        <v>273.42035477437224</v>
      </c>
      <c r="DQ131" s="33">
        <v>4549.2321969371287</v>
      </c>
      <c r="DR131" s="33">
        <v>43964.384692690975</v>
      </c>
      <c r="DS131" s="33">
        <v>67821.919001783041</v>
      </c>
      <c r="DT131" s="33">
        <v>6522.6838163968632</v>
      </c>
      <c r="DU131" s="33">
        <v>38327.904496768693</v>
      </c>
      <c r="DV131" s="33">
        <v>56215.224941610933</v>
      </c>
      <c r="DW131" s="33">
        <v>54942.21193688202</v>
      </c>
      <c r="DX131" s="33">
        <v>48724.311398307174</v>
      </c>
      <c r="DY131" s="33">
        <v>850.01563234268076</v>
      </c>
      <c r="DZ131" s="33">
        <v>40554.672033151743</v>
      </c>
      <c r="EA131" s="33">
        <v>3827.8849668412117</v>
      </c>
      <c r="EB131" s="33">
        <v>23601.80585962662</v>
      </c>
      <c r="EC131" s="33">
        <v>52979.214625104833</v>
      </c>
      <c r="ED131" s="33">
        <v>5899.4462430141029</v>
      </c>
      <c r="EE131" s="33">
        <v>1.6083550280845427</v>
      </c>
      <c r="EF131" s="33">
        <v>17597.012362272981</v>
      </c>
      <c r="EG131" s="33">
        <v>9650.1301685072558</v>
      </c>
      <c r="EH131" s="33">
        <v>1067.1435611340942</v>
      </c>
      <c r="EI131" s="33">
        <v>6989.9109520554221</v>
      </c>
      <c r="EJ131" s="33">
        <v>7041.378312954128</v>
      </c>
      <c r="EK131" s="33">
        <v>36312.635646578761</v>
      </c>
      <c r="EL131" s="33">
        <v>1162.8406853051245</v>
      </c>
      <c r="EM131" s="33">
        <v>1279.4464248412537</v>
      </c>
      <c r="EN131" s="33">
        <v>0</v>
      </c>
      <c r="EO131" s="77">
        <v>1343039.1742966885</v>
      </c>
      <c r="EP131" s="33">
        <v>2941160.0215257974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1322</v>
      </c>
      <c r="GI131" s="33">
        <v>0</v>
      </c>
      <c r="GJ131" s="33">
        <v>0</v>
      </c>
      <c r="GK131" s="33">
        <v>0</v>
      </c>
      <c r="GL131" s="33">
        <v>36605.000000000015</v>
      </c>
      <c r="GM131" s="33">
        <v>0</v>
      </c>
      <c r="GN131" s="33">
        <v>0</v>
      </c>
      <c r="GO131" s="33">
        <v>0</v>
      </c>
      <c r="GP131" s="33">
        <v>194438</v>
      </c>
      <c r="GQ131" s="47">
        <f t="shared" si="1"/>
        <v>4516564.1958224857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35">
      <c r="A132" s="1" t="s">
        <v>94</v>
      </c>
      <c r="B132" s="22" t="s">
        <v>205</v>
      </c>
      <c r="C132" s="33">
        <v>7.9988675539037111E-9</v>
      </c>
      <c r="D132" s="33">
        <v>2.3963236130390336E-10</v>
      </c>
      <c r="E132" s="33">
        <v>4.678392133979581E-9</v>
      </c>
      <c r="F132" s="33">
        <v>7.9351678122912803E-9</v>
      </c>
      <c r="G132" s="33">
        <v>1.0404291130030234E-9</v>
      </c>
      <c r="H132" s="33">
        <v>6.8451944558119223E-10</v>
      </c>
      <c r="I132" s="33">
        <v>9.8077379942947788E-11</v>
      </c>
      <c r="J132" s="33">
        <v>1.0483157476788481E-8</v>
      </c>
      <c r="K132" s="33">
        <v>1.1829952013737002E-10</v>
      </c>
      <c r="L132" s="33">
        <v>9.0494077370039454E-10</v>
      </c>
      <c r="M132" s="33">
        <v>1.2841059023458112E-10</v>
      </c>
      <c r="N132" s="33">
        <v>3.6116742387238089E-9</v>
      </c>
      <c r="O132" s="33">
        <v>2.7219000701692312E-9</v>
      </c>
      <c r="P132" s="33">
        <v>409.06965918045648</v>
      </c>
      <c r="Q132" s="33">
        <v>0</v>
      </c>
      <c r="R132" s="33">
        <v>2.0222140194422224E-12</v>
      </c>
      <c r="S132" s="33">
        <v>4.7319808054948006E-10</v>
      </c>
      <c r="T132" s="33">
        <v>1.0269813897737326E-8</v>
      </c>
      <c r="U132" s="33">
        <v>7.539521639387409E-8</v>
      </c>
      <c r="V132" s="33">
        <v>1.7896594072063667E-9</v>
      </c>
      <c r="W132" s="33">
        <v>1.11019549667378E-9</v>
      </c>
      <c r="X132" s="33">
        <v>1.9766130933038001E-8</v>
      </c>
      <c r="Y132" s="33">
        <v>1.9742875471814418E-8</v>
      </c>
      <c r="Z132" s="33">
        <v>9.5226058175534248E-9</v>
      </c>
      <c r="AA132" s="33">
        <v>2.2695307940200061E-8</v>
      </c>
      <c r="AB132" s="33">
        <v>1.9352588166062069E-9</v>
      </c>
      <c r="AC132" s="33">
        <v>3.9028730575234888E-10</v>
      </c>
      <c r="AD132" s="33">
        <v>5.8239763759936005E-10</v>
      </c>
      <c r="AE132" s="33">
        <v>2.7350444612956057E-9</v>
      </c>
      <c r="AF132" s="33">
        <v>2.1744867351062216E-8</v>
      </c>
      <c r="AG132" s="33">
        <v>1.3746909793467254E-7</v>
      </c>
      <c r="AH132" s="33">
        <v>3.5894298845099448E-10</v>
      </c>
      <c r="AI132" s="33">
        <v>4.6373411893849044E-8</v>
      </c>
      <c r="AJ132" s="33">
        <v>3.0557170494286561E-7</v>
      </c>
      <c r="AK132" s="33">
        <v>403571.00000127108</v>
      </c>
      <c r="AL132" s="33">
        <v>6.23731692156759E-8</v>
      </c>
      <c r="AM132" s="33">
        <v>4.1010500314288267E-9</v>
      </c>
      <c r="AN132" s="33">
        <v>4.9860719970377156E-8</v>
      </c>
      <c r="AO132" s="33">
        <v>4.5297594035505778E-9</v>
      </c>
      <c r="AP132" s="33">
        <v>2.0691597179035736E-7</v>
      </c>
      <c r="AQ132" s="33">
        <v>1.2988680646877394E-8</v>
      </c>
      <c r="AR132" s="33">
        <v>6.6852373268740431E-8</v>
      </c>
      <c r="AS132" s="33">
        <v>2.4256457163209457E-8</v>
      </c>
      <c r="AT132" s="33">
        <v>1.1192954597612701E-8</v>
      </c>
      <c r="AU132" s="33">
        <v>6.0140644938211693E-9</v>
      </c>
      <c r="AV132" s="33">
        <v>2.1540421513696607E-7</v>
      </c>
      <c r="AW132" s="33">
        <v>9.157393965642159E-8</v>
      </c>
      <c r="AX132" s="33">
        <v>2.6248337972360044E-9</v>
      </c>
      <c r="AY132" s="33">
        <v>1.7937038352452511E-9</v>
      </c>
      <c r="AZ132" s="33">
        <v>4.6712132742105613E-8</v>
      </c>
      <c r="BA132" s="33">
        <v>2.9210881510842901E-8</v>
      </c>
      <c r="BB132" s="33">
        <v>1.28436373463329E-6</v>
      </c>
      <c r="BC132" s="33">
        <v>3.6862939360412269E-8</v>
      </c>
      <c r="BD132" s="33">
        <v>2.5601229486138535E-9</v>
      </c>
      <c r="BE132" s="33">
        <v>1.3862277103276434E-9</v>
      </c>
      <c r="BF132" s="33">
        <v>1.0818845004015889E-9</v>
      </c>
      <c r="BG132" s="33">
        <v>6.0666420583266667E-12</v>
      </c>
      <c r="BH132" s="33">
        <v>9.7774047840031443E-10</v>
      </c>
      <c r="BI132" s="33">
        <v>7.9574121665051444E-10</v>
      </c>
      <c r="BJ132" s="33">
        <v>1.3043280425402334E-10</v>
      </c>
      <c r="BK132" s="33">
        <v>1.8907701081784779E-10</v>
      </c>
      <c r="BL132" s="33">
        <v>6.066642058326667E-11</v>
      </c>
      <c r="BM132" s="33">
        <v>1.0111070097211112E-11</v>
      </c>
      <c r="BN132" s="33">
        <v>3.6955961205306612E-9</v>
      </c>
      <c r="BO132" s="33">
        <v>11646.556578186181</v>
      </c>
      <c r="BP132" s="33">
        <v>0</v>
      </c>
      <c r="BQ132" s="33">
        <v>0</v>
      </c>
      <c r="BR132" s="33">
        <v>2.4546644874999415E-8</v>
      </c>
      <c r="BS132" s="33">
        <v>1.9635698128783977E-9</v>
      </c>
      <c r="BT132" s="33">
        <v>8.7157323127258805E-7</v>
      </c>
      <c r="BU132" s="33">
        <v>1.6110372428690352E-7</v>
      </c>
      <c r="BV132" s="33">
        <v>2.0222140194422224E-11</v>
      </c>
      <c r="BW132" s="33">
        <v>2.0222140194422224E-12</v>
      </c>
      <c r="BX132" s="33">
        <v>2.3255461223585555E-11</v>
      </c>
      <c r="BY132" s="33">
        <v>1.6177712155537779E-11</v>
      </c>
      <c r="BZ132" s="33">
        <v>7.8866346758246668E-11</v>
      </c>
      <c r="CA132" s="33">
        <v>3.1344317301354443E-11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11.032331520794751</v>
      </c>
      <c r="CI132" s="33">
        <v>59.39071802027604</v>
      </c>
      <c r="CJ132" s="33">
        <v>4.9948686280222887E-10</v>
      </c>
      <c r="CK132" s="33">
        <v>9.8077379942947791E-10</v>
      </c>
      <c r="CL132" s="33">
        <v>1.9723462217227772E-7</v>
      </c>
      <c r="CM132" s="33">
        <v>1.1497095586136811E-7</v>
      </c>
      <c r="CN132" s="33">
        <v>3.0197721952330707E-8</v>
      </c>
      <c r="CO132" s="33">
        <v>1.1829952013737002E-10</v>
      </c>
      <c r="CP132" s="33">
        <v>4.5968221899447888E-2</v>
      </c>
      <c r="CQ132" s="33">
        <v>7.7965147080482239E-7</v>
      </c>
      <c r="CR132" s="33">
        <v>8.4397809876327955E-7</v>
      </c>
      <c r="CS132" s="33">
        <v>2.4871210225119893E-8</v>
      </c>
      <c r="CT132" s="33">
        <v>3.7993862550785331E-7</v>
      </c>
      <c r="CU132" s="33">
        <v>1.0017037145307048E-7</v>
      </c>
      <c r="CV132" s="33">
        <v>1.444922472241954E-7</v>
      </c>
      <c r="CW132" s="33">
        <v>3.377097412468511E-10</v>
      </c>
      <c r="CX132" s="33">
        <v>1.3235390757249346E-9</v>
      </c>
      <c r="CY132" s="33">
        <v>1.3901710276655557E-8</v>
      </c>
      <c r="CZ132" s="33">
        <v>180.70039671814123</v>
      </c>
      <c r="DA132" s="33">
        <v>2.1010803662004688E-9</v>
      </c>
      <c r="DB132" s="33">
        <v>0</v>
      </c>
      <c r="DC132" s="33">
        <v>3.0919652357271579E-9</v>
      </c>
      <c r="DD132" s="33">
        <v>6.2493490949832724E-8</v>
      </c>
      <c r="DE132" s="33">
        <v>1.1068082881912143E-7</v>
      </c>
      <c r="DF132" s="33">
        <v>184.42380863146357</v>
      </c>
      <c r="DG132" s="33">
        <v>6.9681450681940103E-8</v>
      </c>
      <c r="DH132" s="33">
        <v>2.5742106881790723</v>
      </c>
      <c r="DI132" s="33">
        <v>1.3978554409394362E-8</v>
      </c>
      <c r="DJ132" s="33">
        <v>7.5913914289861034E-9</v>
      </c>
      <c r="DK132" s="33">
        <v>2.1233247204143333E-10</v>
      </c>
      <c r="DL132" s="33">
        <v>4.0487151326056622E-7</v>
      </c>
      <c r="DM132" s="33">
        <v>646.77043541860132</v>
      </c>
      <c r="DN132" s="33">
        <v>6.2890856004653115E-9</v>
      </c>
      <c r="DO132" s="33">
        <v>2.8219996641316213E-9</v>
      </c>
      <c r="DP132" s="33">
        <v>2922.3267157218615</v>
      </c>
      <c r="DQ132" s="33">
        <v>2.1121216547466235E-7</v>
      </c>
      <c r="DR132" s="33">
        <v>162809.0619903146</v>
      </c>
      <c r="DS132" s="33">
        <v>3130.9297175457996</v>
      </c>
      <c r="DT132" s="33">
        <v>4.3780933520924112E-10</v>
      </c>
      <c r="DU132" s="33">
        <v>19968.657956733165</v>
      </c>
      <c r="DV132" s="33">
        <v>56516.749690923738</v>
      </c>
      <c r="DW132" s="33">
        <v>64.72301158855295</v>
      </c>
      <c r="DX132" s="33">
        <v>2625.9707102306729</v>
      </c>
      <c r="DY132" s="33">
        <v>9.7066272933226667E-11</v>
      </c>
      <c r="DZ132" s="33">
        <v>1001625.7224864172</v>
      </c>
      <c r="EA132" s="33">
        <v>3348.8182650809872</v>
      </c>
      <c r="EB132" s="33">
        <v>22766.733038687809</v>
      </c>
      <c r="EC132" s="33">
        <v>21434.073359027181</v>
      </c>
      <c r="ED132" s="33">
        <v>5.4242297203916481</v>
      </c>
      <c r="EE132" s="33">
        <v>4.2941714702855593E-9</v>
      </c>
      <c r="EF132" s="33">
        <v>356.71205250481427</v>
      </c>
      <c r="EG132" s="33">
        <v>3.1482838961686241E-8</v>
      </c>
      <c r="EH132" s="33">
        <v>1.742642931254335E-8</v>
      </c>
      <c r="EI132" s="33">
        <v>3228.427947360582</v>
      </c>
      <c r="EJ132" s="33">
        <v>1170.346502209035</v>
      </c>
      <c r="EK132" s="33">
        <v>1203.4894648223212</v>
      </c>
      <c r="EL132" s="33">
        <v>9.7622381788573279E-9</v>
      </c>
      <c r="EM132" s="33">
        <v>1.1717719135657957E-8</v>
      </c>
      <c r="EN132" s="33">
        <v>0</v>
      </c>
      <c r="EO132" s="77">
        <v>1719889.731254295</v>
      </c>
      <c r="EP132" s="33">
        <v>3814455.2687551421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89637990</v>
      </c>
      <c r="FN132" s="33">
        <v>0</v>
      </c>
      <c r="FO132" s="33">
        <v>0</v>
      </c>
      <c r="FP132" s="33">
        <v>5793</v>
      </c>
      <c r="FQ132" s="33">
        <v>0</v>
      </c>
      <c r="FR132" s="33">
        <v>11198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1653218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1824274.5201898941</v>
      </c>
      <c r="GK132" s="33">
        <v>0</v>
      </c>
      <c r="GL132" s="33">
        <v>11474.000000000004</v>
      </c>
      <c r="GM132" s="33">
        <v>0</v>
      </c>
      <c r="GN132" s="33">
        <v>0</v>
      </c>
      <c r="GO132" s="33">
        <v>0</v>
      </c>
      <c r="GP132" s="33">
        <v>174098.99999056273</v>
      </c>
      <c r="GQ132" s="47">
        <f t="shared" si="1"/>
        <v>98852391.520189896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35">
      <c r="A133" s="1" t="s">
        <v>95</v>
      </c>
      <c r="B133" s="22" t="s">
        <v>206</v>
      </c>
      <c r="C133" s="33">
        <v>59.480283111725036</v>
      </c>
      <c r="D133" s="33">
        <v>1.7724663442299213</v>
      </c>
      <c r="E133" s="33">
        <v>34.795651353272639</v>
      </c>
      <c r="F133" s="33">
        <v>59.006787374379023</v>
      </c>
      <c r="G133" s="33">
        <v>7.7309702248104104</v>
      </c>
      <c r="H133" s="33">
        <v>5.0911267334087507</v>
      </c>
      <c r="I133" s="33">
        <v>0.72490940319602237</v>
      </c>
      <c r="J133" s="33">
        <v>77.975948462549724</v>
      </c>
      <c r="K133" s="33">
        <v>0.87994783046565184</v>
      </c>
      <c r="L133" s="33">
        <v>6.72531556141975</v>
      </c>
      <c r="M133" s="33">
        <v>0.95118170245821532</v>
      </c>
      <c r="N133" s="33">
        <v>26.863550195787852</v>
      </c>
      <c r="O133" s="33">
        <v>20.226229417430194</v>
      </c>
      <c r="P133" s="33">
        <v>125.66875265681315</v>
      </c>
      <c r="Q133" s="33">
        <v>49.09689868150469</v>
      </c>
      <c r="R133" s="33">
        <v>10.173873004933315</v>
      </c>
      <c r="S133" s="33">
        <v>6.3272439220681331</v>
      </c>
      <c r="T133" s="33">
        <v>295.06326832938964</v>
      </c>
      <c r="U133" s="33">
        <v>221.1015584141895</v>
      </c>
      <c r="V133" s="33">
        <v>573.05554867117519</v>
      </c>
      <c r="W133" s="33">
        <v>167.789290258942</v>
      </c>
      <c r="X133" s="33">
        <v>794.42947162267365</v>
      </c>
      <c r="Y133" s="33">
        <v>1171.3614099083684</v>
      </c>
      <c r="Z133" s="33">
        <v>285.17014058100921</v>
      </c>
      <c r="AA133" s="33">
        <v>74.041324651327699</v>
      </c>
      <c r="AB133" s="33">
        <v>56.961956198847076</v>
      </c>
      <c r="AC133" s="33">
        <v>64.797682105664265</v>
      </c>
      <c r="AD133" s="33">
        <v>1.3031608365368343</v>
      </c>
      <c r="AE133" s="33">
        <v>158.60012078553174</v>
      </c>
      <c r="AF133" s="33">
        <v>75.428290035961737</v>
      </c>
      <c r="AG133" s="33">
        <v>93.496552682056546</v>
      </c>
      <c r="AH133" s="33">
        <v>126.87590639215254</v>
      </c>
      <c r="AI133" s="33">
        <v>931.65524070787535</v>
      </c>
      <c r="AJ133" s="33">
        <v>647.0717332639241</v>
      </c>
      <c r="AK133" s="33">
        <v>776946.86166134966</v>
      </c>
      <c r="AL133" s="33">
        <v>166.9973374970954</v>
      </c>
      <c r="AM133" s="33">
        <v>2.4848050816535183</v>
      </c>
      <c r="AN133" s="33">
        <v>509.69092468545102</v>
      </c>
      <c r="AO133" s="33">
        <v>2.7236480660539906</v>
      </c>
      <c r="AP133" s="33">
        <v>532.05836120717254</v>
      </c>
      <c r="AQ133" s="33">
        <v>2120.7317283004418</v>
      </c>
      <c r="AR133" s="33">
        <v>382.8066379185135</v>
      </c>
      <c r="AS133" s="33">
        <v>166.55317317700658</v>
      </c>
      <c r="AT133" s="33">
        <v>30.12773765727519</v>
      </c>
      <c r="AU133" s="33">
        <v>83.615995008733606</v>
      </c>
      <c r="AV133" s="33">
        <v>598.98886928112336</v>
      </c>
      <c r="AW133" s="33">
        <v>1228.6376335145765</v>
      </c>
      <c r="AX133" s="33">
        <v>155.09290014864277</v>
      </c>
      <c r="AY133" s="33">
        <v>74.162841159149096</v>
      </c>
      <c r="AZ133" s="33">
        <v>456.66359234900716</v>
      </c>
      <c r="BA133" s="33">
        <v>509.31678365731568</v>
      </c>
      <c r="BB133" s="33">
        <v>34.355683393117516</v>
      </c>
      <c r="BC133" s="33">
        <v>764.53015714086791</v>
      </c>
      <c r="BD133" s="33">
        <v>831.15262764440126</v>
      </c>
      <c r="BE133" s="33">
        <v>76.957723074173984</v>
      </c>
      <c r="BF133" s="33">
        <v>390.05992186761944</v>
      </c>
      <c r="BG133" s="33">
        <v>84.952677636695142</v>
      </c>
      <c r="BH133" s="33">
        <v>314.01147822365704</v>
      </c>
      <c r="BI133" s="33">
        <v>1003.3165156729738</v>
      </c>
      <c r="BJ133" s="33">
        <v>190.07292149004405</v>
      </c>
      <c r="BK133" s="33">
        <v>301.4785069853383</v>
      </c>
      <c r="BL133" s="33">
        <v>300.03287840702296</v>
      </c>
      <c r="BM133" s="33">
        <v>14.192301428250209</v>
      </c>
      <c r="BN133" s="33">
        <v>191.0199129807331</v>
      </c>
      <c r="BO133" s="33">
        <v>2122.8329076808081</v>
      </c>
      <c r="BP133" s="33">
        <v>246.62423535865167</v>
      </c>
      <c r="BQ133" s="33">
        <v>74.736902354127992</v>
      </c>
      <c r="BR133" s="33">
        <v>1172.5053421096118</v>
      </c>
      <c r="BS133" s="33">
        <v>340.15430923224784</v>
      </c>
      <c r="BT133" s="33">
        <v>12217.019685031886</v>
      </c>
      <c r="BU133" s="33">
        <v>7304.371512775745</v>
      </c>
      <c r="BV133" s="33">
        <v>105.15795590271779</v>
      </c>
      <c r="BW133" s="33">
        <v>9.8093231896827469</v>
      </c>
      <c r="BX133" s="33">
        <v>88.656838977941817</v>
      </c>
      <c r="BY133" s="33">
        <v>59.928637445059508</v>
      </c>
      <c r="BZ133" s="33">
        <v>297.00334373554261</v>
      </c>
      <c r="CA133" s="33">
        <v>115.93941193311106</v>
      </c>
      <c r="CB133" s="33">
        <v>439.50879967605579</v>
      </c>
      <c r="CC133" s="33">
        <v>4.6721039540733749</v>
      </c>
      <c r="CD133" s="33">
        <v>58.679949572056991</v>
      </c>
      <c r="CE133" s="33">
        <v>749.12891920111031</v>
      </c>
      <c r="CF133" s="33">
        <v>5.7950849941555846</v>
      </c>
      <c r="CG133" s="33">
        <v>0.59082211437161058</v>
      </c>
      <c r="CH133" s="33">
        <v>300.8552718949536</v>
      </c>
      <c r="CI133" s="33">
        <v>1615.4971619607209</v>
      </c>
      <c r="CJ133" s="33">
        <v>76.85296737601017</v>
      </c>
      <c r="CK133" s="33">
        <v>150.91105283501463</v>
      </c>
      <c r="CL133" s="33">
        <v>952.27535222422819</v>
      </c>
      <c r="CM133" s="33">
        <v>2979.8930438095649</v>
      </c>
      <c r="CN133" s="33">
        <v>253.43335561161049</v>
      </c>
      <c r="CO133" s="33">
        <v>19684.775169347329</v>
      </c>
      <c r="CP133" s="33">
        <v>289.79573839201043</v>
      </c>
      <c r="CQ133" s="33">
        <v>247.8016929876116</v>
      </c>
      <c r="CR133" s="33">
        <v>709.71983103150683</v>
      </c>
      <c r="CS133" s="33">
        <v>466575.0128676694</v>
      </c>
      <c r="CT133" s="33">
        <v>61476.662215253331</v>
      </c>
      <c r="CU133" s="33">
        <v>549.62798571442261</v>
      </c>
      <c r="CV133" s="33">
        <v>432.40636429268255</v>
      </c>
      <c r="CW133" s="33">
        <v>116.84869135878235</v>
      </c>
      <c r="CX133" s="33">
        <v>415.54907734195314</v>
      </c>
      <c r="CY133" s="33">
        <v>166.14672103595692</v>
      </c>
      <c r="CZ133" s="33">
        <v>373.39217796234146</v>
      </c>
      <c r="DA133" s="33">
        <v>5.5771931603345717</v>
      </c>
      <c r="DB133" s="33">
        <v>4.7726694203493931</v>
      </c>
      <c r="DC133" s="33">
        <v>50025.837839805608</v>
      </c>
      <c r="DD133" s="33">
        <v>38554.508110973315</v>
      </c>
      <c r="DE133" s="33">
        <v>866.97907550835475</v>
      </c>
      <c r="DF133" s="33">
        <v>336940.64981885656</v>
      </c>
      <c r="DG133" s="33">
        <v>5194.030343914641</v>
      </c>
      <c r="DH133" s="33">
        <v>0.70170285820263778</v>
      </c>
      <c r="DI133" s="33">
        <v>816.48683053228217</v>
      </c>
      <c r="DJ133" s="33">
        <v>852.95019248314043</v>
      </c>
      <c r="DK133" s="33">
        <v>4726.7495574448476</v>
      </c>
      <c r="DL133" s="33">
        <v>3061.4600187639435</v>
      </c>
      <c r="DM133" s="33">
        <v>1028.8245848459439</v>
      </c>
      <c r="DN133" s="33">
        <v>64.001538858428191</v>
      </c>
      <c r="DO133" s="33">
        <v>184.74714201770129</v>
      </c>
      <c r="DP133" s="33">
        <v>723.49225247757147</v>
      </c>
      <c r="DQ133" s="33">
        <v>1101.4558410542215</v>
      </c>
      <c r="DR133" s="33">
        <v>185922.89239249419</v>
      </c>
      <c r="DS133" s="33">
        <v>1377.0177883567212</v>
      </c>
      <c r="DT133" s="33">
        <v>57.996942448969634</v>
      </c>
      <c r="DU133" s="33">
        <v>525491.34138228465</v>
      </c>
      <c r="DV133" s="33">
        <v>276462.39023659192</v>
      </c>
      <c r="DW133" s="33">
        <v>10504.952639778869</v>
      </c>
      <c r="DX133" s="33">
        <v>462.93379787210063</v>
      </c>
      <c r="DY133" s="33">
        <v>256.21566670517865</v>
      </c>
      <c r="DZ133" s="33">
        <v>127626.20973189679</v>
      </c>
      <c r="EA133" s="33">
        <v>40541.061492861452</v>
      </c>
      <c r="EB133" s="33">
        <v>453406.40215168492</v>
      </c>
      <c r="EC133" s="33">
        <v>993119.19884411758</v>
      </c>
      <c r="ED133" s="33">
        <v>145.18020474194887</v>
      </c>
      <c r="EE133" s="33">
        <v>25.577150276183001</v>
      </c>
      <c r="EF133" s="33">
        <v>605.85898247200976</v>
      </c>
      <c r="EG133" s="33">
        <v>300.20467789146238</v>
      </c>
      <c r="EH133" s="33">
        <v>84.21100740397226</v>
      </c>
      <c r="EI133" s="33">
        <v>908.52199298217965</v>
      </c>
      <c r="EJ133" s="33">
        <v>441.97295761216049</v>
      </c>
      <c r="EK133" s="33">
        <v>5064.3879128136814</v>
      </c>
      <c r="EL133" s="33">
        <v>221.759423867333</v>
      </c>
      <c r="EM133" s="33">
        <v>675.15044812634039</v>
      </c>
      <c r="EN133" s="33">
        <v>0</v>
      </c>
      <c r="EO133" s="77">
        <v>4445330.5770890228</v>
      </c>
      <c r="EP133" s="33">
        <v>10978431.711776379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15407101.711178511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10735051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1162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105</v>
      </c>
      <c r="GI133" s="33">
        <v>0</v>
      </c>
      <c r="GJ133" s="33">
        <v>0</v>
      </c>
      <c r="GK133" s="33">
        <v>0</v>
      </c>
      <c r="GL133" s="33">
        <v>6937.0000000000018</v>
      </c>
      <c r="GM133" s="33">
        <v>0</v>
      </c>
      <c r="GN133" s="33">
        <v>0</v>
      </c>
      <c r="GO133" s="33">
        <v>0</v>
      </c>
      <c r="GP133" s="33">
        <v>252559.99995608523</v>
      </c>
      <c r="GQ133" s="47">
        <f t="shared" si="1"/>
        <v>41826679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35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125.11683515053231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3562.1813223293816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3.3743162643137157</v>
      </c>
      <c r="CI134" s="33">
        <v>18.165069222888835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1.4059651101307148E-2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55.2684884792384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56.407320218444276</v>
      </c>
      <c r="DG134" s="33">
        <v>0</v>
      </c>
      <c r="DH134" s="33">
        <v>0.78734046167320026</v>
      </c>
      <c r="DI134" s="33">
        <v>0</v>
      </c>
      <c r="DJ134" s="33">
        <v>0</v>
      </c>
      <c r="DK134" s="33">
        <v>0</v>
      </c>
      <c r="DL134" s="33">
        <v>0</v>
      </c>
      <c r="DM134" s="33">
        <v>197.81929099539158</v>
      </c>
      <c r="DN134" s="33">
        <v>0</v>
      </c>
      <c r="DO134" s="33">
        <v>0</v>
      </c>
      <c r="DP134" s="33">
        <v>893.81419946339929</v>
      </c>
      <c r="DQ134" s="33">
        <v>0</v>
      </c>
      <c r="DR134" s="33">
        <v>49401.831923847065</v>
      </c>
      <c r="DS134" s="33">
        <v>957.61689616113119</v>
      </c>
      <c r="DT134" s="33">
        <v>0</v>
      </c>
      <c r="DU134" s="33">
        <v>6107.5546173611292</v>
      </c>
      <c r="DV134" s="33">
        <v>17286.04577638401</v>
      </c>
      <c r="DW134" s="33">
        <v>19.795988750640465</v>
      </c>
      <c r="DX134" s="33">
        <v>803.17162881327215</v>
      </c>
      <c r="DY134" s="33">
        <v>0</v>
      </c>
      <c r="DZ134" s="33">
        <v>239.39367930195681</v>
      </c>
      <c r="EA134" s="33">
        <v>1024.259642381327</v>
      </c>
      <c r="EB134" s="33">
        <v>6963.3655798976952</v>
      </c>
      <c r="EC134" s="33">
        <v>6555.7622348196992</v>
      </c>
      <c r="ED134" s="33">
        <v>1.6590388299542433</v>
      </c>
      <c r="EE134" s="33">
        <v>0</v>
      </c>
      <c r="EF134" s="33">
        <v>109.10289254614347</v>
      </c>
      <c r="EG134" s="33">
        <v>0</v>
      </c>
      <c r="EH134" s="33">
        <v>0</v>
      </c>
      <c r="EI134" s="33">
        <v>987.43741614700366</v>
      </c>
      <c r="EJ134" s="33">
        <v>357.95871703927997</v>
      </c>
      <c r="EK134" s="33">
        <v>368.09572548332244</v>
      </c>
      <c r="EL134" s="33">
        <v>0</v>
      </c>
      <c r="EM134" s="33">
        <v>0</v>
      </c>
      <c r="EN134" s="33">
        <v>0</v>
      </c>
      <c r="EO134" s="77">
        <v>96096</v>
      </c>
      <c r="EP134" s="33">
        <v>1423557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283421</v>
      </c>
      <c r="FN134" s="33">
        <v>0</v>
      </c>
      <c r="FO134" s="33">
        <v>0</v>
      </c>
      <c r="FP134" s="33">
        <v>14656619</v>
      </c>
      <c r="FQ134" s="33">
        <v>15038204</v>
      </c>
      <c r="FR134" s="33">
        <v>4184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10924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442.00000000000011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31513447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35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189.59570031827928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5397.9487385144257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5.1132675667363774</v>
      </c>
      <c r="CI135" s="33">
        <v>27.526423734264167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2.1305281528068241E-2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83.751061686836252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85.476789490609775</v>
      </c>
      <c r="DG135" s="33">
        <v>0.15937043421795161</v>
      </c>
      <c r="DH135" s="33">
        <v>1.1930957655718215</v>
      </c>
      <c r="DI135" s="33">
        <v>0</v>
      </c>
      <c r="DJ135" s="33">
        <v>0</v>
      </c>
      <c r="DK135" s="33">
        <v>0</v>
      </c>
      <c r="DL135" s="33">
        <v>0</v>
      </c>
      <c r="DM135" s="33">
        <v>299.76531109992015</v>
      </c>
      <c r="DN135" s="33">
        <v>0</v>
      </c>
      <c r="DO135" s="33">
        <v>0</v>
      </c>
      <c r="DP135" s="33">
        <v>1354.4406625838822</v>
      </c>
      <c r="DQ135" s="33">
        <v>0</v>
      </c>
      <c r="DR135" s="33">
        <v>74862.082104073415</v>
      </c>
      <c r="DS135" s="33">
        <v>1451.3339575695686</v>
      </c>
      <c r="DT135" s="33">
        <v>0</v>
      </c>
      <c r="DU135" s="33">
        <v>9255.0782116374285</v>
      </c>
      <c r="DV135" s="33">
        <v>26194.396227847814</v>
      </c>
      <c r="DW135" s="33">
        <v>30.182964600612607</v>
      </c>
      <c r="DX135" s="33">
        <v>1217.0855125724263</v>
      </c>
      <c r="DY135" s="33">
        <v>0</v>
      </c>
      <c r="DZ135" s="33">
        <v>363.08774803873121</v>
      </c>
      <c r="EA135" s="33">
        <v>1552.2355244378782</v>
      </c>
      <c r="EB135" s="33">
        <v>10551.930698250942</v>
      </c>
      <c r="EC135" s="33">
        <v>9934.5279002499774</v>
      </c>
      <c r="ED135" s="33">
        <v>2.5140232203120525</v>
      </c>
      <c r="EE135" s="33">
        <v>0</v>
      </c>
      <c r="EF135" s="33">
        <v>165.35267067888267</v>
      </c>
      <c r="EG135" s="33">
        <v>0</v>
      </c>
      <c r="EH135" s="33">
        <v>0</v>
      </c>
      <c r="EI135" s="33">
        <v>1496.3125322792887</v>
      </c>
      <c r="EJ135" s="33">
        <v>542.43246770461747</v>
      </c>
      <c r="EK135" s="33">
        <v>557.79357568635464</v>
      </c>
      <c r="EL135" s="33">
        <v>0</v>
      </c>
      <c r="EM135" s="33">
        <v>0</v>
      </c>
      <c r="EN135" s="33">
        <v>0</v>
      </c>
      <c r="EO135" s="77">
        <v>145621.33784532451</v>
      </c>
      <c r="EP135" s="33">
        <v>14877363</v>
      </c>
      <c r="EQ135" s="33">
        <v>2298963</v>
      </c>
      <c r="ER135" s="33">
        <v>0</v>
      </c>
      <c r="ES135" s="33">
        <v>0</v>
      </c>
      <c r="ET135" s="33">
        <v>2298963</v>
      </c>
      <c r="EU135" s="33">
        <v>304625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810340</v>
      </c>
      <c r="FL135" s="33">
        <v>678</v>
      </c>
      <c r="FM135" s="33">
        <v>23485943</v>
      </c>
      <c r="FN135" s="33">
        <v>32403</v>
      </c>
      <c r="FO135" s="33">
        <v>0</v>
      </c>
      <c r="FP135" s="33">
        <v>30505366</v>
      </c>
      <c r="FQ135" s="33">
        <v>28845272</v>
      </c>
      <c r="FR135" s="33">
        <v>14100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4952</v>
      </c>
      <c r="FY135" s="33">
        <v>0</v>
      </c>
      <c r="FZ135" s="33">
        <v>0</v>
      </c>
      <c r="GA135" s="33">
        <v>425081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164187.35460485556</v>
      </c>
      <c r="GK135" s="33">
        <v>0</v>
      </c>
      <c r="GL135" s="33">
        <v>30074</v>
      </c>
      <c r="GM135" s="33">
        <v>0</v>
      </c>
      <c r="GN135" s="33">
        <v>0</v>
      </c>
      <c r="GO135" s="33">
        <v>0</v>
      </c>
      <c r="GP135" s="33">
        <v>509678.30635930499</v>
      </c>
      <c r="GQ135" s="47">
        <f t="shared" si="1"/>
        <v>104753609.99880949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35">
      <c r="A136" s="1" t="s">
        <v>98</v>
      </c>
      <c r="B136" s="22" t="s">
        <v>209</v>
      </c>
      <c r="C136" s="33">
        <v>15.708657457357241</v>
      </c>
      <c r="D136" s="33">
        <v>0.46810582025453323</v>
      </c>
      <c r="E136" s="33">
        <v>9.1894816143656719</v>
      </c>
      <c r="F136" s="33">
        <v>15.583607912239215</v>
      </c>
      <c r="G136" s="33">
        <v>2.041738148458403</v>
      </c>
      <c r="H136" s="33">
        <v>1.3445592679981517</v>
      </c>
      <c r="I136" s="33">
        <v>0.19144753410788057</v>
      </c>
      <c r="J136" s="33">
        <v>20.593336145888784</v>
      </c>
      <c r="K136" s="33">
        <v>0.23239295989120348</v>
      </c>
      <c r="L136" s="33">
        <v>1.7761461940722731</v>
      </c>
      <c r="M136" s="33">
        <v>0.25120572372676364</v>
      </c>
      <c r="N136" s="33">
        <v>7.094625075659355</v>
      </c>
      <c r="O136" s="33">
        <v>5.3417181801721192</v>
      </c>
      <c r="P136" s="33">
        <v>99.613796598218286</v>
      </c>
      <c r="Q136" s="33">
        <v>12.966415393558998</v>
      </c>
      <c r="R136" s="33">
        <v>2.6869042070491935</v>
      </c>
      <c r="S136" s="33">
        <v>1.6710157512900445</v>
      </c>
      <c r="T136" s="33">
        <v>77.925763112236979</v>
      </c>
      <c r="U136" s="33">
        <v>58.392639920304518</v>
      </c>
      <c r="V136" s="33">
        <v>151.34309000062748</v>
      </c>
      <c r="W136" s="33">
        <v>44.312894232707343</v>
      </c>
      <c r="X136" s="33">
        <v>209.80761637491287</v>
      </c>
      <c r="Y136" s="33">
        <v>309.35476125121284</v>
      </c>
      <c r="Z136" s="33">
        <v>75.313002716605681</v>
      </c>
      <c r="AA136" s="33">
        <v>19.554217537822456</v>
      </c>
      <c r="AB136" s="33">
        <v>15.043566484725073</v>
      </c>
      <c r="AC136" s="33">
        <v>17.112968439343476</v>
      </c>
      <c r="AD136" s="33">
        <v>0.34416322407035727</v>
      </c>
      <c r="AE136" s="33">
        <v>41.886049976819791</v>
      </c>
      <c r="AF136" s="33">
        <v>19.920512223426019</v>
      </c>
      <c r="AG136" s="33">
        <v>24.692402476816515</v>
      </c>
      <c r="AH136" s="33">
        <v>33.507731925717742</v>
      </c>
      <c r="AI136" s="33">
        <v>246.04875150088432</v>
      </c>
      <c r="AJ136" s="33">
        <v>170.89088642770739</v>
      </c>
      <c r="AK136" s="33">
        <v>936.98579279426838</v>
      </c>
      <c r="AL136" s="33">
        <v>44.103788314232133</v>
      </c>
      <c r="AM136" s="33">
        <v>0.65623638412895713</v>
      </c>
      <c r="AN136" s="33">
        <v>134.60862764900375</v>
      </c>
      <c r="AO136" s="33">
        <v>0.71931478179669661</v>
      </c>
      <c r="AP136" s="33">
        <v>140.51595521230203</v>
      </c>
      <c r="AQ136" s="33">
        <v>37.695239903845092</v>
      </c>
      <c r="AR136" s="33">
        <v>101.09869595664178</v>
      </c>
      <c r="AS136" s="33">
        <v>43.986455592799004</v>
      </c>
      <c r="AT136" s="33">
        <v>7.9566978503640637</v>
      </c>
      <c r="AU136" s="33">
        <v>22.082860288609311</v>
      </c>
      <c r="AV136" s="33">
        <v>158.19220599822569</v>
      </c>
      <c r="AW136" s="33">
        <v>324.4813795676796</v>
      </c>
      <c r="AX136" s="33">
        <v>40.959798317771387</v>
      </c>
      <c r="AY136" s="33">
        <v>57.143387611838946</v>
      </c>
      <c r="AZ136" s="33">
        <v>120.60418832942857</v>
      </c>
      <c r="BA136" s="33">
        <v>56.218070725399315</v>
      </c>
      <c r="BB136" s="33">
        <v>9.0742807756350476</v>
      </c>
      <c r="BC136" s="33">
        <v>117.66385757204874</v>
      </c>
      <c r="BD136" s="33">
        <v>219.50613200708634</v>
      </c>
      <c r="BE136" s="33">
        <v>20.324417321389021</v>
      </c>
      <c r="BF136" s="33">
        <v>103.01422599794238</v>
      </c>
      <c r="BG136" s="33">
        <v>22.435871446984518</v>
      </c>
      <c r="BH136" s="33">
        <v>82.929948970797128</v>
      </c>
      <c r="BI136" s="33">
        <v>264.97434854641904</v>
      </c>
      <c r="BJ136" s="33">
        <v>50.197966190682983</v>
      </c>
      <c r="BK136" s="33">
        <v>79.620009939351021</v>
      </c>
      <c r="BL136" s="33">
        <v>79.238221556544289</v>
      </c>
      <c r="BM136" s="33">
        <v>3.7481649765430642</v>
      </c>
      <c r="BN136" s="33">
        <v>50.448067955499297</v>
      </c>
      <c r="BO136" s="33">
        <v>2451.8087798644815</v>
      </c>
      <c r="BP136" s="33">
        <v>65.133081063301347</v>
      </c>
      <c r="BQ136" s="33">
        <v>19.737900909748085</v>
      </c>
      <c r="BR136" s="33">
        <v>309.65687571675591</v>
      </c>
      <c r="BS136" s="33">
        <v>89.834231178449528</v>
      </c>
      <c r="BT136" s="33">
        <v>3226.4967767977942</v>
      </c>
      <c r="BU136" s="33">
        <v>1929.0734020075458</v>
      </c>
      <c r="BV136" s="33">
        <v>27.772054357011022</v>
      </c>
      <c r="BW136" s="33">
        <v>2.5906271617953203</v>
      </c>
      <c r="BX136" s="33">
        <v>23.414134770753094</v>
      </c>
      <c r="BY136" s="33">
        <v>15.82706094615977</v>
      </c>
      <c r="BZ136" s="33">
        <v>78.438126125663032</v>
      </c>
      <c r="CA136" s="33">
        <v>30.619420313229774</v>
      </c>
      <c r="CB136" s="33">
        <v>116.0735976969369</v>
      </c>
      <c r="CC136" s="33">
        <v>1.233895465035272</v>
      </c>
      <c r="CD136" s="33">
        <v>15.497284387761391</v>
      </c>
      <c r="CE136" s="33">
        <v>197.84379483318921</v>
      </c>
      <c r="CF136" s="33">
        <v>1.5304730297253644</v>
      </c>
      <c r="CG136" s="33">
        <v>0.15603521127351871</v>
      </c>
      <c r="CH136" s="33">
        <v>81.246848184051515</v>
      </c>
      <c r="CI136" s="33">
        <v>436.29420001073697</v>
      </c>
      <c r="CJ136" s="33">
        <v>20.296750813902953</v>
      </c>
      <c r="CK136" s="33">
        <v>39.855377600033336</v>
      </c>
      <c r="CL136" s="33">
        <v>251.49460840762211</v>
      </c>
      <c r="CM136" s="33">
        <v>51864.985256843131</v>
      </c>
      <c r="CN136" s="33">
        <v>316688.02395875758</v>
      </c>
      <c r="CO136" s="33">
        <v>54.609004139656371</v>
      </c>
      <c r="CP136" s="33">
        <v>233623.85766547083</v>
      </c>
      <c r="CQ136" s="33">
        <v>226505.36330795591</v>
      </c>
      <c r="CR136" s="33">
        <v>187.4365708663951</v>
      </c>
      <c r="CS136" s="33">
        <v>1330.7955638513367</v>
      </c>
      <c r="CT136" s="33">
        <v>109.77604657033936</v>
      </c>
      <c r="CU136" s="33">
        <v>145.15598309238004</v>
      </c>
      <c r="CV136" s="33">
        <v>114.19796767851082</v>
      </c>
      <c r="CW136" s="33">
        <v>30.859559848364722</v>
      </c>
      <c r="CX136" s="33">
        <v>109.74587292479229</v>
      </c>
      <c r="CY136" s="33">
        <v>43.879104164511382</v>
      </c>
      <c r="CZ136" s="33">
        <v>127.95450605010919</v>
      </c>
      <c r="DA136" s="33">
        <v>1.472929763754379</v>
      </c>
      <c r="DB136" s="33">
        <v>1.2604546499328924</v>
      </c>
      <c r="DC136" s="33">
        <v>102.95557602846962</v>
      </c>
      <c r="DD136" s="33">
        <v>304.11156875931988</v>
      </c>
      <c r="DE136" s="33">
        <v>228.96792574477271</v>
      </c>
      <c r="DF136" s="33">
        <v>1471.8319508681695</v>
      </c>
      <c r="DG136" s="33">
        <v>1371.7354756006814</v>
      </c>
      <c r="DH136" s="33">
        <v>274.51139313687918</v>
      </c>
      <c r="DI136" s="33">
        <v>58808.976247520695</v>
      </c>
      <c r="DJ136" s="33">
        <v>23929.262839247971</v>
      </c>
      <c r="DK136" s="33">
        <v>23.84461503973727</v>
      </c>
      <c r="DL136" s="33">
        <v>808.52719460313631</v>
      </c>
      <c r="DM136" s="33">
        <v>376.73380676800053</v>
      </c>
      <c r="DN136" s="33">
        <v>16.90271281483572</v>
      </c>
      <c r="DO136" s="33">
        <v>48.791438117852195</v>
      </c>
      <c r="DP136" s="33">
        <v>665.60162228040338</v>
      </c>
      <c r="DQ136" s="33">
        <v>40768.892956812364</v>
      </c>
      <c r="DR136" s="33">
        <v>42229.836479051948</v>
      </c>
      <c r="DS136" s="33">
        <v>872.06972677967747</v>
      </c>
      <c r="DT136" s="33">
        <v>15.316903597614051</v>
      </c>
      <c r="DU136" s="33">
        <v>277762.64733212645</v>
      </c>
      <c r="DV136" s="33">
        <v>337604.33609085943</v>
      </c>
      <c r="DW136" s="33">
        <v>131065.01565296412</v>
      </c>
      <c r="DX136" s="33">
        <v>40066.076139131219</v>
      </c>
      <c r="DY136" s="33">
        <v>67.666163398429447</v>
      </c>
      <c r="DZ136" s="33">
        <v>15648.12544555235</v>
      </c>
      <c r="EA136" s="33">
        <v>818.76303667889397</v>
      </c>
      <c r="EB136" s="33">
        <v>82896.725398633862</v>
      </c>
      <c r="EC136" s="33">
        <v>125572.97200187691</v>
      </c>
      <c r="ED136" s="33">
        <v>685436.88760359725</v>
      </c>
      <c r="EE136" s="33">
        <v>31929.281079198307</v>
      </c>
      <c r="EF136" s="33">
        <v>401161.92945115961</v>
      </c>
      <c r="EG136" s="33">
        <v>68402.90060100652</v>
      </c>
      <c r="EH136" s="33">
        <v>39461.24001101141</v>
      </c>
      <c r="EI136" s="33">
        <v>5797.1725043189817</v>
      </c>
      <c r="EJ136" s="33">
        <v>36158.516366568532</v>
      </c>
      <c r="EK136" s="33">
        <v>14627.067545873893</v>
      </c>
      <c r="EL136" s="33">
        <v>58.566330192386062</v>
      </c>
      <c r="EM136" s="33">
        <v>178.30620355926283</v>
      </c>
      <c r="EN136" s="33">
        <v>0</v>
      </c>
      <c r="EO136" s="77">
        <v>3312447.7548603062</v>
      </c>
      <c r="EP136" s="33">
        <v>3931533.2803209135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1546314</v>
      </c>
      <c r="FO136" s="33">
        <v>0</v>
      </c>
      <c r="FP136" s="33">
        <v>0</v>
      </c>
      <c r="FQ136" s="33">
        <v>0</v>
      </c>
      <c r="FR136" s="33">
        <v>297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7258.9995247217157</v>
      </c>
      <c r="GK136" s="33">
        <v>0</v>
      </c>
      <c r="GL136" s="33">
        <v>2523.0000000000005</v>
      </c>
      <c r="GM136" s="33">
        <v>3176473</v>
      </c>
      <c r="GN136" s="33">
        <v>815313.08729817776</v>
      </c>
      <c r="GO136" s="33">
        <v>-9.1151371980114479</v>
      </c>
      <c r="GP136" s="33">
        <v>387617.99265780207</v>
      </c>
      <c r="GQ136" s="47">
        <f t="shared" si="1"/>
        <v>13179768.999524724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35">
      <c r="A137" s="1" t="s">
        <v>99</v>
      </c>
      <c r="B137" s="22" t="s">
        <v>210</v>
      </c>
      <c r="C137" s="33">
        <v>0.50996698686481712</v>
      </c>
      <c r="D137" s="33">
        <v>1.5196621089053782E-2</v>
      </c>
      <c r="E137" s="33">
        <v>0.29832799283379591</v>
      </c>
      <c r="F137" s="33">
        <v>0.50590736942675807</v>
      </c>
      <c r="G137" s="33">
        <v>6.6283134295321275E-2</v>
      </c>
      <c r="H137" s="33">
        <v>4.3649868893691691E-2</v>
      </c>
      <c r="I137" s="33">
        <v>6.2151665483300015E-3</v>
      </c>
      <c r="J137" s="33">
        <v>0.66854354747539158</v>
      </c>
      <c r="K137" s="33">
        <v>7.5444217834622317E-3</v>
      </c>
      <c r="L137" s="33">
        <v>5.7660937956723626E-2</v>
      </c>
      <c r="M137" s="33">
        <v>8.1551607168280412E-3</v>
      </c>
      <c r="N137" s="33">
        <v>0.2303204193117494</v>
      </c>
      <c r="O137" s="33">
        <v>0.1734139237024736</v>
      </c>
      <c r="P137" s="33">
        <v>0.46965784570038221</v>
      </c>
      <c r="Q137" s="33">
        <v>0.42094247518330746</v>
      </c>
      <c r="R137" s="33">
        <v>8.7227816928044447E-2</v>
      </c>
      <c r="S137" s="33">
        <v>5.424796607665134E-2</v>
      </c>
      <c r="T137" s="33">
        <v>2.5297868373627028</v>
      </c>
      <c r="U137" s="33">
        <v>1.8956640280383918</v>
      </c>
      <c r="V137" s="33">
        <v>4.913211058188983</v>
      </c>
      <c r="W137" s="33">
        <v>1.4385764438865547</v>
      </c>
      <c r="X137" s="33">
        <v>6.8112073525607304</v>
      </c>
      <c r="Y137" s="33">
        <v>10.04291174287437</v>
      </c>
      <c r="Z137" s="33">
        <v>2.4449660105629194</v>
      </c>
      <c r="AA137" s="33">
        <v>0.63480985007778679</v>
      </c>
      <c r="AB137" s="33">
        <v>0.48837528009153797</v>
      </c>
      <c r="AC137" s="33">
        <v>0.55555642809542727</v>
      </c>
      <c r="AD137" s="33">
        <v>1.1172950040108622E-2</v>
      </c>
      <c r="AE137" s="33">
        <v>1.3597912699330559</v>
      </c>
      <c r="AF137" s="33">
        <v>0.64670123822299141</v>
      </c>
      <c r="AG137" s="33">
        <v>0.8016191073081379</v>
      </c>
      <c r="AH137" s="33">
        <v>1.087796997458566</v>
      </c>
      <c r="AI137" s="33">
        <v>7.9877423802682319</v>
      </c>
      <c r="AJ137" s="33">
        <v>5.5478195990058294</v>
      </c>
      <c r="AK137" s="33">
        <v>30.418394433672383</v>
      </c>
      <c r="AL137" s="33">
        <v>1.4317895744848244</v>
      </c>
      <c r="AM137" s="33">
        <v>2.1304200995069082E-2</v>
      </c>
      <c r="AN137" s="33">
        <v>4.369943706112335</v>
      </c>
      <c r="AO137" s="33">
        <v>2.3351992721671613E-2</v>
      </c>
      <c r="AP137" s="33">
        <v>4.5617235298466454</v>
      </c>
      <c r="AQ137" s="33">
        <v>1.2237408248763038</v>
      </c>
      <c r="AR137" s="33">
        <v>3.2820757364030544</v>
      </c>
      <c r="AS137" s="33">
        <v>1.4279795090463696</v>
      </c>
      <c r="AT137" s="33">
        <v>0.25830699352572917</v>
      </c>
      <c r="AU137" s="33">
        <v>0.71689943360416519</v>
      </c>
      <c r="AV137" s="33">
        <v>5.1355665951851215</v>
      </c>
      <c r="AW137" s="33">
        <v>10.533984999495342</v>
      </c>
      <c r="AX137" s="33">
        <v>1.32972137856381</v>
      </c>
      <c r="AY137" s="33">
        <v>0.63585063867902991</v>
      </c>
      <c r="AZ137" s="33">
        <v>3.9153026808387028</v>
      </c>
      <c r="BA137" s="33">
        <v>1.8250675111139016</v>
      </c>
      <c r="BB137" s="33">
        <v>0.29462063939293248</v>
      </c>
      <c r="BC137" s="33">
        <v>3.819847359068111</v>
      </c>
      <c r="BD137" s="33">
        <v>7.1260600994478889</v>
      </c>
      <c r="BE137" s="33">
        <v>0.65981311960254174</v>
      </c>
      <c r="BF137" s="33">
        <v>3.3442599447218346</v>
      </c>
      <c r="BG137" s="33">
        <v>0.72835945595876539</v>
      </c>
      <c r="BH137" s="33">
        <v>2.6922427864096052</v>
      </c>
      <c r="BI137" s="33">
        <v>8.6021429218542824</v>
      </c>
      <c r="BJ137" s="33">
        <v>1.6296297426169926</v>
      </c>
      <c r="BK137" s="33">
        <v>2.5847887101447347</v>
      </c>
      <c r="BL137" s="33">
        <v>2.5723943062708163</v>
      </c>
      <c r="BM137" s="33">
        <v>0.12168064943671532</v>
      </c>
      <c r="BN137" s="33">
        <v>1.6377491517189815</v>
      </c>
      <c r="BO137" s="33">
        <v>0.89627659561945505</v>
      </c>
      <c r="BP137" s="33">
        <v>2.1144841906515257</v>
      </c>
      <c r="BQ137" s="33">
        <v>0.64077238093108058</v>
      </c>
      <c r="BR137" s="33">
        <v>10.05271972685386</v>
      </c>
      <c r="BS137" s="33">
        <v>2.9163838368552333</v>
      </c>
      <c r="BT137" s="33">
        <v>104.74520408935653</v>
      </c>
      <c r="BU137" s="33">
        <v>62.625556957067559</v>
      </c>
      <c r="BV137" s="33">
        <v>0.90159361348540967</v>
      </c>
      <c r="BW137" s="33">
        <v>8.4102273244426817E-2</v>
      </c>
      <c r="BX137" s="33">
        <v>0.76011785471860716</v>
      </c>
      <c r="BY137" s="33">
        <v>0.51381064177505109</v>
      </c>
      <c r="BZ137" s="33">
        <v>2.5464199614086418</v>
      </c>
      <c r="CA137" s="33">
        <v>0.99403067034733628</v>
      </c>
      <c r="CB137" s="33">
        <v>3.7682201313904526</v>
      </c>
      <c r="CC137" s="33">
        <v>4.0057255255559254E-2</v>
      </c>
      <c r="CD137" s="33">
        <v>0.50310475569403756</v>
      </c>
      <c r="CE137" s="33">
        <v>6.4228126408868924</v>
      </c>
      <c r="CF137" s="33">
        <v>4.9685366832680225E-2</v>
      </c>
      <c r="CG137" s="33">
        <v>5.0655363148285693E-3</v>
      </c>
      <c r="CH137" s="33">
        <v>2.563053599318414</v>
      </c>
      <c r="CI137" s="33">
        <v>13.762559213664423</v>
      </c>
      <c r="CJ137" s="33">
        <v>0.65891492992584388</v>
      </c>
      <c r="CK137" s="33">
        <v>1.2938673573549135</v>
      </c>
      <c r="CL137" s="33">
        <v>8.1645408358808336</v>
      </c>
      <c r="CM137" s="33">
        <v>25.548738783460536</v>
      </c>
      <c r="CN137" s="33">
        <v>2.1728651289557366</v>
      </c>
      <c r="CO137" s="33">
        <v>1.7728299388170183</v>
      </c>
      <c r="CP137" s="33">
        <v>2.4845645610117053</v>
      </c>
      <c r="CQ137" s="33">
        <v>2.1246188502282566</v>
      </c>
      <c r="CR137" s="33">
        <v>6.0849733637610308</v>
      </c>
      <c r="CS137" s="33">
        <v>43.203026419119666</v>
      </c>
      <c r="CT137" s="33">
        <v>3.56378571882404</v>
      </c>
      <c r="CU137" s="33">
        <v>4.7123549552142023</v>
      </c>
      <c r="CV137" s="33">
        <v>3.7073332411111983</v>
      </c>
      <c r="CW137" s="33">
        <v>1.0018265821882466</v>
      </c>
      <c r="CX137" s="33">
        <v>3.5627965342958543</v>
      </c>
      <c r="CY137" s="33">
        <v>1.424494182689511</v>
      </c>
      <c r="CZ137" s="33">
        <v>2.9328745652059807</v>
      </c>
      <c r="DA137" s="33">
        <v>4.7817332263155987E-2</v>
      </c>
      <c r="DB137" s="33">
        <v>4.0919474202764122E-2</v>
      </c>
      <c r="DC137" s="33">
        <v>3.3423559797509825</v>
      </c>
      <c r="DD137" s="33">
        <v>9.8726975189815374</v>
      </c>
      <c r="DE137" s="33">
        <v>7.4332310789469958</v>
      </c>
      <c r="DF137" s="33">
        <v>46.535431698722846</v>
      </c>
      <c r="DG137" s="33">
        <v>44.532103271429477</v>
      </c>
      <c r="DH137" s="33">
        <v>2048.0021914731574</v>
      </c>
      <c r="DI137" s="33">
        <v>7.0003204149999521</v>
      </c>
      <c r="DJ137" s="33">
        <v>7.3129463112392292</v>
      </c>
      <c r="DK137" s="33">
        <v>0.77409299640364226</v>
      </c>
      <c r="DL137" s="33">
        <v>26.248084893382863</v>
      </c>
      <c r="DM137" s="33">
        <v>7.8598808350806069</v>
      </c>
      <c r="DN137" s="33">
        <v>0.54873082704781972</v>
      </c>
      <c r="DO137" s="33">
        <v>1.5839682006132099</v>
      </c>
      <c r="DP137" s="33">
        <v>1.8610644103161944</v>
      </c>
      <c r="DQ137" s="33">
        <v>9.443571500862209</v>
      </c>
      <c r="DR137" s="33">
        <v>11884.207116633697</v>
      </c>
      <c r="DS137" s="33">
        <v>7.1542617144323506</v>
      </c>
      <c r="DT137" s="33">
        <v>790.49724887419904</v>
      </c>
      <c r="DU137" s="33">
        <v>135780.11831695301</v>
      </c>
      <c r="DV137" s="33">
        <v>55591.318009448725</v>
      </c>
      <c r="DW137" s="33">
        <v>3955.6044873361316</v>
      </c>
      <c r="DX137" s="33">
        <v>19282.06743270683</v>
      </c>
      <c r="DY137" s="33">
        <v>2.1967183276605082</v>
      </c>
      <c r="DZ137" s="33">
        <v>5.7183079166668342</v>
      </c>
      <c r="EA137" s="33">
        <v>3.9513698076298396</v>
      </c>
      <c r="EB137" s="33">
        <v>37801.96394948598</v>
      </c>
      <c r="EC137" s="33">
        <v>42850.916126613745</v>
      </c>
      <c r="ED137" s="33">
        <v>1.2366762896236387</v>
      </c>
      <c r="EE137" s="33">
        <v>0.21929123653438026</v>
      </c>
      <c r="EF137" s="33">
        <v>4.6644608012204412</v>
      </c>
      <c r="EG137" s="33">
        <v>2.5738688561146619</v>
      </c>
      <c r="EH137" s="33">
        <v>0.72200147408710968</v>
      </c>
      <c r="EI137" s="33">
        <v>2.9926541883796789</v>
      </c>
      <c r="EJ137" s="33">
        <v>2.050466847259822</v>
      </c>
      <c r="EK137" s="33">
        <v>2552.6324599850259</v>
      </c>
      <c r="EL137" s="33">
        <v>1.9013010507053545</v>
      </c>
      <c r="EM137" s="33">
        <v>5.78854342170332</v>
      </c>
      <c r="EN137" s="33">
        <v>0</v>
      </c>
      <c r="EO137" s="77">
        <v>313244.00047828112</v>
      </c>
      <c r="EP137" s="33">
        <v>1023571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5354</v>
      </c>
      <c r="GI137" s="33">
        <v>0</v>
      </c>
      <c r="GJ137" s="33">
        <v>0</v>
      </c>
      <c r="GK137" s="33">
        <v>0</v>
      </c>
      <c r="GL137" s="33">
        <v>8602.0000000000036</v>
      </c>
      <c r="GM137" s="33">
        <v>0</v>
      </c>
      <c r="GN137" s="33">
        <v>0</v>
      </c>
      <c r="GO137" s="33">
        <v>0</v>
      </c>
      <c r="GP137" s="33">
        <v>11885.999521719034</v>
      </c>
      <c r="GQ137" s="47">
        <f t="shared" si="1"/>
        <v>1362657.0000000002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35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3.6299714493806619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103.34833423508071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9.7897870305805018E-2</v>
      </c>
      <c r="CI138" s="33">
        <v>0.52701686847958373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4.0790779294085425E-4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1.6034855340504981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1.6365260652787073</v>
      </c>
      <c r="DG138" s="33">
        <v>1760.4450409758808</v>
      </c>
      <c r="DH138" s="33">
        <v>2.2842836404687837E-2</v>
      </c>
      <c r="DI138" s="33">
        <v>0</v>
      </c>
      <c r="DJ138" s="33">
        <v>0</v>
      </c>
      <c r="DK138" s="33">
        <v>0</v>
      </c>
      <c r="DL138" s="33">
        <v>0</v>
      </c>
      <c r="DM138" s="33">
        <v>5.7392626466778189</v>
      </c>
      <c r="DN138" s="33">
        <v>0</v>
      </c>
      <c r="DO138" s="33">
        <v>0</v>
      </c>
      <c r="DP138" s="33">
        <v>25.931922120628926</v>
      </c>
      <c r="DQ138" s="33">
        <v>0</v>
      </c>
      <c r="DR138" s="33">
        <v>11852.183660458073</v>
      </c>
      <c r="DS138" s="33">
        <v>1602.4126025893015</v>
      </c>
      <c r="DT138" s="33">
        <v>0</v>
      </c>
      <c r="DU138" s="33">
        <v>177.19636897688591</v>
      </c>
      <c r="DV138" s="33">
        <v>501.51406535712852</v>
      </c>
      <c r="DW138" s="33">
        <v>2899.0010612611891</v>
      </c>
      <c r="DX138" s="33">
        <v>23.302140579539241</v>
      </c>
      <c r="DY138" s="33">
        <v>0</v>
      </c>
      <c r="DZ138" s="33">
        <v>5059.5563437888186</v>
      </c>
      <c r="EA138" s="33">
        <v>2795.575523176044</v>
      </c>
      <c r="EB138" s="33">
        <v>202.0257163331957</v>
      </c>
      <c r="EC138" s="33">
        <v>5873.8969354848914</v>
      </c>
      <c r="ED138" s="33">
        <v>4.81331195670208E-2</v>
      </c>
      <c r="EE138" s="33">
        <v>0</v>
      </c>
      <c r="EF138" s="33">
        <v>373.85635002748683</v>
      </c>
      <c r="EG138" s="33">
        <v>0</v>
      </c>
      <c r="EH138" s="33">
        <v>0</v>
      </c>
      <c r="EI138" s="33">
        <v>28.648180113822075</v>
      </c>
      <c r="EJ138" s="33">
        <v>10.385332408274149</v>
      </c>
      <c r="EK138" s="33">
        <v>10.679433926984505</v>
      </c>
      <c r="EL138" s="33">
        <v>0</v>
      </c>
      <c r="EM138" s="33">
        <v>0</v>
      </c>
      <c r="EN138" s="33">
        <v>0</v>
      </c>
      <c r="EO138" s="77">
        <v>33313.264556111171</v>
      </c>
      <c r="EP138" s="33">
        <v>1573857</v>
      </c>
      <c r="EQ138" s="33">
        <v>0</v>
      </c>
      <c r="ER138" s="33">
        <v>1101562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5883430</v>
      </c>
      <c r="FO138" s="33">
        <v>0</v>
      </c>
      <c r="FP138" s="33">
        <v>46472</v>
      </c>
      <c r="FQ138" s="33">
        <v>0</v>
      </c>
      <c r="FR138" s="33">
        <v>1054879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77684</v>
      </c>
      <c r="FZ138" s="33">
        <v>8228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794355.28614534042</v>
      </c>
      <c r="GK138" s="33">
        <v>0</v>
      </c>
      <c r="GL138" s="33">
        <v>50480.000000000007</v>
      </c>
      <c r="GM138" s="33">
        <v>0</v>
      </c>
      <c r="GN138" s="33">
        <v>0</v>
      </c>
      <c r="GO138" s="33">
        <v>0</v>
      </c>
      <c r="GP138" s="33">
        <v>10633.449298548481</v>
      </c>
      <c r="GQ138" s="47">
        <f t="shared" si="1"/>
        <v>10634893.999999998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35">
      <c r="A139" s="1" t="s">
        <v>101</v>
      </c>
      <c r="B139" s="22" t="s">
        <v>212</v>
      </c>
      <c r="C139" s="33">
        <v>1.0345202036382131E-8</v>
      </c>
      <c r="D139" s="33">
        <v>3.0992452061971495E-10</v>
      </c>
      <c r="E139" s="33">
        <v>6.0507204932802578E-9</v>
      </c>
      <c r="F139" s="33">
        <v>1.0262817037230055E-8</v>
      </c>
      <c r="G139" s="33">
        <v>1.3456216528172434E-9</v>
      </c>
      <c r="H139" s="33">
        <v>8.8531181628500847E-10</v>
      </c>
      <c r="I139" s="33">
        <v>1.2684674472621245E-10</v>
      </c>
      <c r="J139" s="33">
        <v>1.3558217003313099E-8</v>
      </c>
      <c r="K139" s="33">
        <v>1.5300071271099851E-10</v>
      </c>
      <c r="L139" s="33">
        <v>1.1703900673191767E-9</v>
      </c>
      <c r="M139" s="33">
        <v>1.6607769670339156E-10</v>
      </c>
      <c r="N139" s="33">
        <v>4.6710986820827924E-9</v>
      </c>
      <c r="O139" s="33">
        <v>3.5203240907522053E-9</v>
      </c>
      <c r="P139" s="33">
        <v>0</v>
      </c>
      <c r="Q139" s="33">
        <v>0</v>
      </c>
      <c r="R139" s="33">
        <v>2.615396798478607E-12</v>
      </c>
      <c r="S139" s="33">
        <v>6.1200285084399402E-10</v>
      </c>
      <c r="T139" s="33">
        <v>1.3282292641073607E-8</v>
      </c>
      <c r="U139" s="33">
        <v>9.7511146536077152E-8</v>
      </c>
      <c r="V139" s="33">
        <v>2.3146261666535672E-9</v>
      </c>
      <c r="W139" s="33">
        <v>1.4358528423647553E-9</v>
      </c>
      <c r="X139" s="33">
        <v>2.5564196006729147E-8</v>
      </c>
      <c r="Y139" s="33">
        <v>2.5534118943546641E-8</v>
      </c>
      <c r="Z139" s="33">
        <v>1.2315903524035761E-8</v>
      </c>
      <c r="AA139" s="33">
        <v>2.9352598269325407E-8</v>
      </c>
      <c r="AB139" s="33">
        <v>2.502934736144027E-9</v>
      </c>
      <c r="AC139" s="33">
        <v>5.0477158210637119E-10</v>
      </c>
      <c r="AD139" s="33">
        <v>7.532342779618389E-10</v>
      </c>
      <c r="AE139" s="33">
        <v>3.5373241699423163E-9</v>
      </c>
      <c r="AF139" s="33">
        <v>2.8123361774040461E-8</v>
      </c>
      <c r="AG139" s="33">
        <v>1.7779336666217646E-7</v>
      </c>
      <c r="AH139" s="33">
        <v>4.6423293172995274E-10</v>
      </c>
      <c r="AI139" s="33">
        <v>5.9976279382711416E-8</v>
      </c>
      <c r="AJ139" s="33">
        <v>3.9520607172610612E-7</v>
      </c>
      <c r="AK139" s="33">
        <v>1.6439181192709225E-6</v>
      </c>
      <c r="AL139" s="33">
        <v>8.0669298852274164E-8</v>
      </c>
      <c r="AM139" s="33">
        <v>5.3040247073146154E-9</v>
      </c>
      <c r="AN139" s="33">
        <v>6.4486531161687783E-8</v>
      </c>
      <c r="AO139" s="33">
        <v>5.8584888285920799E-9</v>
      </c>
      <c r="AP139" s="33">
        <v>2.676113235155288E-7</v>
      </c>
      <c r="AQ139" s="33">
        <v>1.6798693636628092E-8</v>
      </c>
      <c r="AR139" s="33">
        <v>8.6462402760904267E-8</v>
      </c>
      <c r="AS139" s="33">
        <v>3.1371684597750896E-8</v>
      </c>
      <c r="AT139" s="33">
        <v>1.4476221279579091E-8</v>
      </c>
      <c r="AU139" s="33">
        <v>7.7781900786753777E-9</v>
      </c>
      <c r="AV139" s="33">
        <v>2.7858945157714276E-7</v>
      </c>
      <c r="AW139" s="33">
        <v>1.1843562862230525E-7</v>
      </c>
      <c r="AX139" s="33">
        <v>3.3947850444252321E-9</v>
      </c>
      <c r="AY139" s="33">
        <v>2.3198569602505245E-9</v>
      </c>
      <c r="AZ139" s="33">
        <v>6.0414358346456582E-8</v>
      </c>
      <c r="BA139" s="33">
        <v>3.7779406754023483E-8</v>
      </c>
      <c r="BB139" s="33">
        <v>1.6611104301257215E-6</v>
      </c>
      <c r="BC139" s="33">
        <v>4.7676068239466529E-8</v>
      </c>
      <c r="BD139" s="33">
        <v>3.3110923468739165E-9</v>
      </c>
      <c r="BE139" s="33">
        <v>1.7928545053570852E-9</v>
      </c>
      <c r="BF139" s="33">
        <v>1.3992372871860547E-9</v>
      </c>
      <c r="BG139" s="33">
        <v>7.8461903954358213E-12</v>
      </c>
      <c r="BH139" s="33">
        <v>1.2645443520644066E-9</v>
      </c>
      <c r="BI139" s="33">
        <v>1.029158640201332E-9</v>
      </c>
      <c r="BJ139" s="33">
        <v>1.6869309350187016E-10</v>
      </c>
      <c r="BK139" s="33">
        <v>2.4453960065774977E-10</v>
      </c>
      <c r="BL139" s="33">
        <v>7.846190395435821E-11</v>
      </c>
      <c r="BM139" s="33">
        <v>1.3076983992393036E-11</v>
      </c>
      <c r="BN139" s="33">
        <v>4.7796376492196543E-9</v>
      </c>
      <c r="BO139" s="33">
        <v>0</v>
      </c>
      <c r="BP139" s="33">
        <v>0</v>
      </c>
      <c r="BQ139" s="33">
        <v>0</v>
      </c>
      <c r="BR139" s="33">
        <v>3.1746994038332573E-8</v>
      </c>
      <c r="BS139" s="33">
        <v>2.5395502913227274E-9</v>
      </c>
      <c r="BT139" s="33">
        <v>1.1272347124458804E-6</v>
      </c>
      <c r="BU139" s="33">
        <v>2.083608167443952E-7</v>
      </c>
      <c r="BV139" s="33">
        <v>2.6153967984786072E-11</v>
      </c>
      <c r="BW139" s="33">
        <v>2.615396798478607E-12</v>
      </c>
      <c r="BX139" s="33">
        <v>3.0077063182503985E-11</v>
      </c>
      <c r="BY139" s="33">
        <v>2.0923174387828856E-11</v>
      </c>
      <c r="BZ139" s="33">
        <v>1.0200047514066568E-10</v>
      </c>
      <c r="CA139" s="33">
        <v>4.0538650376418411E-11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3.5307856779461198E-11</v>
      </c>
      <c r="CI139" s="33">
        <v>1.8700087109122041E-10</v>
      </c>
      <c r="CJ139" s="33">
        <v>6.4600300922421596E-10</v>
      </c>
      <c r="CK139" s="33">
        <v>1.2684674472621245E-9</v>
      </c>
      <c r="CL139" s="33">
        <v>2.5509011134281247E-7</v>
      </c>
      <c r="CM139" s="33">
        <v>1.4869576958070274E-7</v>
      </c>
      <c r="CN139" s="33">
        <v>3.9055720391681044E-8</v>
      </c>
      <c r="CO139" s="33">
        <v>1.5300071271099851E-10</v>
      </c>
      <c r="CP139" s="33">
        <v>2.2490581689157088E-7</v>
      </c>
      <c r="CQ139" s="33">
        <v>1.0083492355742368E-6</v>
      </c>
      <c r="CR139" s="33">
        <v>1.0915450077338413E-6</v>
      </c>
      <c r="CS139" s="33">
        <v>3.2166765224488388E-8</v>
      </c>
      <c r="CT139" s="33">
        <v>4.9138728899015686E-7</v>
      </c>
      <c r="CU139" s="33">
        <v>1.2955368041263782E-7</v>
      </c>
      <c r="CV139" s="33">
        <v>1.8687663974329267E-7</v>
      </c>
      <c r="CW139" s="33">
        <v>4.3677126534592738E-10</v>
      </c>
      <c r="CX139" s="33">
        <v>1.7117772046042484E-9</v>
      </c>
      <c r="CY139" s="33">
        <v>1.7979545291141185E-8</v>
      </c>
      <c r="CZ139" s="33">
        <v>2.2725182781980617E-8</v>
      </c>
      <c r="DA139" s="33">
        <v>2.7173972736192727E-9</v>
      </c>
      <c r="DB139" s="33">
        <v>0</v>
      </c>
      <c r="DC139" s="33">
        <v>3.9989417048737907E-9</v>
      </c>
      <c r="DD139" s="33">
        <v>8.082491496178364E-8</v>
      </c>
      <c r="DE139" s="33">
        <v>1.4314720527273038E-7</v>
      </c>
      <c r="DF139" s="33">
        <v>5.5140410702324476E-8</v>
      </c>
      <c r="DG139" s="33">
        <v>9.0121342881975849E-8</v>
      </c>
      <c r="DH139" s="33">
        <v>0</v>
      </c>
      <c r="DI139" s="33">
        <v>1.8078930369483372E-8</v>
      </c>
      <c r="DJ139" s="33">
        <v>9.8181995814886919E-9</v>
      </c>
      <c r="DK139" s="33">
        <v>2.7461666384025376E-10</v>
      </c>
      <c r="DL139" s="33">
        <v>5.2363382381699889E-7</v>
      </c>
      <c r="DM139" s="33">
        <v>1.7601620453761025E-8</v>
      </c>
      <c r="DN139" s="33">
        <v>8.1338840432684675E-9</v>
      </c>
      <c r="DO139" s="33">
        <v>3.6497862322768961E-9</v>
      </c>
      <c r="DP139" s="33">
        <v>1.8847857028236083E-8</v>
      </c>
      <c r="DQ139" s="33">
        <v>2.7316773401389662E-7</v>
      </c>
      <c r="DR139" s="33">
        <v>2.5794220155155337E-7</v>
      </c>
      <c r="DS139" s="33">
        <v>0</v>
      </c>
      <c r="DT139" s="33">
        <v>5.6623340687061848E-10</v>
      </c>
      <c r="DU139" s="33">
        <v>8.3692697551315423E-11</v>
      </c>
      <c r="DV139" s="33">
        <v>2.6938587024329656E-10</v>
      </c>
      <c r="DW139" s="33">
        <v>6.5384919961965183E-11</v>
      </c>
      <c r="DX139" s="33">
        <v>0</v>
      </c>
      <c r="DY139" s="33">
        <v>1.2553904632697314E-10</v>
      </c>
      <c r="DZ139" s="33">
        <v>1.8438547429274181E-10</v>
      </c>
      <c r="EA139" s="33">
        <v>3.9230951977179105E-11</v>
      </c>
      <c r="EB139" s="33">
        <v>8.6308094349794036E-11</v>
      </c>
      <c r="EC139" s="33">
        <v>1.8177007749426318E-10</v>
      </c>
      <c r="ED139" s="33">
        <v>7.2445183619458183E-8</v>
      </c>
      <c r="EE139" s="33">
        <v>5.5537951015693226E-9</v>
      </c>
      <c r="EF139" s="33">
        <v>0</v>
      </c>
      <c r="EG139" s="33">
        <v>4.0717805057114196E-8</v>
      </c>
      <c r="EH139" s="33">
        <v>2.2538181910889396E-8</v>
      </c>
      <c r="EI139" s="33">
        <v>0</v>
      </c>
      <c r="EJ139" s="33">
        <v>6.1589979207372725E-8</v>
      </c>
      <c r="EK139" s="33">
        <v>6.5445074088330189E-8</v>
      </c>
      <c r="EL139" s="33">
        <v>1.2625828044655476E-8</v>
      </c>
      <c r="EM139" s="33">
        <v>1.5154916748784288E-8</v>
      </c>
      <c r="EN139" s="33">
        <v>0</v>
      </c>
      <c r="EO139" s="77">
        <v>1.2205541625330356E-5</v>
      </c>
      <c r="EP139" s="33">
        <v>6989871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77686.000000000044</v>
      </c>
      <c r="GM139" s="33">
        <v>0</v>
      </c>
      <c r="GN139" s="33">
        <v>0</v>
      </c>
      <c r="GO139" s="33">
        <v>0</v>
      </c>
      <c r="GP139" s="33">
        <v>96.999987794461006</v>
      </c>
      <c r="GQ139" s="47">
        <f t="shared" si="1"/>
        <v>7067654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35">
      <c r="A140" s="1" t="s">
        <v>102</v>
      </c>
      <c r="B140" s="22" t="s">
        <v>213</v>
      </c>
      <c r="C140" s="33">
        <v>22.471281340210933</v>
      </c>
      <c r="D140" s="33">
        <v>0.66962677073186916</v>
      </c>
      <c r="E140" s="33">
        <v>13.145580855691099</v>
      </c>
      <c r="F140" s="33">
        <v>22.292397593010275</v>
      </c>
      <c r="G140" s="33">
        <v>2.9207125096791815</v>
      </c>
      <c r="H140" s="33">
        <v>1.923396042830599</v>
      </c>
      <c r="I140" s="33">
        <v>0.2738662679496679</v>
      </c>
      <c r="J140" s="33">
        <v>29.458828774317904</v>
      </c>
      <c r="K140" s="33">
        <v>0.33243882221512566</v>
      </c>
      <c r="L140" s="33">
        <v>2.5407824270895509</v>
      </c>
      <c r="M140" s="33">
        <v>0.359350536501854</v>
      </c>
      <c r="N140" s="33">
        <v>10.148882329656553</v>
      </c>
      <c r="O140" s="33">
        <v>7.6413437854590951</v>
      </c>
      <c r="P140" s="33">
        <v>20.695106723843448</v>
      </c>
      <c r="Q140" s="33">
        <v>18.548501911058953</v>
      </c>
      <c r="R140" s="33">
        <v>3.8436257271326322</v>
      </c>
      <c r="S140" s="33">
        <v>2.3903933600740812</v>
      </c>
      <c r="T140" s="33">
        <v>111.47306334850582</v>
      </c>
      <c r="U140" s="33">
        <v>83.530803907137937</v>
      </c>
      <c r="V140" s="33">
        <v>216.49681023903048</v>
      </c>
      <c r="W140" s="33">
        <v>63.389746918053</v>
      </c>
      <c r="X140" s="33">
        <v>300.13050032985853</v>
      </c>
      <c r="Y140" s="33">
        <v>442.53303419983769</v>
      </c>
      <c r="Z140" s="33">
        <v>107.73550127873204</v>
      </c>
      <c r="AA140" s="33">
        <v>27.972354887038151</v>
      </c>
      <c r="AB140" s="33">
        <v>21.519871941289722</v>
      </c>
      <c r="AC140" s="33">
        <v>24.480159978805663</v>
      </c>
      <c r="AD140" s="33">
        <v>0.49232614711717498</v>
      </c>
      <c r="AE140" s="33">
        <v>59.918136363751508</v>
      </c>
      <c r="AF140" s="33">
        <v>28.496341564042389</v>
      </c>
      <c r="AG140" s="33">
        <v>35.322441482829667</v>
      </c>
      <c r="AH140" s="33">
        <v>47.932925681505047</v>
      </c>
      <c r="AI140" s="33">
        <v>351.97354477299382</v>
      </c>
      <c r="AJ140" s="33">
        <v>244.45972336562323</v>
      </c>
      <c r="AK140" s="33">
        <v>1340.3602468818633</v>
      </c>
      <c r="AL140" s="33">
        <v>63.090564311680971</v>
      </c>
      <c r="AM140" s="33">
        <v>0.93874466932057854</v>
      </c>
      <c r="AN140" s="33">
        <v>192.55806032855156</v>
      </c>
      <c r="AO140" s="33">
        <v>1.028978143627751</v>
      </c>
      <c r="AP140" s="33">
        <v>201.00836954043632</v>
      </c>
      <c r="AQ140" s="33">
        <v>53.923158759256239</v>
      </c>
      <c r="AR140" s="33">
        <v>144.62197205025902</v>
      </c>
      <c r="AS140" s="33">
        <v>62.922754210120921</v>
      </c>
      <c r="AT140" s="33">
        <v>11.382073491314692</v>
      </c>
      <c r="AU140" s="33">
        <v>31.589602269960555</v>
      </c>
      <c r="AV140" s="33">
        <v>226.29429947245808</v>
      </c>
      <c r="AW140" s="33">
        <v>464.17164833062049</v>
      </c>
      <c r="AX140" s="33">
        <v>58.593130273533802</v>
      </c>
      <c r="AY140" s="33">
        <v>28.018258901395779</v>
      </c>
      <c r="AZ140" s="33">
        <v>172.52466448501153</v>
      </c>
      <c r="BA140" s="33">
        <v>80.420117297057459</v>
      </c>
      <c r="BB140" s="33">
        <v>12.979618639099959</v>
      </c>
      <c r="BC140" s="33">
        <v>168.3185201843707</v>
      </c>
      <c r="BD140" s="33">
        <v>314.00427606014233</v>
      </c>
      <c r="BE140" s="33">
        <v>29.074147765025522</v>
      </c>
      <c r="BF140" s="33">
        <v>147.36220435642932</v>
      </c>
      <c r="BG140" s="33">
        <v>32.094591427762651</v>
      </c>
      <c r="BH140" s="33">
        <v>118.63157694078984</v>
      </c>
      <c r="BI140" s="33">
        <v>379.0467181412983</v>
      </c>
      <c r="BJ140" s="33">
        <v>71.808363531167444</v>
      </c>
      <c r="BK140" s="33">
        <v>113.89669846736442</v>
      </c>
      <c r="BL140" s="33">
        <v>113.35054898697719</v>
      </c>
      <c r="BM140" s="33">
        <v>5.3617629083012943</v>
      </c>
      <c r="BN140" s="33">
        <v>72.166131716467603</v>
      </c>
      <c r="BO140" s="33">
        <v>39.493729254681128</v>
      </c>
      <c r="BP140" s="33">
        <v>93.173096951369516</v>
      </c>
      <c r="BQ140" s="33">
        <v>28.235135280843856</v>
      </c>
      <c r="BR140" s="33">
        <v>442.96520560323933</v>
      </c>
      <c r="BS140" s="33">
        <v>128.50817553638021</v>
      </c>
      <c r="BT140" s="33">
        <v>121325.38306843372</v>
      </c>
      <c r="BU140" s="33">
        <v>16785.600977443657</v>
      </c>
      <c r="BV140" s="33">
        <v>39.728019459550623</v>
      </c>
      <c r="BW140" s="33">
        <v>3.7059010820646003</v>
      </c>
      <c r="BX140" s="33">
        <v>33.494000468460136</v>
      </c>
      <c r="BY140" s="33">
        <v>22.640665218917853</v>
      </c>
      <c r="BZ140" s="33">
        <v>112.20600969886263</v>
      </c>
      <c r="CA140" s="33">
        <v>43.801186263625489</v>
      </c>
      <c r="CB140" s="33">
        <v>166.04368156943434</v>
      </c>
      <c r="CC140" s="33">
        <v>1.7650917155270744</v>
      </c>
      <c r="CD140" s="33">
        <v>22.168918730261122</v>
      </c>
      <c r="CE140" s="33">
        <v>283.01623040531877</v>
      </c>
      <c r="CF140" s="33">
        <v>2.1893469440125055</v>
      </c>
      <c r="CG140" s="33">
        <v>0.22320890752405156</v>
      </c>
      <c r="CH140" s="33">
        <v>112.93895808696465</v>
      </c>
      <c r="CI140" s="33">
        <v>606.43643918534372</v>
      </c>
      <c r="CJ140" s="33">
        <v>29.034571539380917</v>
      </c>
      <c r="CK140" s="33">
        <v>57.013254129582549</v>
      </c>
      <c r="CL140" s="33">
        <v>359.76372426885325</v>
      </c>
      <c r="CM140" s="33">
        <v>1125.7850175206481</v>
      </c>
      <c r="CN140" s="33">
        <v>95.745546103473629</v>
      </c>
      <c r="CO140" s="33">
        <v>5740.7885749384068</v>
      </c>
      <c r="CP140" s="33">
        <v>83499.343997306059</v>
      </c>
      <c r="CQ140" s="33">
        <v>42263.214508350269</v>
      </c>
      <c r="CR140" s="33">
        <v>268.12789097798708</v>
      </c>
      <c r="CS140" s="33">
        <v>145729.45702575336</v>
      </c>
      <c r="CT140" s="33">
        <v>45990.231492459679</v>
      </c>
      <c r="CU140" s="33">
        <v>4239.1690550776957</v>
      </c>
      <c r="CV140" s="33">
        <v>163.36045459254228</v>
      </c>
      <c r="CW140" s="33">
        <v>44.144706416918183</v>
      </c>
      <c r="CX140" s="33">
        <v>156.9918482664763</v>
      </c>
      <c r="CY140" s="33">
        <v>62.769197065051557</v>
      </c>
      <c r="CZ140" s="33">
        <v>129.23479490393717</v>
      </c>
      <c r="DA140" s="33">
        <v>2.1070291876122784</v>
      </c>
      <c r="DB140" s="33">
        <v>1.8030847210630832</v>
      </c>
      <c r="DC140" s="33">
        <v>19758.748269972995</v>
      </c>
      <c r="DD140" s="33">
        <v>27132.447001371893</v>
      </c>
      <c r="DE140" s="33">
        <v>110990.59785010907</v>
      </c>
      <c r="DF140" s="33">
        <v>112230.18983879022</v>
      </c>
      <c r="DG140" s="33">
        <v>1962.2722621792789</v>
      </c>
      <c r="DH140" s="33">
        <v>9.6565555737355632E-2</v>
      </c>
      <c r="DI140" s="33">
        <v>135983.84293654372</v>
      </c>
      <c r="DJ140" s="33">
        <v>322.239261021223</v>
      </c>
      <c r="DK140" s="33">
        <v>34.109803804522379</v>
      </c>
      <c r="DL140" s="33">
        <v>59226.604158044909</v>
      </c>
      <c r="DM140" s="33">
        <v>346.33949207571067</v>
      </c>
      <c r="DN140" s="33">
        <v>24.179383203813416</v>
      </c>
      <c r="DO140" s="33">
        <v>69.796317820589479</v>
      </c>
      <c r="DP140" s="33">
        <v>82.006322336379142</v>
      </c>
      <c r="DQ140" s="33">
        <v>101625.36907974179</v>
      </c>
      <c r="DR140" s="33">
        <v>7402.1902478325028</v>
      </c>
      <c r="DS140" s="33">
        <v>315.24696343503285</v>
      </c>
      <c r="DT140" s="33">
        <v>5759.1013062020229</v>
      </c>
      <c r="DU140" s="33">
        <v>12411.470424871957</v>
      </c>
      <c r="DV140" s="33">
        <v>7342.0770581293418</v>
      </c>
      <c r="DW140" s="33">
        <v>4440.6362629746964</v>
      </c>
      <c r="DX140" s="33">
        <v>1864.431422690998</v>
      </c>
      <c r="DY140" s="33">
        <v>96.796679873874098</v>
      </c>
      <c r="DZ140" s="33">
        <v>251.97277882725686</v>
      </c>
      <c r="EA140" s="33">
        <v>174.11402916813771</v>
      </c>
      <c r="EB140" s="33">
        <v>68034.500817092499</v>
      </c>
      <c r="EC140" s="33">
        <v>113893.03741571926</v>
      </c>
      <c r="ED140" s="33">
        <v>2954.4930624893018</v>
      </c>
      <c r="EE140" s="33">
        <v>9.6628886043388533</v>
      </c>
      <c r="EF140" s="33">
        <v>205.53582778221815</v>
      </c>
      <c r="EG140" s="33">
        <v>180289.76234437327</v>
      </c>
      <c r="EH140" s="33">
        <v>168999.81439651296</v>
      </c>
      <c r="EI140" s="33">
        <v>13054.868973089795</v>
      </c>
      <c r="EJ140" s="33">
        <v>34336.975860007529</v>
      </c>
      <c r="EK140" s="33">
        <v>32270.813218730058</v>
      </c>
      <c r="EL140" s="33">
        <v>83.779328294540903</v>
      </c>
      <c r="EM140" s="33">
        <v>255.06762806284132</v>
      </c>
      <c r="EN140" s="33">
        <v>0</v>
      </c>
      <c r="EO140" s="77">
        <v>1701526.0455018806</v>
      </c>
      <c r="EP140" s="33">
        <v>3315980.9563947599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3515.9997697596564</v>
      </c>
      <c r="GK140" s="33">
        <v>0</v>
      </c>
      <c r="GL140" s="33">
        <v>21726.000000000011</v>
      </c>
      <c r="GM140" s="33">
        <v>0</v>
      </c>
      <c r="GN140" s="33">
        <v>0</v>
      </c>
      <c r="GO140" s="33">
        <v>0</v>
      </c>
      <c r="GP140" s="33">
        <v>149888.99810335992</v>
      </c>
      <c r="GQ140" s="47">
        <f t="shared" si="1"/>
        <v>5192637.9997697594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35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646018</v>
      </c>
      <c r="EQ141" s="33">
        <v>0</v>
      </c>
      <c r="ER141" s="33">
        <v>2642162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2000909</v>
      </c>
      <c r="FO141" s="33">
        <v>0</v>
      </c>
      <c r="FP141" s="33">
        <v>0</v>
      </c>
      <c r="FQ141" s="33">
        <v>0</v>
      </c>
      <c r="FR141" s="33">
        <v>1551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20921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5311561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35">
      <c r="A142" s="1" t="s">
        <v>104</v>
      </c>
      <c r="B142" s="22" t="s">
        <v>215</v>
      </c>
      <c r="C142" s="33">
        <v>101.73733128162272</v>
      </c>
      <c r="D142" s="33">
        <v>3.0316936339558804</v>
      </c>
      <c r="E142" s="33">
        <v>59.515801265323169</v>
      </c>
      <c r="F142" s="33">
        <v>100.9274462210479</v>
      </c>
      <c r="G142" s="33">
        <v>13.223344573140915</v>
      </c>
      <c r="H142" s="33">
        <v>8.7080561822456612</v>
      </c>
      <c r="I142" s="33">
        <v>1.239912526424398</v>
      </c>
      <c r="J142" s="33">
        <v>133.37301851463886</v>
      </c>
      <c r="K142" s="33">
        <v>1.5050961302633847</v>
      </c>
      <c r="L142" s="33">
        <v>11.503234709952734</v>
      </c>
      <c r="M142" s="33">
        <v>1.6269372456259739</v>
      </c>
      <c r="N142" s="33">
        <v>45.9484347196287</v>
      </c>
      <c r="O142" s="33">
        <v>34.595709623049139</v>
      </c>
      <c r="P142" s="33">
        <v>245.54918853857143</v>
      </c>
      <c r="Q142" s="33">
        <v>5673.9771962581617</v>
      </c>
      <c r="R142" s="33">
        <v>17.401777973651956</v>
      </c>
      <c r="S142" s="33">
        <v>10.822357849803939</v>
      </c>
      <c r="T142" s="33">
        <v>504.68739791918017</v>
      </c>
      <c r="U142" s="33">
        <v>378.18049241147509</v>
      </c>
      <c r="V142" s="33">
        <v>980.17592920081267</v>
      </c>
      <c r="W142" s="33">
        <v>286.99316131413593</v>
      </c>
      <c r="X142" s="33">
        <v>1358.8222787279328</v>
      </c>
      <c r="Y142" s="33">
        <v>2003.5409515430415</v>
      </c>
      <c r="Z142" s="33">
        <v>487.76581720094367</v>
      </c>
      <c r="AA142" s="33">
        <v>126.64308999942938</v>
      </c>
      <c r="AB142" s="33">
        <v>97.429888904197981</v>
      </c>
      <c r="AC142" s="33">
        <v>110.83241131787683</v>
      </c>
      <c r="AD142" s="33">
        <v>2.2289757400030319</v>
      </c>
      <c r="AE142" s="33">
        <v>271.27565773684012</v>
      </c>
      <c r="AF142" s="33">
        <v>129.01540806752436</v>
      </c>
      <c r="AG142" s="33">
        <v>159.92006038558543</v>
      </c>
      <c r="AH142" s="33">
        <v>217.01335887497277</v>
      </c>
      <c r="AI142" s="33">
        <v>1593.5384375283679</v>
      </c>
      <c r="AJ142" s="33">
        <v>1106.7760456720439</v>
      </c>
      <c r="AK142" s="33">
        <v>6068.3971701528708</v>
      </c>
      <c r="AL142" s="33">
        <v>285.63858117604798</v>
      </c>
      <c r="AM142" s="33">
        <v>4.2501051784531496</v>
      </c>
      <c r="AN142" s="33">
        <v>871.79467945530541</v>
      </c>
      <c r="AO142" s="33">
        <v>4.6586313121784082</v>
      </c>
      <c r="AP142" s="33">
        <v>910.05280567451064</v>
      </c>
      <c r="AQ142" s="33">
        <v>244.13375880867474</v>
      </c>
      <c r="AR142" s="33">
        <v>654.76698813512678</v>
      </c>
      <c r="AS142" s="33">
        <v>284.87886203058832</v>
      </c>
      <c r="AT142" s="33">
        <v>51.531625392896274</v>
      </c>
      <c r="AU142" s="33">
        <v>143.01996745381996</v>
      </c>
      <c r="AV142" s="33">
        <v>1024.5332841391191</v>
      </c>
      <c r="AW142" s="33">
        <v>2101.5083820405207</v>
      </c>
      <c r="AX142" s="33">
        <v>265.27677462663172</v>
      </c>
      <c r="AY142" s="33">
        <v>126.85093443354411</v>
      </c>
      <c r="AZ142" s="33">
        <v>781.09472020960789</v>
      </c>
      <c r="BA142" s="33">
        <v>364.0970882212232</v>
      </c>
      <c r="BB142" s="33">
        <v>58.763386225365636</v>
      </c>
      <c r="BC142" s="33">
        <v>762.05166973135454</v>
      </c>
      <c r="BD142" s="33">
        <v>1421.6349549292297</v>
      </c>
      <c r="BE142" s="33">
        <v>131.63140634682492</v>
      </c>
      <c r="BF142" s="33">
        <v>667.17327358517082</v>
      </c>
      <c r="BG142" s="33">
        <v>145.30627950374353</v>
      </c>
      <c r="BH142" s="33">
        <v>537.09713336017967</v>
      </c>
      <c r="BI142" s="33">
        <v>1716.1105937881678</v>
      </c>
      <c r="BJ142" s="33">
        <v>325.10792861870283</v>
      </c>
      <c r="BK142" s="33">
        <v>515.66026428373436</v>
      </c>
      <c r="BL142" s="33">
        <v>513.18760636229865</v>
      </c>
      <c r="BM142" s="33">
        <v>24.275050246539987</v>
      </c>
      <c r="BN142" s="33">
        <v>326.72769909719648</v>
      </c>
      <c r="BO142" s="33">
        <v>4502.198377986484</v>
      </c>
      <c r="BP142" s="33">
        <v>421.83543911979461</v>
      </c>
      <c r="BQ142" s="33">
        <v>127.83283028595845</v>
      </c>
      <c r="BR142" s="33">
        <v>2005.4975769957339</v>
      </c>
      <c r="BS142" s="33">
        <v>581.81282241500219</v>
      </c>
      <c r="BT142" s="33">
        <v>20896.453573221035</v>
      </c>
      <c r="BU142" s="33">
        <v>12493.673883747791</v>
      </c>
      <c r="BV142" s="33">
        <v>179.86615322347527</v>
      </c>
      <c r="BW142" s="33">
        <v>16.778238153351534</v>
      </c>
      <c r="BX142" s="33">
        <v>151.64201744973224</v>
      </c>
      <c r="BY142" s="33">
        <v>102.50421275957453</v>
      </c>
      <c r="BZ142" s="33">
        <v>508.00577544376284</v>
      </c>
      <c r="CA142" s="33">
        <v>198.30716423190719</v>
      </c>
      <c r="CB142" s="33">
        <v>751.75250817806102</v>
      </c>
      <c r="CC142" s="33">
        <v>7.9913436739652211</v>
      </c>
      <c r="CD142" s="33">
        <v>4009.3684096952547</v>
      </c>
      <c r="CE142" s="33">
        <v>51178.338495095515</v>
      </c>
      <c r="CF142" s="33">
        <v>9.9121330054653818</v>
      </c>
      <c r="CG142" s="33">
        <v>1.010564536348965</v>
      </c>
      <c r="CH142" s="33">
        <v>759.41953655875523</v>
      </c>
      <c r="CI142" s="33">
        <v>4078.6503148552192</v>
      </c>
      <c r="CJ142" s="33">
        <v>131.45222814536942</v>
      </c>
      <c r="CK142" s="33">
        <v>258.12398433321039</v>
      </c>
      <c r="CL142" s="33">
        <v>1628.8078722409041</v>
      </c>
      <c r="CM142" s="33">
        <v>5096.9220099520926</v>
      </c>
      <c r="CN142" s="33">
        <v>433.4820193620597</v>
      </c>
      <c r="CO142" s="33">
        <v>353.67608636132076</v>
      </c>
      <c r="CP142" s="33">
        <v>495.68106943807669</v>
      </c>
      <c r="CQ142" s="33">
        <v>423.84948211029285</v>
      </c>
      <c r="CR142" s="33">
        <v>1213.9317781124403</v>
      </c>
      <c r="CS142" s="33">
        <v>8618.9185878719491</v>
      </c>
      <c r="CT142" s="33">
        <v>710.9644428745213</v>
      </c>
      <c r="CU142" s="33">
        <v>940.10454706739336</v>
      </c>
      <c r="CV142" s="33">
        <v>739.60424738824702</v>
      </c>
      <c r="CW142" s="33">
        <v>199.86243025231826</v>
      </c>
      <c r="CX142" s="33">
        <v>710.77089116072079</v>
      </c>
      <c r="CY142" s="33">
        <v>284.18364989023377</v>
      </c>
      <c r="CZ142" s="33">
        <v>652.18148725210835</v>
      </c>
      <c r="DA142" s="33">
        <v>9.5394427565596818</v>
      </c>
      <c r="DB142" s="33">
        <v>8.1633546588756829</v>
      </c>
      <c r="DC142" s="33">
        <v>666.79341620243486</v>
      </c>
      <c r="DD142" s="33">
        <v>1969.5831207157519</v>
      </c>
      <c r="DE142" s="33">
        <v>1482.9138795423687</v>
      </c>
      <c r="DF142" s="33">
        <v>9352.1878568829652</v>
      </c>
      <c r="DG142" s="33">
        <v>8884.0663586449318</v>
      </c>
      <c r="DH142" s="33">
        <v>1.392783845153575</v>
      </c>
      <c r="DI142" s="33">
        <v>1396.550020816695</v>
      </c>
      <c r="DJ142" s="33">
        <v>1458.9183364315559</v>
      </c>
      <c r="DK142" s="33">
        <v>154.43002884980993</v>
      </c>
      <c r="DL142" s="33">
        <v>5236.4372830974162</v>
      </c>
      <c r="DM142" s="33">
        <v>1808.1224396849914</v>
      </c>
      <c r="DN142" s="33">
        <v>109.4706583004961</v>
      </c>
      <c r="DO142" s="33">
        <v>315.99851382259897</v>
      </c>
      <c r="DP142" s="33">
        <v>1456.0941869448905</v>
      </c>
      <c r="DQ142" s="33">
        <v>1883.9718355597513</v>
      </c>
      <c r="DR142" s="33">
        <v>60199.451129607085</v>
      </c>
      <c r="DS142" s="33">
        <v>2589.5136470465673</v>
      </c>
      <c r="DT142" s="33">
        <v>99.200168468246602</v>
      </c>
      <c r="DU142" s="33">
        <v>8234.289718447937</v>
      </c>
      <c r="DV142" s="33">
        <v>21242.885398239036</v>
      </c>
      <c r="DW142" s="33">
        <v>144.62027889010048</v>
      </c>
      <c r="DX142" s="33">
        <v>988.25612068455712</v>
      </c>
      <c r="DY142" s="33">
        <v>438.24098681571968</v>
      </c>
      <c r="DZ142" s="33">
        <v>1431.3415130573221</v>
      </c>
      <c r="EA142" s="33">
        <v>2031.426813072937</v>
      </c>
      <c r="EB142" s="33">
        <v>383979.68707395892</v>
      </c>
      <c r="EC142" s="33">
        <v>434131.93939199287</v>
      </c>
      <c r="ED142" s="33">
        <v>248.72749113512683</v>
      </c>
      <c r="EE142" s="33">
        <v>43.748127608592348</v>
      </c>
      <c r="EF142" s="33">
        <v>1062.9681285468246</v>
      </c>
      <c r="EG142" s="33">
        <v>513.4814617277508</v>
      </c>
      <c r="EH142" s="33">
        <v>144.03770030081751</v>
      </c>
      <c r="EI142" s="33">
        <v>1795.474070169028</v>
      </c>
      <c r="EJ142" s="33">
        <v>843.51545918250986</v>
      </c>
      <c r="EK142" s="33">
        <v>8752.3484568533149</v>
      </c>
      <c r="EL142" s="33">
        <v>379.305724115435</v>
      </c>
      <c r="EM142" s="33">
        <v>1154.8029155387767</v>
      </c>
      <c r="EN142" s="33">
        <v>0</v>
      </c>
      <c r="EO142" s="77">
        <v>1130130.000980973</v>
      </c>
      <c r="EP142" s="33">
        <v>2741763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1417290</v>
      </c>
      <c r="FO142" s="33">
        <v>0</v>
      </c>
      <c r="FP142" s="33">
        <v>0</v>
      </c>
      <c r="FQ142" s="33">
        <v>0</v>
      </c>
      <c r="FR142" s="33">
        <v>928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8730</v>
      </c>
      <c r="GI142" s="33">
        <v>0</v>
      </c>
      <c r="GJ142" s="33">
        <v>0</v>
      </c>
      <c r="GK142" s="33">
        <v>0</v>
      </c>
      <c r="GL142" s="33">
        <v>9317.0000000000036</v>
      </c>
      <c r="GM142" s="33">
        <v>0</v>
      </c>
      <c r="GN142" s="33">
        <v>0</v>
      </c>
      <c r="GO142" s="33">
        <v>0</v>
      </c>
      <c r="GP142" s="33">
        <v>7795.9990190269909</v>
      </c>
      <c r="GQ142" s="47">
        <f t="shared" si="1"/>
        <v>5315954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35">
      <c r="A143" s="1" t="s">
        <v>105</v>
      </c>
      <c r="B143" s="22" t="s">
        <v>216</v>
      </c>
      <c r="C143" s="33">
        <v>2349.1605823764617</v>
      </c>
      <c r="D143" s="33">
        <v>70.763852926733435</v>
      </c>
      <c r="E143" s="33">
        <v>1373.4167511732603</v>
      </c>
      <c r="F143" s="33">
        <v>2331.2204506481612</v>
      </c>
      <c r="G143" s="33">
        <v>304.9822393754016</v>
      </c>
      <c r="H143" s="33">
        <v>201.32814494685098</v>
      </c>
      <c r="I143" s="33">
        <v>27.906871577221072</v>
      </c>
      <c r="J143" s="33">
        <v>3075.7359173597924</v>
      </c>
      <c r="K143" s="33">
        <v>34.883589470947932</v>
      </c>
      <c r="L143" s="33">
        <v>266.11195396442298</v>
      </c>
      <c r="M143" s="33">
        <v>38.870285410026007</v>
      </c>
      <c r="N143" s="33">
        <v>1061.4577939033152</v>
      </c>
      <c r="O143" s="33">
        <v>801.32588384750932</v>
      </c>
      <c r="P143" s="33">
        <v>7100.3054650741951</v>
      </c>
      <c r="Q143" s="33">
        <v>1169.0985837355461</v>
      </c>
      <c r="R143" s="33">
        <v>1463.1174091424562</v>
      </c>
      <c r="S143" s="33">
        <v>1378.4001205293873</v>
      </c>
      <c r="T143" s="33">
        <v>13832.838231276302</v>
      </c>
      <c r="U143" s="33">
        <v>50488.514039382258</v>
      </c>
      <c r="V143" s="33">
        <v>13093.306133688347</v>
      </c>
      <c r="W143" s="33">
        <v>36404.513955413335</v>
      </c>
      <c r="X143" s="33">
        <v>10741.155532854878</v>
      </c>
      <c r="Y143" s="33">
        <v>26446.744179488349</v>
      </c>
      <c r="Z143" s="33">
        <v>14277.354828231188</v>
      </c>
      <c r="AA143" s="33">
        <v>1365.4433617229029</v>
      </c>
      <c r="AB143" s="33">
        <v>5772.7357180748786</v>
      </c>
      <c r="AC143" s="33">
        <v>1859.7936549975702</v>
      </c>
      <c r="AD143" s="33">
        <v>77.740570863874609</v>
      </c>
      <c r="AE143" s="33">
        <v>7437.1812721794286</v>
      </c>
      <c r="AF143" s="33">
        <v>4701.311187479776</v>
      </c>
      <c r="AG143" s="33">
        <v>12811.247414357313</v>
      </c>
      <c r="AH143" s="33">
        <v>10709.261962740933</v>
      </c>
      <c r="AI143" s="33">
        <v>19533.813427071331</v>
      </c>
      <c r="AJ143" s="33">
        <v>21499.254559253961</v>
      </c>
      <c r="AK143" s="33">
        <v>104652.76188412943</v>
      </c>
      <c r="AL143" s="33">
        <v>18161.393352665778</v>
      </c>
      <c r="AM143" s="33">
        <v>132.55764048109563</v>
      </c>
      <c r="AN143" s="33">
        <v>26248.406060640784</v>
      </c>
      <c r="AO143" s="33">
        <v>5488.6836328617537</v>
      </c>
      <c r="AP143" s="33">
        <v>29913.176322526888</v>
      </c>
      <c r="AQ143" s="33">
        <v>2622.2492547817133</v>
      </c>
      <c r="AR143" s="33">
        <v>27776.307281057951</v>
      </c>
      <c r="AS143" s="33">
        <v>7392.3309457768937</v>
      </c>
      <c r="AT143" s="33">
        <v>7388.344248080828</v>
      </c>
      <c r="AU143" s="33">
        <v>6009.9441269180552</v>
      </c>
      <c r="AV143" s="33">
        <v>37308.497288134669</v>
      </c>
      <c r="AW143" s="33">
        <v>29280.288326889255</v>
      </c>
      <c r="AX143" s="33">
        <v>5436.8565854150274</v>
      </c>
      <c r="AY143" s="33">
        <v>8023.2255748971411</v>
      </c>
      <c r="AZ143" s="33">
        <v>19289.628300931749</v>
      </c>
      <c r="BA143" s="33">
        <v>18343.784687352694</v>
      </c>
      <c r="BB143" s="33">
        <v>2940.1884269417365</v>
      </c>
      <c r="BC143" s="33">
        <v>24701.56803505704</v>
      </c>
      <c r="BD143" s="33">
        <v>20155.737987457935</v>
      </c>
      <c r="BE143" s="33">
        <v>11352.116682836093</v>
      </c>
      <c r="BF143" s="33">
        <v>20842.446362530736</v>
      </c>
      <c r="BG143" s="33">
        <v>11988.991358700632</v>
      </c>
      <c r="BH143" s="33">
        <v>35505.514021440293</v>
      </c>
      <c r="BI143" s="33">
        <v>60731.332567320889</v>
      </c>
      <c r="BJ143" s="33">
        <v>11503.611128300314</v>
      </c>
      <c r="BK143" s="33">
        <v>18248.103980941149</v>
      </c>
      <c r="BL143" s="33">
        <v>4306.6282867270866</v>
      </c>
      <c r="BM143" s="33">
        <v>858.13630059497154</v>
      </c>
      <c r="BN143" s="33">
        <v>6278.0494284174656</v>
      </c>
      <c r="BO143" s="33">
        <v>2803.6439181995661</v>
      </c>
      <c r="BP143" s="33">
        <v>15870.039854067434</v>
      </c>
      <c r="BQ143" s="33">
        <v>0</v>
      </c>
      <c r="BR143" s="33">
        <v>56708.756369361181</v>
      </c>
      <c r="BS143" s="33">
        <v>12632.842752905428</v>
      </c>
      <c r="BT143" s="33">
        <v>421057.88160126092</v>
      </c>
      <c r="BU143" s="33">
        <v>381465.00747417856</v>
      </c>
      <c r="BV143" s="33">
        <v>6352.7999767549563</v>
      </c>
      <c r="BW143" s="33">
        <v>593.02102073569415</v>
      </c>
      <c r="BX143" s="33">
        <v>3808.2912945074113</v>
      </c>
      <c r="BY143" s="33">
        <v>2573.4122277985798</v>
      </c>
      <c r="BZ143" s="33">
        <v>12757.427000705407</v>
      </c>
      <c r="CA143" s="33">
        <v>4979.3832262129044</v>
      </c>
      <c r="CB143" s="33">
        <v>41907.151023297964</v>
      </c>
      <c r="CC143" s="33">
        <v>445.51327103988842</v>
      </c>
      <c r="CD143" s="33">
        <v>10828.862840824133</v>
      </c>
      <c r="CE143" s="33">
        <v>138251.63840213881</v>
      </c>
      <c r="CF143" s="33">
        <v>2218.5962893395786</v>
      </c>
      <c r="CG143" s="33">
        <v>225.2483204810174</v>
      </c>
      <c r="CH143" s="33">
        <v>31416.160663199029</v>
      </c>
      <c r="CI143" s="33">
        <v>168696.04193053508</v>
      </c>
      <c r="CJ143" s="33">
        <v>31174.965559030697</v>
      </c>
      <c r="CK143" s="33">
        <v>61220.699493700573</v>
      </c>
      <c r="CL143" s="33">
        <v>119056.69416256307</v>
      </c>
      <c r="CM143" s="33">
        <v>90739.192905885648</v>
      </c>
      <c r="CN143" s="33">
        <v>26482.624444335026</v>
      </c>
      <c r="CO143" s="33">
        <v>15825.18952478404</v>
      </c>
      <c r="CP143" s="33">
        <v>20429.82335623783</v>
      </c>
      <c r="CQ143" s="33">
        <v>14870.375952625953</v>
      </c>
      <c r="CR143" s="33">
        <v>142188.50075423389</v>
      </c>
      <c r="CS143" s="33">
        <v>438584.39350348368</v>
      </c>
      <c r="CT143" s="33">
        <v>85494.694435483427</v>
      </c>
      <c r="CU143" s="33">
        <v>127877.25891169734</v>
      </c>
      <c r="CV143" s="33">
        <v>113066.68350904396</v>
      </c>
      <c r="CW143" s="33">
        <v>6164.4285937405557</v>
      </c>
      <c r="CX143" s="33">
        <v>39767.291978906447</v>
      </c>
      <c r="CY143" s="33">
        <v>151161.55652432243</v>
      </c>
      <c r="CZ143" s="33">
        <v>28731.120951507928</v>
      </c>
      <c r="DA143" s="33">
        <v>10036.507023485661</v>
      </c>
      <c r="DB143" s="33">
        <v>3271.0840168968989</v>
      </c>
      <c r="DC143" s="33">
        <v>37074.278873216557</v>
      </c>
      <c r="DD143" s="33">
        <v>117254.70758057876</v>
      </c>
      <c r="DE143" s="33">
        <v>232574.87095545468</v>
      </c>
      <c r="DF143" s="33">
        <v>270465.4258123436</v>
      </c>
      <c r="DG143" s="33">
        <v>176898.66883174769</v>
      </c>
      <c r="DH143" s="33">
        <v>0</v>
      </c>
      <c r="DI143" s="33">
        <v>41218.449301938839</v>
      </c>
      <c r="DJ143" s="33">
        <v>155860.87436005712</v>
      </c>
      <c r="DK143" s="33">
        <v>13771.044442887949</v>
      </c>
      <c r="DL143" s="33">
        <v>180270.41696618852</v>
      </c>
      <c r="DM143" s="33">
        <v>173158.15136063733</v>
      </c>
      <c r="DN143" s="33">
        <v>2420.9211090252334</v>
      </c>
      <c r="DO143" s="33">
        <v>38746.697819052555</v>
      </c>
      <c r="DP143" s="33">
        <v>7932.5282440341816</v>
      </c>
      <c r="DQ143" s="33">
        <v>202441.42972375132</v>
      </c>
      <c r="DR143" s="33">
        <v>2.6844603347040534E-5</v>
      </c>
      <c r="DS143" s="33">
        <v>25956.380576491752</v>
      </c>
      <c r="DT143" s="33">
        <v>2465.7714375369696</v>
      </c>
      <c r="DU143" s="33">
        <v>8.7100802245415395E-9</v>
      </c>
      <c r="DV143" s="33">
        <v>2.803557072274308E-8</v>
      </c>
      <c r="DW143" s="33">
        <v>6.8047501754230778E-9</v>
      </c>
      <c r="DX143" s="33">
        <v>0</v>
      </c>
      <c r="DY143" s="33">
        <v>19309.561774345944</v>
      </c>
      <c r="DZ143" s="33">
        <v>1551.8213937755793</v>
      </c>
      <c r="EA143" s="33">
        <v>85473.764230674758</v>
      </c>
      <c r="EB143" s="33">
        <v>8.9822702315584631E-9</v>
      </c>
      <c r="EC143" s="33">
        <v>1.8917205487676158E-8</v>
      </c>
      <c r="ED143" s="33">
        <v>4099.3201054971587</v>
      </c>
      <c r="EE143" s="33">
        <v>16656.415628360133</v>
      </c>
      <c r="EF143" s="33">
        <v>0</v>
      </c>
      <c r="EG143" s="33">
        <v>29398.892522948081</v>
      </c>
      <c r="EH143" s="33">
        <v>19771.021831469236</v>
      </c>
      <c r="EI143" s="33">
        <v>0</v>
      </c>
      <c r="EJ143" s="33">
        <v>6428.5472059786616</v>
      </c>
      <c r="EK143" s="33">
        <v>47678.890073938936</v>
      </c>
      <c r="EL143" s="33">
        <v>24844.092411182675</v>
      </c>
      <c r="EM143" s="33">
        <v>26640.098931387445</v>
      </c>
      <c r="EN143" s="33">
        <v>0</v>
      </c>
      <c r="EO143" s="77">
        <v>5659079.0045962734</v>
      </c>
      <c r="EP143" s="33">
        <v>3517073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9822153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103266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6356762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40406.997354235835</v>
      </c>
      <c r="GK143" s="33">
        <v>0</v>
      </c>
      <c r="GL143" s="33">
        <v>325356.00000000006</v>
      </c>
      <c r="GM143" s="33">
        <v>0</v>
      </c>
      <c r="GN143" s="33">
        <v>0</v>
      </c>
      <c r="GO143" s="33">
        <v>0</v>
      </c>
      <c r="GP143" s="33">
        <v>316461.99872974312</v>
      </c>
      <c r="GQ143" s="47">
        <f t="shared" si="1"/>
        <v>26140558.000680253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35">
      <c r="A144" s="1" t="s">
        <v>106</v>
      </c>
      <c r="B144" s="22" t="s">
        <v>217</v>
      </c>
      <c r="C144" s="33">
        <v>17578.810487161154</v>
      </c>
      <c r="D144" s="33">
        <v>478.74809137596668</v>
      </c>
      <c r="E144" s="33">
        <v>4196.4823906832553</v>
      </c>
      <c r="F144" s="33">
        <v>18241.424785722869</v>
      </c>
      <c r="G144" s="33">
        <v>2809.4599308273741</v>
      </c>
      <c r="H144" s="33">
        <v>1420.4730884678518</v>
      </c>
      <c r="I144" s="33">
        <v>176.7944299924485</v>
      </c>
      <c r="J144" s="33">
        <v>19094.135190477937</v>
      </c>
      <c r="K144" s="33">
        <v>281.13120629533387</v>
      </c>
      <c r="L144" s="33">
        <v>1623.7586203529313</v>
      </c>
      <c r="M144" s="33">
        <v>168.31952239653819</v>
      </c>
      <c r="N144" s="33">
        <v>6017.5772700044272</v>
      </c>
      <c r="O144" s="33">
        <v>33991.900240490191</v>
      </c>
      <c r="P144" s="33">
        <v>4702.6384774711314</v>
      </c>
      <c r="Q144" s="33">
        <v>10879.816971208256</v>
      </c>
      <c r="R144" s="33">
        <v>20034.457057000582</v>
      </c>
      <c r="S144" s="33">
        <v>6476.12028361382</v>
      </c>
      <c r="T144" s="33">
        <v>1875.7047145417719</v>
      </c>
      <c r="U144" s="33">
        <v>19455.525456490428</v>
      </c>
      <c r="V144" s="33">
        <v>10802.644799415086</v>
      </c>
      <c r="W144" s="33">
        <v>39485.829246343877</v>
      </c>
      <c r="X144" s="33">
        <v>11226.783056029424</v>
      </c>
      <c r="Y144" s="33">
        <v>28763.275130297858</v>
      </c>
      <c r="Z144" s="33">
        <v>12943.541158903157</v>
      </c>
      <c r="AA144" s="33">
        <v>1244.015410119649</v>
      </c>
      <c r="AB144" s="33">
        <v>5829.8384228923869</v>
      </c>
      <c r="AC144" s="33">
        <v>1552.9847231325764</v>
      </c>
      <c r="AD144" s="33">
        <v>24.695094992050016</v>
      </c>
      <c r="AE144" s="33">
        <v>15058.283167566524</v>
      </c>
      <c r="AF144" s="33">
        <v>5078.4901583517239</v>
      </c>
      <c r="AG144" s="33">
        <v>4241.4386906915497</v>
      </c>
      <c r="AH144" s="33">
        <v>8277.9080886907032</v>
      </c>
      <c r="AI144" s="33">
        <v>31826.196536398711</v>
      </c>
      <c r="AJ144" s="33">
        <v>7253.2300273680867</v>
      </c>
      <c r="AK144" s="33">
        <v>88259.315360123161</v>
      </c>
      <c r="AL144" s="33">
        <v>22334.861280854111</v>
      </c>
      <c r="AM144" s="33">
        <v>1445.6733104474743</v>
      </c>
      <c r="AN144" s="33">
        <v>42159.971282461556</v>
      </c>
      <c r="AO144" s="33">
        <v>25709.782760643433</v>
      </c>
      <c r="AP144" s="33">
        <v>42339.010723566636</v>
      </c>
      <c r="AQ144" s="33">
        <v>3055.2883765271536</v>
      </c>
      <c r="AR144" s="33">
        <v>12746.597777319928</v>
      </c>
      <c r="AS144" s="33">
        <v>5938.8897176804221</v>
      </c>
      <c r="AT144" s="33">
        <v>2776.2899284084037</v>
      </c>
      <c r="AU144" s="33">
        <v>4662.7706841533563</v>
      </c>
      <c r="AV144" s="33">
        <v>58249.555294211867</v>
      </c>
      <c r="AW144" s="33">
        <v>26118.205957904487</v>
      </c>
      <c r="AX144" s="33">
        <v>4519.7636340627678</v>
      </c>
      <c r="AY144" s="33">
        <v>2497.7404818965806</v>
      </c>
      <c r="AZ144" s="33">
        <v>81030.567140381725</v>
      </c>
      <c r="BA144" s="33">
        <v>5528.1653880210451</v>
      </c>
      <c r="BB144" s="33">
        <v>8641.8801338786343</v>
      </c>
      <c r="BC144" s="33">
        <v>17506.970211303058</v>
      </c>
      <c r="BD144" s="33">
        <v>8178.8470827146784</v>
      </c>
      <c r="BE144" s="33">
        <v>1781.0776004444956</v>
      </c>
      <c r="BF144" s="33">
        <v>21421.816268111299</v>
      </c>
      <c r="BG144" s="33">
        <v>2682.7853185921686</v>
      </c>
      <c r="BH144" s="33">
        <v>8108.5221872044285</v>
      </c>
      <c r="BI144" s="33">
        <v>22758.438284053856</v>
      </c>
      <c r="BJ144" s="33">
        <v>3743.6080237554029</v>
      </c>
      <c r="BK144" s="33">
        <v>5396.49563113157</v>
      </c>
      <c r="BL144" s="33">
        <v>2359.5602003969684</v>
      </c>
      <c r="BM144" s="33">
        <v>304.25479523211828</v>
      </c>
      <c r="BN144" s="33">
        <v>23732.940407252656</v>
      </c>
      <c r="BO144" s="33">
        <v>25131.412411030266</v>
      </c>
      <c r="BP144" s="33">
        <v>610.69847388285234</v>
      </c>
      <c r="BQ144" s="33">
        <v>0</v>
      </c>
      <c r="BR144" s="33">
        <v>1466.0467641310981</v>
      </c>
      <c r="BS144" s="33">
        <v>29797.788780396157</v>
      </c>
      <c r="BT144" s="33">
        <v>64287.506027878851</v>
      </c>
      <c r="BU144" s="33">
        <v>35277.897314222733</v>
      </c>
      <c r="BV144" s="33">
        <v>34289.476134990953</v>
      </c>
      <c r="BW144" s="33">
        <v>3198.9128037337928</v>
      </c>
      <c r="BX144" s="33">
        <v>1055.1540583587555</v>
      </c>
      <c r="BY144" s="33">
        <v>713.18311806195959</v>
      </c>
      <c r="BZ144" s="33">
        <v>3534.7099702859759</v>
      </c>
      <c r="CA144" s="33">
        <v>1379.782306951698</v>
      </c>
      <c r="CB144" s="33">
        <v>17755.436541378171</v>
      </c>
      <c r="CC144" s="33">
        <v>188.69297575536712</v>
      </c>
      <c r="CD144" s="33">
        <v>2867.2689031571804</v>
      </c>
      <c r="CE144" s="33">
        <v>36605.81991916665</v>
      </c>
      <c r="CF144" s="33">
        <v>7620.7940612775901</v>
      </c>
      <c r="CG144" s="33">
        <v>775.36985724580518</v>
      </c>
      <c r="CH144" s="33">
        <v>3280.2943667458762</v>
      </c>
      <c r="CI144" s="33">
        <v>17613.72037130838</v>
      </c>
      <c r="CJ144" s="33">
        <v>699.54469061314865</v>
      </c>
      <c r="CK144" s="33">
        <v>1373.8891593003232</v>
      </c>
      <c r="CL144" s="33">
        <v>36431.650133427633</v>
      </c>
      <c r="CM144" s="33">
        <v>25165.282894257554</v>
      </c>
      <c r="CN144" s="33">
        <v>5821.644141821519</v>
      </c>
      <c r="CO144" s="33">
        <v>11210.506743116914</v>
      </c>
      <c r="CP144" s="33">
        <v>4176.1344457456862</v>
      </c>
      <c r="CQ144" s="33">
        <v>1844.6473668067113</v>
      </c>
      <c r="CR144" s="33">
        <v>23738.103940377965</v>
      </c>
      <c r="CS144" s="33">
        <v>107718.11561227418</v>
      </c>
      <c r="CT144" s="33">
        <v>2825.3994981160295</v>
      </c>
      <c r="CU144" s="33">
        <v>12186.580373893781</v>
      </c>
      <c r="CV144" s="33">
        <v>255.2013588425186</v>
      </c>
      <c r="CW144" s="33">
        <v>4560.1176642372839</v>
      </c>
      <c r="CX144" s="33">
        <v>7004.7636919079687</v>
      </c>
      <c r="CY144" s="33">
        <v>17573.939744429048</v>
      </c>
      <c r="CZ144" s="33">
        <v>88.846216999798912</v>
      </c>
      <c r="DA144" s="33">
        <v>14.480305727661833</v>
      </c>
      <c r="DB144" s="33">
        <v>6.1737737457139747</v>
      </c>
      <c r="DC144" s="33">
        <v>3065.8399169545014</v>
      </c>
      <c r="DD144" s="33">
        <v>4319.3966143515408</v>
      </c>
      <c r="DE144" s="33">
        <v>33210.971807995818</v>
      </c>
      <c r="DF144" s="33">
        <v>21882.492040629277</v>
      </c>
      <c r="DG144" s="33">
        <v>11932.220895089047</v>
      </c>
      <c r="DH144" s="33">
        <v>460.54947137078591</v>
      </c>
      <c r="DI144" s="33">
        <v>11420.799536072587</v>
      </c>
      <c r="DJ144" s="33">
        <v>3610.8157631244662</v>
      </c>
      <c r="DK144" s="33">
        <v>1060.317578221792</v>
      </c>
      <c r="DL144" s="33">
        <v>96951.083397178751</v>
      </c>
      <c r="DM144" s="33">
        <v>2.1484864553869131E-7</v>
      </c>
      <c r="DN144" s="33">
        <v>4698.2418205876193</v>
      </c>
      <c r="DO144" s="33">
        <v>614.62723903831125</v>
      </c>
      <c r="DP144" s="33">
        <v>157.15060466641614</v>
      </c>
      <c r="DQ144" s="33">
        <v>53503.685102356038</v>
      </c>
      <c r="DR144" s="33">
        <v>12121.963099569908</v>
      </c>
      <c r="DS144" s="33">
        <v>23819.252091530288</v>
      </c>
      <c r="DT144" s="33">
        <v>1301.5998812510277</v>
      </c>
      <c r="DU144" s="33">
        <v>15564.814851981791</v>
      </c>
      <c r="DV144" s="33">
        <v>13798.382796225951</v>
      </c>
      <c r="DW144" s="33">
        <v>5800.0000000007985</v>
      </c>
      <c r="DX144" s="33">
        <v>4093.0832657504607</v>
      </c>
      <c r="DY144" s="33">
        <v>1739.9939424072109</v>
      </c>
      <c r="DZ144" s="33">
        <v>29057.101574911962</v>
      </c>
      <c r="EA144" s="33">
        <v>6346.0220332198733</v>
      </c>
      <c r="EB144" s="33">
        <v>11151.360211388539</v>
      </c>
      <c r="EC144" s="33">
        <v>29373.241875447933</v>
      </c>
      <c r="ED144" s="33">
        <v>2172.9950279110476</v>
      </c>
      <c r="EE144" s="33">
        <v>2588.8214534076083</v>
      </c>
      <c r="EF144" s="33">
        <v>6228.7657032341285</v>
      </c>
      <c r="EG144" s="33">
        <v>4853.9248772557767</v>
      </c>
      <c r="EH144" s="33">
        <v>2695.681420308666</v>
      </c>
      <c r="EI144" s="33">
        <v>8100.9741927057712</v>
      </c>
      <c r="EJ144" s="33">
        <v>6649.9343797216625</v>
      </c>
      <c r="EK144" s="33">
        <v>26422.993680917454</v>
      </c>
      <c r="EL144" s="33">
        <v>4994.8252496677451</v>
      </c>
      <c r="EM144" s="33">
        <v>5613.7563419468306</v>
      </c>
      <c r="EN144" s="33">
        <v>0</v>
      </c>
      <c r="EO144" s="77">
        <v>1930624.7438227185</v>
      </c>
      <c r="EP144" s="33">
        <v>3059308.4949759291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14114.597310009305</v>
      </c>
      <c r="GI144" s="33">
        <v>0</v>
      </c>
      <c r="GJ144" s="33">
        <v>0</v>
      </c>
      <c r="GK144" s="33">
        <v>0</v>
      </c>
      <c r="GL144" s="33">
        <v>16515.000000000007</v>
      </c>
      <c r="GM144" s="33">
        <v>0</v>
      </c>
      <c r="GN144" s="33">
        <v>0</v>
      </c>
      <c r="GO144" s="33">
        <v>0</v>
      </c>
      <c r="GP144" s="33">
        <v>88608.163891342963</v>
      </c>
      <c r="GQ144" s="47">
        <f t="shared" si="1"/>
        <v>5109171.0000000009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35">
      <c r="A145" s="1" t="s">
        <v>107</v>
      </c>
      <c r="B145" s="22" t="s">
        <v>218</v>
      </c>
      <c r="C145" s="33">
        <v>1211.7320238474492</v>
      </c>
      <c r="D145" s="33">
        <v>37.319805994352151</v>
      </c>
      <c r="E145" s="33">
        <v>707.27817724744955</v>
      </c>
      <c r="F145" s="33">
        <v>1202.6465910404886</v>
      </c>
      <c r="G145" s="33">
        <v>157.39489848538062</v>
      </c>
      <c r="H145" s="33">
        <v>103.91859168541085</v>
      </c>
      <c r="I145" s="33">
        <v>16.130795359401613</v>
      </c>
      <c r="J145" s="33">
        <v>1587.0691956161772</v>
      </c>
      <c r="K145" s="33">
        <v>18.158768933279255</v>
      </c>
      <c r="L145" s="33">
        <v>138.21344827588086</v>
      </c>
      <c r="M145" s="33">
        <v>19.171621656519253</v>
      </c>
      <c r="N145" s="33">
        <v>545.84698872027457</v>
      </c>
      <c r="O145" s="33">
        <v>411.64941733815721</v>
      </c>
      <c r="P145" s="33">
        <v>3222.8837431565021</v>
      </c>
      <c r="Q145" s="33">
        <v>264.85854957276325</v>
      </c>
      <c r="R145" s="33">
        <v>10.835671107430436</v>
      </c>
      <c r="S145" s="33">
        <v>31.141624185259328</v>
      </c>
      <c r="T145" s="33">
        <v>1051.2382436608461</v>
      </c>
      <c r="U145" s="33">
        <v>52613.893346597433</v>
      </c>
      <c r="V145" s="33">
        <v>9452.3963678679356</v>
      </c>
      <c r="W145" s="33">
        <v>5390.2742086063272</v>
      </c>
      <c r="X145" s="33">
        <v>6209.3388497298238</v>
      </c>
      <c r="Y145" s="33">
        <v>14416.348649745385</v>
      </c>
      <c r="Z145" s="33">
        <v>890.45322730134842</v>
      </c>
      <c r="AA145" s="33">
        <v>200.35927333496772</v>
      </c>
      <c r="AB145" s="33">
        <v>727.2776415338692</v>
      </c>
      <c r="AC145" s="33">
        <v>122.69144074338145</v>
      </c>
      <c r="AD145" s="33">
        <v>2.2351292829200058</v>
      </c>
      <c r="AE145" s="33">
        <v>1278.6162076907617</v>
      </c>
      <c r="AF145" s="33">
        <v>277.6095232670985</v>
      </c>
      <c r="AG145" s="33">
        <v>1876.8695934874029</v>
      </c>
      <c r="AH145" s="33">
        <v>2285.892209871362</v>
      </c>
      <c r="AI145" s="33">
        <v>5630.0984879185507</v>
      </c>
      <c r="AJ145" s="33">
        <v>3252.7511416430443</v>
      </c>
      <c r="AK145" s="33">
        <v>8644.1405657555915</v>
      </c>
      <c r="AL145" s="33">
        <v>2026.1313245779518</v>
      </c>
      <c r="AM145" s="33">
        <v>36.448333717647643</v>
      </c>
      <c r="AN145" s="33">
        <v>3669.9634999743535</v>
      </c>
      <c r="AO145" s="33">
        <v>203.4914281941696</v>
      </c>
      <c r="AP145" s="33">
        <v>6558.9992751602813</v>
      </c>
      <c r="AQ145" s="33">
        <v>442.7530762110369</v>
      </c>
      <c r="AR145" s="33">
        <v>4163.0697802831219</v>
      </c>
      <c r="AS145" s="33">
        <v>1886.0511791005583</v>
      </c>
      <c r="AT145" s="33">
        <v>325.4359467909091</v>
      </c>
      <c r="AU145" s="33">
        <v>775.08682819183207</v>
      </c>
      <c r="AV145" s="33">
        <v>5453.0755425759589</v>
      </c>
      <c r="AW145" s="33">
        <v>7224.6830035888606</v>
      </c>
      <c r="AX145" s="33">
        <v>1533.9834001324291</v>
      </c>
      <c r="AY145" s="33">
        <v>724.38119583784362</v>
      </c>
      <c r="AZ145" s="33">
        <v>1880.3957821575534</v>
      </c>
      <c r="BA145" s="33">
        <v>2176.4077171227582</v>
      </c>
      <c r="BB145" s="33">
        <v>411.19895984718755</v>
      </c>
      <c r="BC145" s="33">
        <v>3954.3869760399198</v>
      </c>
      <c r="BD145" s="33">
        <v>4101.9648036546441</v>
      </c>
      <c r="BE145" s="33">
        <v>129.88547610939364</v>
      </c>
      <c r="BF145" s="33">
        <v>19289.378481205451</v>
      </c>
      <c r="BG145" s="33">
        <v>5457.3280049541254</v>
      </c>
      <c r="BH145" s="33">
        <v>5825.6570664785249</v>
      </c>
      <c r="BI145" s="33">
        <v>54489.028320220081</v>
      </c>
      <c r="BJ145" s="33">
        <v>10322.294842311994</v>
      </c>
      <c r="BK145" s="33">
        <v>16371.395743360108</v>
      </c>
      <c r="BL145" s="33">
        <v>3908.1349086926148</v>
      </c>
      <c r="BM145" s="33">
        <v>771.56071583326923</v>
      </c>
      <c r="BN145" s="33">
        <v>2801.4657083747034</v>
      </c>
      <c r="BO145" s="33">
        <v>265.86174743887494</v>
      </c>
      <c r="BP145" s="33">
        <v>7285.4983914145369</v>
      </c>
      <c r="BQ145" s="33">
        <v>13.484773421507683</v>
      </c>
      <c r="BR145" s="33">
        <v>6750.5550499656883</v>
      </c>
      <c r="BS145" s="33">
        <v>790.37401555187182</v>
      </c>
      <c r="BT145" s="33">
        <v>100239.31601522754</v>
      </c>
      <c r="BU145" s="33">
        <v>66347.927199220881</v>
      </c>
      <c r="BV145" s="33">
        <v>2128.9736417264658</v>
      </c>
      <c r="BW145" s="33">
        <v>198.76989541289851</v>
      </c>
      <c r="BX145" s="33">
        <v>744.99634649621032</v>
      </c>
      <c r="BY145" s="33">
        <v>502.81291934918545</v>
      </c>
      <c r="BZ145" s="33">
        <v>2492.5882899921567</v>
      </c>
      <c r="CA145" s="33">
        <v>972.91893899263732</v>
      </c>
      <c r="CB145" s="33">
        <v>7978.300538204111</v>
      </c>
      <c r="CC145" s="33">
        <v>84.842987349460699</v>
      </c>
      <c r="CD145" s="33">
        <v>1194.5876186922401</v>
      </c>
      <c r="CE145" s="33">
        <v>15264.165272050748</v>
      </c>
      <c r="CF145" s="33">
        <v>94.04560673031763</v>
      </c>
      <c r="CG145" s="33">
        <v>10.106601987689649</v>
      </c>
      <c r="CH145" s="33">
        <v>4914.9383376471287</v>
      </c>
      <c r="CI145" s="33">
        <v>26393.627015977127</v>
      </c>
      <c r="CJ145" s="33">
        <v>1985.8665749319855</v>
      </c>
      <c r="CK145" s="33">
        <v>3901.2288695368507</v>
      </c>
      <c r="CL145" s="33">
        <v>360103.81899258762</v>
      </c>
      <c r="CM145" s="33">
        <v>122762.6618827499</v>
      </c>
      <c r="CN145" s="33">
        <v>4202.7269643638101</v>
      </c>
      <c r="CO145" s="33">
        <v>903.3084275794231</v>
      </c>
      <c r="CP145" s="33">
        <v>4767.2864075571842</v>
      </c>
      <c r="CQ145" s="33">
        <v>4347.7109411283509</v>
      </c>
      <c r="CR145" s="33">
        <v>13620.054802837636</v>
      </c>
      <c r="CS145" s="33">
        <v>19638.188699147759</v>
      </c>
      <c r="CT145" s="33">
        <v>3855.9979501304856</v>
      </c>
      <c r="CU145" s="33">
        <v>9084.1693472844509</v>
      </c>
      <c r="CV145" s="33">
        <v>16693.019065087421</v>
      </c>
      <c r="CW145" s="33">
        <v>490.08300024772916</v>
      </c>
      <c r="CX145" s="33">
        <v>1448.9774875569694</v>
      </c>
      <c r="CY145" s="33">
        <v>14599.97784162959</v>
      </c>
      <c r="CZ145" s="33">
        <v>9589.7210410812131</v>
      </c>
      <c r="DA145" s="33">
        <v>53.006292796380691</v>
      </c>
      <c r="DB145" s="33">
        <v>16.861132368641918</v>
      </c>
      <c r="DC145" s="33">
        <v>70.338411217167135</v>
      </c>
      <c r="DD145" s="33">
        <v>7861.7665261229768</v>
      </c>
      <c r="DE145" s="33">
        <v>25505.42898085275</v>
      </c>
      <c r="DF145" s="33">
        <v>67209.317688517156</v>
      </c>
      <c r="DG145" s="33">
        <v>85462.158496022967</v>
      </c>
      <c r="DH145" s="33">
        <v>149.04611859041893</v>
      </c>
      <c r="DI145" s="33">
        <v>6062.318656514688</v>
      </c>
      <c r="DJ145" s="33">
        <v>19541.897737218987</v>
      </c>
      <c r="DK145" s="33">
        <v>14480.290447040123</v>
      </c>
      <c r="DL145" s="33">
        <v>122589.37904323635</v>
      </c>
      <c r="DM145" s="33">
        <v>25424.407728505252</v>
      </c>
      <c r="DN145" s="33">
        <v>245.54779344493195</v>
      </c>
      <c r="DO145" s="33">
        <v>5395.3339126892297</v>
      </c>
      <c r="DP145" s="33">
        <v>279117.16526976263</v>
      </c>
      <c r="DQ145" s="33">
        <v>29095.735618282721</v>
      </c>
      <c r="DR145" s="33">
        <v>33022.403052889909</v>
      </c>
      <c r="DS145" s="33">
        <v>63898.558296656149</v>
      </c>
      <c r="DT145" s="33">
        <v>5905.4643838274551</v>
      </c>
      <c r="DU145" s="33">
        <v>8028.6681720425977</v>
      </c>
      <c r="DV145" s="33">
        <v>8913.7369299730799</v>
      </c>
      <c r="DW145" s="33">
        <v>12513.721170537565</v>
      </c>
      <c r="DX145" s="33">
        <v>5189.4190917084643</v>
      </c>
      <c r="DY145" s="33">
        <v>4220.2289726316176</v>
      </c>
      <c r="DZ145" s="33">
        <v>670435.33927931334</v>
      </c>
      <c r="EA145" s="33">
        <v>75221.15484269915</v>
      </c>
      <c r="EB145" s="33">
        <v>320362.37501552911</v>
      </c>
      <c r="EC145" s="33">
        <v>341047.41316505452</v>
      </c>
      <c r="ED145" s="33">
        <v>10633.025257115609</v>
      </c>
      <c r="EE145" s="33">
        <v>11.614883772345934</v>
      </c>
      <c r="EF145" s="33">
        <v>6116.1615296005202</v>
      </c>
      <c r="EG145" s="33">
        <v>6477.1659105357749</v>
      </c>
      <c r="EH145" s="33">
        <v>2040.1941877118338</v>
      </c>
      <c r="EI145" s="33">
        <v>3459.9790934506063</v>
      </c>
      <c r="EJ145" s="33">
        <v>2552.1511299571098</v>
      </c>
      <c r="EK145" s="33">
        <v>15769.136794025757</v>
      </c>
      <c r="EL145" s="33">
        <v>3167.0120366964084</v>
      </c>
      <c r="EM145" s="33">
        <v>17441.817343845272</v>
      </c>
      <c r="EN145" s="33">
        <v>0</v>
      </c>
      <c r="EO145" s="77">
        <v>3432293.0012320061</v>
      </c>
      <c r="EP145" s="33">
        <v>8766048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11432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27</v>
      </c>
      <c r="GI145" s="33">
        <v>0</v>
      </c>
      <c r="GJ145" s="33">
        <v>2392.9998433463247</v>
      </c>
      <c r="GK145" s="33">
        <v>0</v>
      </c>
      <c r="GL145" s="33">
        <v>8081.0000000000036</v>
      </c>
      <c r="GM145" s="33">
        <v>0</v>
      </c>
      <c r="GN145" s="33">
        <v>0</v>
      </c>
      <c r="GO145" s="33">
        <v>0</v>
      </c>
      <c r="GP145" s="33">
        <v>9790.9987679955448</v>
      </c>
      <c r="GQ145" s="47">
        <f t="shared" si="1"/>
        <v>12230064.999843348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35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987559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3995534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>+SUM(EO146:GP146)</f>
        <v>4983093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5.9" x14ac:dyDescent="0.45">
      <c r="A147" s="63" t="s">
        <v>293</v>
      </c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4"/>
      <c r="Q147" s="13"/>
      <c r="R147" s="14"/>
      <c r="S147" s="13"/>
      <c r="T147" s="14"/>
      <c r="U147" s="13"/>
      <c r="V147" s="14"/>
      <c r="W147" s="13"/>
      <c r="X147" s="14"/>
      <c r="Y147" s="13"/>
      <c r="Z147" s="14"/>
      <c r="AA147" s="13"/>
      <c r="AB147" s="14"/>
      <c r="AC147" s="13"/>
      <c r="AD147" s="14"/>
      <c r="AE147" s="13"/>
      <c r="AF147" s="14"/>
      <c r="AG147" s="13"/>
      <c r="AH147" s="14"/>
      <c r="AI147" s="13"/>
      <c r="AJ147" s="14"/>
      <c r="AK147" s="13"/>
      <c r="AL147" s="14"/>
      <c r="AM147" s="13"/>
      <c r="AN147" s="14"/>
      <c r="AO147" s="13"/>
      <c r="AP147" s="14"/>
      <c r="AQ147" s="13"/>
      <c r="AR147" s="14"/>
      <c r="AS147" s="13"/>
      <c r="AT147" s="14"/>
      <c r="AU147" s="13"/>
      <c r="AV147" s="14"/>
      <c r="AW147" s="13"/>
      <c r="AX147" s="14"/>
      <c r="AY147" s="13"/>
      <c r="AZ147" s="14"/>
      <c r="BA147" s="13"/>
      <c r="BB147" s="14"/>
      <c r="BC147" s="13"/>
      <c r="BD147" s="14"/>
      <c r="BE147" s="13"/>
      <c r="BF147" s="14"/>
      <c r="BG147" s="13"/>
      <c r="BH147" s="14"/>
      <c r="BI147" s="13"/>
      <c r="BJ147" s="13"/>
      <c r="BK147" s="13"/>
      <c r="BL147" s="13"/>
      <c r="BM147" s="13"/>
      <c r="BN147" s="14"/>
      <c r="BO147" s="13"/>
      <c r="BP147" s="14"/>
      <c r="BQ147" s="13"/>
      <c r="BR147" s="14"/>
      <c r="BS147" s="13"/>
      <c r="BT147" s="14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4"/>
      <c r="CN147" s="13"/>
      <c r="CO147" s="14"/>
      <c r="CP147" s="13"/>
      <c r="CQ147" s="14"/>
      <c r="CR147" s="13"/>
      <c r="CS147" s="14"/>
      <c r="CT147" s="13"/>
      <c r="CU147" s="14"/>
      <c r="CV147" s="13"/>
      <c r="CW147" s="14"/>
      <c r="CX147" s="13"/>
      <c r="CY147" s="14"/>
      <c r="CZ147" s="13"/>
      <c r="DA147" s="13"/>
      <c r="DB147" s="14"/>
      <c r="DC147" s="14"/>
      <c r="DD147" s="13"/>
      <c r="DE147" s="14"/>
      <c r="DF147" s="13"/>
      <c r="DG147" s="14"/>
      <c r="DH147" s="13"/>
      <c r="DI147" s="14"/>
      <c r="DJ147" s="13"/>
      <c r="DK147" s="14"/>
      <c r="DL147" s="13"/>
      <c r="DM147" s="14"/>
      <c r="DN147" s="13"/>
      <c r="DO147" s="14"/>
      <c r="DP147" s="13"/>
      <c r="DQ147" s="14"/>
      <c r="DR147" s="13"/>
      <c r="DS147" s="13"/>
      <c r="DT147" s="14"/>
      <c r="DU147" s="14"/>
      <c r="DV147" s="13"/>
      <c r="DW147" s="14"/>
      <c r="DX147" s="14"/>
      <c r="DY147" s="13"/>
      <c r="DZ147" s="13"/>
      <c r="EA147" s="14"/>
      <c r="EB147" s="13"/>
      <c r="EC147" s="14"/>
      <c r="ED147" s="13"/>
      <c r="EE147" s="14"/>
      <c r="EF147" s="13"/>
      <c r="EG147" s="14"/>
      <c r="EH147" s="13"/>
      <c r="EI147" s="14"/>
      <c r="EJ147" s="13"/>
      <c r="EK147" s="14"/>
      <c r="EL147" s="13"/>
      <c r="EM147" s="14"/>
      <c r="EN147" s="13"/>
      <c r="EO147" s="78"/>
      <c r="EP147" s="13"/>
      <c r="EQ147" s="14"/>
      <c r="ER147" s="14"/>
      <c r="ES147" s="14"/>
      <c r="ET147" s="14"/>
      <c r="EU147" s="14"/>
      <c r="EV147" s="14"/>
      <c r="EW147" s="13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3"/>
      <c r="FI147" s="14"/>
      <c r="FJ147" s="13"/>
      <c r="FK147" s="14"/>
      <c r="FL147" s="13"/>
      <c r="FM147" s="13"/>
      <c r="FN147" s="14"/>
      <c r="FO147" s="13"/>
      <c r="FP147" s="14"/>
      <c r="FQ147" s="13"/>
      <c r="FR147" s="14"/>
      <c r="FS147" s="13"/>
      <c r="FT147" s="14"/>
      <c r="FU147" s="13"/>
      <c r="FV147" s="14"/>
      <c r="FW147" s="13"/>
      <c r="FX147" s="14"/>
      <c r="FY147" s="13"/>
      <c r="FZ147" s="14"/>
      <c r="GA147" s="13"/>
      <c r="GB147" s="14"/>
      <c r="GC147" s="13"/>
      <c r="GD147" s="14"/>
      <c r="GE147" s="14"/>
      <c r="GF147" s="14"/>
      <c r="GG147" s="14"/>
      <c r="GH147" s="14"/>
      <c r="GI147" s="14"/>
      <c r="GJ147" s="13"/>
      <c r="GK147" s="14"/>
      <c r="GL147" s="13"/>
      <c r="GM147" s="14"/>
      <c r="GN147" s="13"/>
      <c r="GO147" s="14"/>
      <c r="GP147" s="13"/>
      <c r="GQ147" s="1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x14ac:dyDescent="0.35">
      <c r="A148" s="1" t="s">
        <v>481</v>
      </c>
      <c r="B148" s="22" t="s">
        <v>482</v>
      </c>
      <c r="C148" s="33">
        <v>126460.34141611596</v>
      </c>
      <c r="D148" s="33">
        <v>3559.939864026072</v>
      </c>
      <c r="E148" s="33">
        <v>122581.77111412874</v>
      </c>
      <c r="F148" s="33">
        <v>109217.71487987516</v>
      </c>
      <c r="G148" s="33">
        <v>17149.96174656475</v>
      </c>
      <c r="H148" s="33">
        <v>6566.3570143996385</v>
      </c>
      <c r="I148" s="33">
        <v>1014.3202047980989</v>
      </c>
      <c r="J148" s="33">
        <v>77370.983664150845</v>
      </c>
      <c r="K148" s="33">
        <v>1144.5955071780286</v>
      </c>
      <c r="L148" s="33">
        <v>4933.5321190467794</v>
      </c>
      <c r="M148" s="33">
        <v>547.0860944186179</v>
      </c>
      <c r="N148" s="33">
        <v>8622.3724876883407</v>
      </c>
      <c r="O148" s="33">
        <v>2.419638935483988</v>
      </c>
      <c r="P148" s="33">
        <v>2718.6110588284882</v>
      </c>
      <c r="Q148" s="33">
        <v>3.3759914566225762</v>
      </c>
      <c r="R148" s="33">
        <v>0.2486630819040361</v>
      </c>
      <c r="S148" s="33">
        <v>0.47562858927759516</v>
      </c>
      <c r="T148" s="33">
        <v>15.949101790219078</v>
      </c>
      <c r="U148" s="33">
        <v>10158.420758745939</v>
      </c>
      <c r="V148" s="33">
        <v>7173.7311967823971</v>
      </c>
      <c r="W148" s="33">
        <v>2121.348657672002</v>
      </c>
      <c r="X148" s="33">
        <v>189930.71778567697</v>
      </c>
      <c r="Y148" s="33">
        <v>813274.52137214609</v>
      </c>
      <c r="Z148" s="33">
        <v>13114.731941066801</v>
      </c>
      <c r="AA148" s="33">
        <v>214845.86464923015</v>
      </c>
      <c r="AB148" s="33">
        <v>4951.7871964463729</v>
      </c>
      <c r="AC148" s="33">
        <v>1851.0433367623464</v>
      </c>
      <c r="AD148" s="33">
        <v>0.52055926654579099</v>
      </c>
      <c r="AE148" s="33">
        <v>2007.668892044012</v>
      </c>
      <c r="AF148" s="33">
        <v>18.896597440706255</v>
      </c>
      <c r="AG148" s="33">
        <v>120.42481941283864</v>
      </c>
      <c r="AH148" s="33">
        <v>9.6681945974290127</v>
      </c>
      <c r="AI148" s="33">
        <v>333.55537187395504</v>
      </c>
      <c r="AJ148" s="33">
        <v>453.84243696502494</v>
      </c>
      <c r="AK148" s="33">
        <v>1810.6042406013246</v>
      </c>
      <c r="AL148" s="33">
        <v>57.823648179328217</v>
      </c>
      <c r="AM148" s="33">
        <v>3.4359373150760324</v>
      </c>
      <c r="AN148" s="33">
        <v>52.50460439488792</v>
      </c>
      <c r="AO148" s="33">
        <v>3.7980032832748325</v>
      </c>
      <c r="AP148" s="33">
        <v>176.50911791153391</v>
      </c>
      <c r="AQ148" s="33">
        <v>12.723483978695402</v>
      </c>
      <c r="AR148" s="33">
        <v>70.773827487976945</v>
      </c>
      <c r="AS148" s="33">
        <v>26.827294028248573</v>
      </c>
      <c r="AT148" s="33">
        <v>10.265144803151459</v>
      </c>
      <c r="AU148" s="33">
        <v>9.471907592018276</v>
      </c>
      <c r="AV148" s="33">
        <v>203.06971007233531</v>
      </c>
      <c r="AW148" s="33">
        <v>105.18060239119106</v>
      </c>
      <c r="AX148" s="33">
        <v>6.9278439958171507</v>
      </c>
      <c r="AY148" s="33">
        <v>7.0193741085986119</v>
      </c>
      <c r="AZ148" s="33">
        <v>46.392139780506469</v>
      </c>
      <c r="BA148" s="33">
        <v>33.168549706319133</v>
      </c>
      <c r="BB148" s="33">
        <v>2986.7449071487454</v>
      </c>
      <c r="BC148" s="33">
        <v>56.740885632048702</v>
      </c>
      <c r="BD148" s="33">
        <v>6.531490028816032</v>
      </c>
      <c r="BE148" s="33">
        <v>5.4151841248638419</v>
      </c>
      <c r="BF148" s="33">
        <v>2.1557457348736135</v>
      </c>
      <c r="BG148" s="33">
        <v>1.8697051968404264</v>
      </c>
      <c r="BH148" s="33">
        <v>0.79745326893549462</v>
      </c>
      <c r="BI148" s="33">
        <v>30.258861349841158</v>
      </c>
      <c r="BJ148" s="33">
        <v>7.3081739469965639</v>
      </c>
      <c r="BK148" s="33">
        <v>7.1232211783647248</v>
      </c>
      <c r="BL148" s="33">
        <v>6.5541386516857569</v>
      </c>
      <c r="BM148" s="33">
        <v>0.78801670518370692</v>
      </c>
      <c r="BN148" s="33">
        <v>3.2864676194131914</v>
      </c>
      <c r="BO148" s="33">
        <v>0.10655927122768533</v>
      </c>
      <c r="BP148" s="33">
        <v>0.36811384605927661</v>
      </c>
      <c r="BQ148" s="33">
        <v>0</v>
      </c>
      <c r="BR148" s="33">
        <v>93.308497467897624</v>
      </c>
      <c r="BS148" s="33">
        <v>40.800744807087568</v>
      </c>
      <c r="BT148" s="33">
        <v>1763.0266093975383</v>
      </c>
      <c r="BU148" s="33">
        <v>383.3192928615407</v>
      </c>
      <c r="BV148" s="33">
        <v>15.50623632176846</v>
      </c>
      <c r="BW148" s="33">
        <v>1.4450330815966852</v>
      </c>
      <c r="BX148" s="33">
        <v>4.847924570940271</v>
      </c>
      <c r="BY148" s="33">
        <v>3.2777031164397568</v>
      </c>
      <c r="BZ148" s="33">
        <v>16.246411771522432</v>
      </c>
      <c r="CA148" s="33">
        <v>6.3414680320314876</v>
      </c>
      <c r="CB148" s="33">
        <v>73.012475203914946</v>
      </c>
      <c r="CC148" s="33">
        <v>0.77982012125715183</v>
      </c>
      <c r="CD148" s="33">
        <v>18.245853396122303</v>
      </c>
      <c r="CE148" s="33">
        <v>232.89497447458152</v>
      </c>
      <c r="CF148" s="33">
        <v>8.0645993906407298</v>
      </c>
      <c r="CG148" s="33">
        <v>0.81856894715812833</v>
      </c>
      <c r="CH148" s="33">
        <v>12.64940441708241</v>
      </c>
      <c r="CI148" s="33">
        <v>67.92281287362097</v>
      </c>
      <c r="CJ148" s="33">
        <v>5.9169317303857234</v>
      </c>
      <c r="CK148" s="33">
        <v>11.625365480198765</v>
      </c>
      <c r="CL148" s="33">
        <v>11032.494026159364</v>
      </c>
      <c r="CM148" s="33">
        <v>67146.830388239221</v>
      </c>
      <c r="CN148" s="33">
        <v>44.968359250190602</v>
      </c>
      <c r="CO148" s="33">
        <v>5.0073137148894631</v>
      </c>
      <c r="CP148" s="33">
        <v>234.53849566363252</v>
      </c>
      <c r="CQ148" s="33">
        <v>727.61644091202618</v>
      </c>
      <c r="CR148" s="33">
        <v>707.04609244634935</v>
      </c>
      <c r="CS148" s="33">
        <v>238.77798927261179</v>
      </c>
      <c r="CT148" s="33">
        <v>348.70942112840896</v>
      </c>
      <c r="CU148" s="33">
        <v>91.094194771605061</v>
      </c>
      <c r="CV148" s="33">
        <v>171.78850153576218</v>
      </c>
      <c r="CW148" s="33">
        <v>20.902672092179294</v>
      </c>
      <c r="CX148" s="33">
        <v>24.704873032344086</v>
      </c>
      <c r="CY148" s="33">
        <v>158.10331538913329</v>
      </c>
      <c r="CZ148" s="33">
        <v>31.390379008749449</v>
      </c>
      <c r="DA148" s="33">
        <v>1.9648047147697292</v>
      </c>
      <c r="DB148" s="33">
        <v>0</v>
      </c>
      <c r="DC148" s="33">
        <v>38.911037298707932</v>
      </c>
      <c r="DD148" s="33">
        <v>85.955963067410707</v>
      </c>
      <c r="DE148" s="33">
        <v>335.92425852036411</v>
      </c>
      <c r="DF148" s="33">
        <v>177.38020084923608</v>
      </c>
      <c r="DG148" s="33">
        <v>148.64681659048168</v>
      </c>
      <c r="DH148" s="33">
        <v>2.5477353029892038</v>
      </c>
      <c r="DI148" s="33">
        <v>71.159964469570028</v>
      </c>
      <c r="DJ148" s="33">
        <v>190.83089945611147</v>
      </c>
      <c r="DK148" s="33">
        <v>5.6986795565844277</v>
      </c>
      <c r="DL148" s="33">
        <v>359.78634172674583</v>
      </c>
      <c r="DM148" s="33">
        <v>157.07692678592346</v>
      </c>
      <c r="DN148" s="33">
        <v>14.049253985442807</v>
      </c>
      <c r="DO148" s="33">
        <v>24.568241466962988</v>
      </c>
      <c r="DP148" s="33">
        <v>2441.3813369806271</v>
      </c>
      <c r="DQ148" s="33">
        <v>329.26201099896377</v>
      </c>
      <c r="DR148" s="33">
        <v>2099.4718907312126</v>
      </c>
      <c r="DS148" s="33">
        <v>1416.8004466365066</v>
      </c>
      <c r="DT148" s="33">
        <v>22.496565283337944</v>
      </c>
      <c r="DU148" s="33">
        <v>1776.474714065329</v>
      </c>
      <c r="DV148" s="33">
        <v>305.0660044739958</v>
      </c>
      <c r="DW148" s="33">
        <v>67.854924335888597</v>
      </c>
      <c r="DX148" s="33">
        <v>5860.8216460997619</v>
      </c>
      <c r="DY148" s="33">
        <v>50.791213103597897</v>
      </c>
      <c r="DZ148" s="33">
        <v>2760.7123750576147</v>
      </c>
      <c r="EA148" s="33">
        <v>47.210972492693777</v>
      </c>
      <c r="EB148" s="33">
        <v>2532.4448078149221</v>
      </c>
      <c r="EC148" s="33">
        <v>9275.5952219087885</v>
      </c>
      <c r="ED148" s="33">
        <v>105.84527293414395</v>
      </c>
      <c r="EE148" s="33">
        <v>491.11578961736586</v>
      </c>
      <c r="EF148" s="33">
        <v>286.92409166013329</v>
      </c>
      <c r="EG148" s="33">
        <v>75.309101051631586</v>
      </c>
      <c r="EH148" s="33">
        <v>41.982374616982085</v>
      </c>
      <c r="EI148" s="33">
        <v>57.173892616890804</v>
      </c>
      <c r="EJ148" s="33">
        <v>243.18836455086898</v>
      </c>
      <c r="EK148" s="33">
        <v>2033.5472607987026</v>
      </c>
      <c r="EL148" s="33">
        <v>22.246023761212573</v>
      </c>
      <c r="EM148" s="33">
        <v>50.645430616084042</v>
      </c>
      <c r="EN148" s="33">
        <v>0</v>
      </c>
      <c r="EO148" s="77">
        <v>1865782.2303606165</v>
      </c>
      <c r="EP148" s="33">
        <v>396629.15280827926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-97229.780171875202</v>
      </c>
      <c r="GP148" s="33">
        <v>242442.77221194253</v>
      </c>
      <c r="GQ148" s="47">
        <f t="shared" ref="GQ148:GQ236" si="2">+SUM(EO148:GP148)</f>
        <v>2407624.3752089627</v>
      </c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35">
      <c r="A149" s="1" t="s">
        <v>483</v>
      </c>
      <c r="B149" s="22" t="s">
        <v>484</v>
      </c>
      <c r="C149" s="33">
        <v>3044.9581539552923</v>
      </c>
      <c r="D149" s="33">
        <v>87.638975318926128</v>
      </c>
      <c r="E149" s="33">
        <v>2640.654820734198</v>
      </c>
      <c r="F149" s="33">
        <v>7961.0566325202162</v>
      </c>
      <c r="G149" s="33">
        <v>1405.2012226238214</v>
      </c>
      <c r="H149" s="33">
        <v>391.0816414025528</v>
      </c>
      <c r="I149" s="33">
        <v>65.467066410764104</v>
      </c>
      <c r="J149" s="33">
        <v>4972.5123642974213</v>
      </c>
      <c r="K149" s="33">
        <v>66.568470768070412</v>
      </c>
      <c r="L149" s="33">
        <v>262.41042320370707</v>
      </c>
      <c r="M149" s="33">
        <v>27.979484021652475</v>
      </c>
      <c r="N149" s="33">
        <v>272.24296462335377</v>
      </c>
      <c r="O149" s="33">
        <v>0.12926207472006065</v>
      </c>
      <c r="P149" s="33">
        <v>63.745935333496597</v>
      </c>
      <c r="Q149" s="33">
        <v>8.3719693045631746E-2</v>
      </c>
      <c r="R149" s="33">
        <v>6.2179389576600954E-3</v>
      </c>
      <c r="S149" s="33">
        <v>2.3835388059891164E-2</v>
      </c>
      <c r="T149" s="33">
        <v>0.65682922188503812</v>
      </c>
      <c r="U149" s="33">
        <v>209.95481255310943</v>
      </c>
      <c r="V149" s="33">
        <v>171.17763279780596</v>
      </c>
      <c r="W149" s="33">
        <v>51.318522379282513</v>
      </c>
      <c r="X149" s="33">
        <v>7071.4161322352866</v>
      </c>
      <c r="Y149" s="33">
        <v>21821.410742031963</v>
      </c>
      <c r="Z149" s="33">
        <v>163.5410755290327</v>
      </c>
      <c r="AA149" s="33">
        <v>1.1251220052712636</v>
      </c>
      <c r="AB149" s="33">
        <v>0.1431594920025927</v>
      </c>
      <c r="AC149" s="33">
        <v>8.5401169382971612E-2</v>
      </c>
      <c r="AD149" s="33">
        <v>2.7728178021627449E-2</v>
      </c>
      <c r="AE149" s="33">
        <v>0.77368134510117059</v>
      </c>
      <c r="AF149" s="33">
        <v>1.0219046910222715</v>
      </c>
      <c r="AG149" s="33">
        <v>6.4842515120363853</v>
      </c>
      <c r="AH149" s="33">
        <v>0.24889048412492779</v>
      </c>
      <c r="AI149" s="33">
        <v>9.0563505159036062</v>
      </c>
      <c r="AJ149" s="33">
        <v>14.045374306319669</v>
      </c>
      <c r="AK149" s="33">
        <v>58.693340703924321</v>
      </c>
      <c r="AL149" s="33">
        <v>3.0210231162411221</v>
      </c>
      <c r="AM149" s="33">
        <v>0.18955716541222101</v>
      </c>
      <c r="AN149" s="33">
        <v>2.5707402360716678</v>
      </c>
      <c r="AO149" s="33">
        <v>0.20944435337413342</v>
      </c>
      <c r="AP149" s="33">
        <v>9.6421311476186897</v>
      </c>
      <c r="AQ149" s="33">
        <v>0.64601993209949793</v>
      </c>
      <c r="AR149" s="33">
        <v>3.4561417876877982</v>
      </c>
      <c r="AS149" s="33">
        <v>1.2824816763502114</v>
      </c>
      <c r="AT149" s="33">
        <v>0.53936457412505801</v>
      </c>
      <c r="AU149" s="33">
        <v>0.3879169818847924</v>
      </c>
      <c r="AV149" s="33">
        <v>10.516778019001535</v>
      </c>
      <c r="AW149" s="33">
        <v>4.9384182681069966</v>
      </c>
      <c r="AX149" s="33">
        <v>0.23858917963030971</v>
      </c>
      <c r="AY149" s="33">
        <v>0.21971095588092954</v>
      </c>
      <c r="AZ149" s="33">
        <v>2.3390444171382843</v>
      </c>
      <c r="BA149" s="33">
        <v>1.5658005682562086</v>
      </c>
      <c r="BB149" s="33">
        <v>58.588695097347944</v>
      </c>
      <c r="BC149" s="33">
        <v>2.3450663423539768</v>
      </c>
      <c r="BD149" s="33">
        <v>0.22711361339297881</v>
      </c>
      <c r="BE149" s="33">
        <v>0.16956117171218121</v>
      </c>
      <c r="BF149" s="33">
        <v>8.0987836198918528E-2</v>
      </c>
      <c r="BG149" s="33">
        <v>4.6520343109115958E-2</v>
      </c>
      <c r="BH149" s="33">
        <v>4.4654215910055757E-2</v>
      </c>
      <c r="BI149" s="33">
        <v>0.77062346103685453</v>
      </c>
      <c r="BJ149" s="33">
        <v>0.18455096992151349</v>
      </c>
      <c r="BK149" s="33">
        <v>0.18145660675150466</v>
      </c>
      <c r="BL149" s="33">
        <v>0.16407678766877973</v>
      </c>
      <c r="BM149" s="33">
        <v>1.9798947089176549E-2</v>
      </c>
      <c r="BN149" s="33">
        <v>0.17553379017008874</v>
      </c>
      <c r="BO149" s="33">
        <v>2.6425154189439002E-3</v>
      </c>
      <c r="BP149" s="33">
        <v>9.1286896290789284E-3</v>
      </c>
      <c r="BQ149" s="33">
        <v>0</v>
      </c>
      <c r="BR149" s="33">
        <v>2.9385029300178349</v>
      </c>
      <c r="BS149" s="33">
        <v>1.0617621940165896</v>
      </c>
      <c r="BT149" s="33">
        <v>65.897617282110787</v>
      </c>
      <c r="BU149" s="33">
        <v>13.605034511162739</v>
      </c>
      <c r="BV149" s="33">
        <v>0.38504672803665568</v>
      </c>
      <c r="BW149" s="33">
        <v>3.5886180252166618E-2</v>
      </c>
      <c r="BX149" s="33">
        <v>0.12081323344383979</v>
      </c>
      <c r="BY149" s="33">
        <v>8.1693925363057029E-2</v>
      </c>
      <c r="BZ149" s="33">
        <v>0.40489420327656889</v>
      </c>
      <c r="CA149" s="33">
        <v>0.15805676600862661</v>
      </c>
      <c r="CB149" s="33">
        <v>1.8106035193254704</v>
      </c>
      <c r="CC149" s="33">
        <v>1.9338408293180363E-2</v>
      </c>
      <c r="CD149" s="33">
        <v>0.45247070832553055</v>
      </c>
      <c r="CE149" s="33">
        <v>5.7754576767763428</v>
      </c>
      <c r="CF149" s="33">
        <v>0.19999037147916335</v>
      </c>
      <c r="CG149" s="33">
        <v>2.0299322990978141E-2</v>
      </c>
      <c r="CH149" s="33">
        <v>0.31438153189404183</v>
      </c>
      <c r="CI149" s="33">
        <v>1.6880663115916388</v>
      </c>
      <c r="CJ149" s="33">
        <v>0.15944073228394595</v>
      </c>
      <c r="CK149" s="33">
        <v>0.31324792124610989</v>
      </c>
      <c r="CL149" s="33">
        <v>273.65800548491745</v>
      </c>
      <c r="CM149" s="33">
        <v>1640.5004058500635</v>
      </c>
      <c r="CN149" s="33">
        <v>1.8835288145827815</v>
      </c>
      <c r="CO149" s="33">
        <v>0.12718424185902422</v>
      </c>
      <c r="CP149" s="33">
        <v>10.240991303327171</v>
      </c>
      <c r="CQ149" s="33">
        <v>37.88200430396089</v>
      </c>
      <c r="CR149" s="33">
        <v>39.008675579333847</v>
      </c>
      <c r="CS149" s="33">
        <v>6.5541939410292747</v>
      </c>
      <c r="CT149" s="33">
        <v>18.314997072124417</v>
      </c>
      <c r="CU149" s="33">
        <v>4.8078313285470822</v>
      </c>
      <c r="CV149" s="33">
        <v>7.9366998454272437</v>
      </c>
      <c r="CW149" s="33">
        <v>0.52694895802636665</v>
      </c>
      <c r="CX149" s="33">
        <v>0.6463223797153228</v>
      </c>
      <c r="CY149" s="33">
        <v>4.2744609235826232</v>
      </c>
      <c r="CZ149" s="33">
        <v>1.2255290734576878</v>
      </c>
      <c r="DA149" s="33">
        <v>0.10218613601814215</v>
      </c>
      <c r="DB149" s="33">
        <v>0</v>
      </c>
      <c r="DC149" s="33">
        <v>1.0436121223966492</v>
      </c>
      <c r="DD149" s="33">
        <v>3.7217253117701716</v>
      </c>
      <c r="DE149" s="33">
        <v>11.146699691504889</v>
      </c>
      <c r="DF149" s="33">
        <v>5.4835992346056859</v>
      </c>
      <c r="DG149" s="33">
        <v>5.4592646608621038</v>
      </c>
      <c r="DH149" s="33">
        <v>6.3180141380204155E-2</v>
      </c>
      <c r="DI149" s="33">
        <v>2.1203471788644999</v>
      </c>
      <c r="DJ149" s="33">
        <v>4.9254919777381634</v>
      </c>
      <c r="DK149" s="33">
        <v>0.14672177348932849</v>
      </c>
      <c r="DL149" s="33">
        <v>19.224104049165586</v>
      </c>
      <c r="DM149" s="33">
        <v>4.2415727154107037</v>
      </c>
      <c r="DN149" s="33">
        <v>0.50842642630091439</v>
      </c>
      <c r="DO149" s="33">
        <v>0.68106232919625953</v>
      </c>
      <c r="DP149" s="33">
        <v>57.62540936145831</v>
      </c>
      <c r="DQ149" s="33">
        <v>13.539497726628975</v>
      </c>
      <c r="DR149" s="33">
        <v>40.549810234483708</v>
      </c>
      <c r="DS149" s="33">
        <v>33.221506493600678</v>
      </c>
      <c r="DT149" s="33">
        <v>0.16872888039062572</v>
      </c>
      <c r="DU149" s="33">
        <v>41.99699215626724</v>
      </c>
      <c r="DV149" s="33">
        <v>4.2069906346047272</v>
      </c>
      <c r="DW149" s="33">
        <v>1.1849230866212916</v>
      </c>
      <c r="DX149" s="33">
        <v>2.1180394578651596</v>
      </c>
      <c r="DY149" s="33">
        <v>1.2620182831844104</v>
      </c>
      <c r="DZ149" s="33">
        <v>67.669903467339566</v>
      </c>
      <c r="EA149" s="33">
        <v>1.1715354896312373</v>
      </c>
      <c r="EB149" s="33">
        <v>42.824380385411331</v>
      </c>
      <c r="EC149" s="33">
        <v>219.50809045821219</v>
      </c>
      <c r="ED149" s="33">
        <v>3.9565142142121648</v>
      </c>
      <c r="EE149" s="33">
        <v>62.382146738606977</v>
      </c>
      <c r="EF149" s="33">
        <v>2.6808829678435218</v>
      </c>
      <c r="EG149" s="33">
        <v>2.6686349214262446</v>
      </c>
      <c r="EH149" s="33">
        <v>1.4845161682788044</v>
      </c>
      <c r="EI149" s="33">
        <v>1.4178296366006271</v>
      </c>
      <c r="EJ149" s="33">
        <v>18.037371181583623</v>
      </c>
      <c r="EK149" s="33">
        <v>31.629136138906041</v>
      </c>
      <c r="EL149" s="33">
        <v>0.80006853138227063</v>
      </c>
      <c r="EM149" s="33">
        <v>1.5540897054039977</v>
      </c>
      <c r="EN149" s="33">
        <v>0</v>
      </c>
      <c r="EO149" s="77">
        <v>53803.27310785283</v>
      </c>
      <c r="EP149" s="33">
        <v>8572.3364430456459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-3919.0238641356473</v>
      </c>
      <c r="GP149" s="33">
        <v>5317.7129247303837</v>
      </c>
      <c r="GQ149" s="47">
        <f t="shared" si="2"/>
        <v>63774.298611493206</v>
      </c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35">
      <c r="A150" s="1" t="s">
        <v>485</v>
      </c>
      <c r="B150" s="22" t="s">
        <v>486</v>
      </c>
      <c r="C150" s="33">
        <v>9310.5259007215682</v>
      </c>
      <c r="D150" s="33">
        <v>266.29254634781529</v>
      </c>
      <c r="E150" s="33">
        <v>166951.70282261015</v>
      </c>
      <c r="F150" s="33">
        <v>10.605283220777499</v>
      </c>
      <c r="G150" s="33">
        <v>1.4014631194416856</v>
      </c>
      <c r="H150" s="33">
        <v>0.91638662421038075</v>
      </c>
      <c r="I150" s="33">
        <v>0.1448131882510916</v>
      </c>
      <c r="J150" s="33">
        <v>13.986878393257056</v>
      </c>
      <c r="K150" s="33">
        <v>0.16161775744284865</v>
      </c>
      <c r="L150" s="33">
        <v>1.1933139725322697</v>
      </c>
      <c r="M150" s="33">
        <v>0.16951976726291981</v>
      </c>
      <c r="N150" s="33">
        <v>4.8339306674592057</v>
      </c>
      <c r="O150" s="33">
        <v>3.6509688853296209</v>
      </c>
      <c r="P150" s="33">
        <v>32226.159170129329</v>
      </c>
      <c r="Q150" s="33">
        <v>26.721392940743645</v>
      </c>
      <c r="R150" s="33">
        <v>2.4795108843585472</v>
      </c>
      <c r="S150" s="33">
        <v>1.2299692469373986</v>
      </c>
      <c r="T150" s="33">
        <v>77.271266261279536</v>
      </c>
      <c r="U150" s="33">
        <v>3122.5394749754155</v>
      </c>
      <c r="V150" s="33">
        <v>22069.292836101267</v>
      </c>
      <c r="W150" s="33">
        <v>14173.738391146493</v>
      </c>
      <c r="X150" s="33">
        <v>15134.643351581981</v>
      </c>
      <c r="Y150" s="33">
        <v>421879.14823541371</v>
      </c>
      <c r="Z150" s="33">
        <v>54.373313945983803</v>
      </c>
      <c r="AA150" s="33">
        <v>22.555971373187951</v>
      </c>
      <c r="AB150" s="33">
        <v>19.951918079176124</v>
      </c>
      <c r="AC150" s="33">
        <v>23.671275354303489</v>
      </c>
      <c r="AD150" s="33">
        <v>0.5596110748750005</v>
      </c>
      <c r="AE150" s="33">
        <v>44.387429710719381</v>
      </c>
      <c r="AF150" s="33">
        <v>19.379811979058537</v>
      </c>
      <c r="AG150" s="33">
        <v>98.507115724108218</v>
      </c>
      <c r="AH150" s="33">
        <v>73.545209267342386</v>
      </c>
      <c r="AI150" s="33">
        <v>133.87971464724285</v>
      </c>
      <c r="AJ150" s="33">
        <v>153.62650398522899</v>
      </c>
      <c r="AK150" s="33">
        <v>780.63251295098962</v>
      </c>
      <c r="AL150" s="33">
        <v>76.126067502746494</v>
      </c>
      <c r="AM150" s="33">
        <v>1.855982794173195</v>
      </c>
      <c r="AN150" s="33">
        <v>133.24017910929763</v>
      </c>
      <c r="AO150" s="33">
        <v>2.0678330602341699</v>
      </c>
      <c r="AP150" s="33">
        <v>147.30562821485452</v>
      </c>
      <c r="AQ150" s="33">
        <v>29.055284919784672</v>
      </c>
      <c r="AR150" s="33">
        <v>157.26669140474533</v>
      </c>
      <c r="AS150" s="33">
        <v>67.021035671650878</v>
      </c>
      <c r="AT150" s="33">
        <v>12.920913024709243</v>
      </c>
      <c r="AU150" s="33">
        <v>39.044870195174134</v>
      </c>
      <c r="AV150" s="33">
        <v>287.49332181693319</v>
      </c>
      <c r="AW150" s="33">
        <v>327.12792476118528</v>
      </c>
      <c r="AX150" s="33">
        <v>45.360458168955482</v>
      </c>
      <c r="AY150" s="33">
        <v>43.90694545694879</v>
      </c>
      <c r="AZ150" s="33">
        <v>104.26704958129108</v>
      </c>
      <c r="BA150" s="33">
        <v>87.512116169524646</v>
      </c>
      <c r="BB150" s="33">
        <v>310.4073343612452</v>
      </c>
      <c r="BC150" s="33">
        <v>225.09371282363014</v>
      </c>
      <c r="BD150" s="33">
        <v>96.832485395200251</v>
      </c>
      <c r="BE150" s="33">
        <v>35.431161633386701</v>
      </c>
      <c r="BF150" s="33">
        <v>39.926245674850158</v>
      </c>
      <c r="BG150" s="33">
        <v>19.364528479583967</v>
      </c>
      <c r="BH150" s="33">
        <v>25.241981934388505</v>
      </c>
      <c r="BI150" s="33">
        <v>280.15151188297017</v>
      </c>
      <c r="BJ150" s="33">
        <v>63.828591036822225</v>
      </c>
      <c r="BK150" s="33">
        <v>71.137648587139623</v>
      </c>
      <c r="BL150" s="33">
        <v>67.852050038115593</v>
      </c>
      <c r="BM150" s="33">
        <v>6.4015605139673886</v>
      </c>
      <c r="BN150" s="33">
        <v>17.983763455613982</v>
      </c>
      <c r="BO150" s="33">
        <v>9.0406543725050419</v>
      </c>
      <c r="BP150" s="33">
        <v>22.117345602995762</v>
      </c>
      <c r="BQ150" s="33">
        <v>5.9486006008664107</v>
      </c>
      <c r="BR150" s="33">
        <v>594.81606210899088</v>
      </c>
      <c r="BS150" s="33">
        <v>292.4659944763165</v>
      </c>
      <c r="BT150" s="33">
        <v>8304.0938145000691</v>
      </c>
      <c r="BU150" s="33">
        <v>2324.7284364408956</v>
      </c>
      <c r="BV150" s="33">
        <v>113.0484674958884</v>
      </c>
      <c r="BW150" s="33">
        <v>10.535077784431344</v>
      </c>
      <c r="BX150" s="33">
        <v>39.694587887494684</v>
      </c>
      <c r="BY150" s="33">
        <v>26.834289298281451</v>
      </c>
      <c r="BZ150" s="33">
        <v>133.01168260626054</v>
      </c>
      <c r="CA150" s="33">
        <v>51.916348827518654</v>
      </c>
      <c r="CB150" s="33">
        <v>528.37088476657527</v>
      </c>
      <c r="CC150" s="33">
        <v>5.6415787578502918</v>
      </c>
      <c r="CD150" s="33">
        <v>127.9686363483999</v>
      </c>
      <c r="CE150" s="33">
        <v>1633.4357855969777</v>
      </c>
      <c r="CF150" s="33">
        <v>54.958542508156384</v>
      </c>
      <c r="CG150" s="33">
        <v>5.5785825069208945</v>
      </c>
      <c r="CH150" s="33">
        <v>109.13008560670147</v>
      </c>
      <c r="CI150" s="33">
        <v>585.99916218018211</v>
      </c>
      <c r="CJ150" s="33">
        <v>43.475295594824324</v>
      </c>
      <c r="CK150" s="33">
        <v>85.414873476282509</v>
      </c>
      <c r="CL150" s="33">
        <v>59375.341753013032</v>
      </c>
      <c r="CM150" s="33">
        <v>357090.56690373516</v>
      </c>
      <c r="CN150" s="33">
        <v>165.29109368027338</v>
      </c>
      <c r="CO150" s="33">
        <v>49.673496722102492</v>
      </c>
      <c r="CP150" s="33">
        <v>3567.2325237035293</v>
      </c>
      <c r="CQ150" s="33">
        <v>837.79612756452423</v>
      </c>
      <c r="CR150" s="33">
        <v>397.37135553249806</v>
      </c>
      <c r="CS150" s="33">
        <v>1883.8838667214332</v>
      </c>
      <c r="CT150" s="33">
        <v>392.06845972144527</v>
      </c>
      <c r="CU150" s="33">
        <v>132.69863662195246</v>
      </c>
      <c r="CV150" s="33">
        <v>435.65435674131658</v>
      </c>
      <c r="CW150" s="33">
        <v>148.77677255469183</v>
      </c>
      <c r="CX150" s="33">
        <v>193.06242466801504</v>
      </c>
      <c r="CY150" s="33">
        <v>1008.5367911694531</v>
      </c>
      <c r="CZ150" s="33">
        <v>146.97456581566152</v>
      </c>
      <c r="DA150" s="33">
        <v>2.6752473249226272</v>
      </c>
      <c r="DB150" s="33">
        <v>0.37987531309636924</v>
      </c>
      <c r="DC150" s="33">
        <v>277.71830701485521</v>
      </c>
      <c r="DD150" s="33">
        <v>343.96130425671049</v>
      </c>
      <c r="DE150" s="33">
        <v>1757.1633770397295</v>
      </c>
      <c r="DF150" s="33">
        <v>1406.532715839495</v>
      </c>
      <c r="DG150" s="33">
        <v>1051.5714238911737</v>
      </c>
      <c r="DH150" s="33">
        <v>17.236905529001408</v>
      </c>
      <c r="DI150" s="33">
        <v>472.36802165328737</v>
      </c>
      <c r="DJ150" s="33">
        <v>1317.5371355696275</v>
      </c>
      <c r="DK150" s="33">
        <v>44.579347558410269</v>
      </c>
      <c r="DL150" s="33">
        <v>546.4313828083632</v>
      </c>
      <c r="DM150" s="33">
        <v>1062.8799234270939</v>
      </c>
      <c r="DN150" s="33">
        <v>66.969659046253597</v>
      </c>
      <c r="DO150" s="33">
        <v>165.89083954135879</v>
      </c>
      <c r="DP150" s="33">
        <v>283167.37155285844</v>
      </c>
      <c r="DQ150" s="33">
        <v>1202.2818429733998</v>
      </c>
      <c r="DR150" s="33">
        <v>9215.2706521326054</v>
      </c>
      <c r="DS150" s="33">
        <v>15025.515965220915</v>
      </c>
      <c r="DT150" s="33">
        <v>44.186569783373457</v>
      </c>
      <c r="DU150" s="33">
        <v>14222.035555732078</v>
      </c>
      <c r="DV150" s="33">
        <v>1147.1018320933313</v>
      </c>
      <c r="DW150" s="33">
        <v>326.55139070114825</v>
      </c>
      <c r="DX150" s="33">
        <v>194.6559985924645</v>
      </c>
      <c r="DY150" s="33">
        <v>363.10929555853716</v>
      </c>
      <c r="DZ150" s="33">
        <v>21312.519570378296</v>
      </c>
      <c r="EA150" s="33">
        <v>355.55559891239596</v>
      </c>
      <c r="EB150" s="33">
        <v>26918.919251094172</v>
      </c>
      <c r="EC150" s="33">
        <v>85866.513431024257</v>
      </c>
      <c r="ED150" s="33">
        <v>1838.1224948530876</v>
      </c>
      <c r="EE150" s="33">
        <v>220.68639379264911</v>
      </c>
      <c r="EF150" s="33">
        <v>2866.1221741298336</v>
      </c>
      <c r="EG150" s="33">
        <v>367.28797310141772</v>
      </c>
      <c r="EH150" s="33">
        <v>198.78651075016245</v>
      </c>
      <c r="EI150" s="33">
        <v>414.14021813964331</v>
      </c>
      <c r="EJ150" s="33">
        <v>1705.7159519354539</v>
      </c>
      <c r="EK150" s="33">
        <v>8334.7949061190448</v>
      </c>
      <c r="EL150" s="33">
        <v>116.65725028798852</v>
      </c>
      <c r="EM150" s="33">
        <v>334.3755126616183</v>
      </c>
      <c r="EN150" s="33">
        <v>0</v>
      </c>
      <c r="EO150" s="77">
        <v>1614750.4315856691</v>
      </c>
      <c r="EP150" s="33">
        <v>2835290.1127424524</v>
      </c>
      <c r="EQ150" s="33">
        <v>0</v>
      </c>
      <c r="ER150" s="33">
        <v>0</v>
      </c>
      <c r="ES150" s="33">
        <v>0</v>
      </c>
      <c r="ET150" s="33">
        <v>0</v>
      </c>
      <c r="EU150" s="33">
        <v>0</v>
      </c>
      <c r="EV150" s="33">
        <v>0</v>
      </c>
      <c r="EW150" s="33">
        <v>39.002762809577519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28855.397525241588</v>
      </c>
      <c r="GP150" s="33">
        <v>322278.89916920976</v>
      </c>
      <c r="GQ150" s="47">
        <f t="shared" si="2"/>
        <v>4801213.8437853819</v>
      </c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35">
      <c r="A151" s="1" t="s">
        <v>488</v>
      </c>
      <c r="B151" s="22" t="s">
        <v>487</v>
      </c>
      <c r="C151" s="33">
        <v>4.588993533806013</v>
      </c>
      <c r="D151" s="33">
        <v>0.13747838042118887</v>
      </c>
      <c r="E151" s="33">
        <v>2.6840188447630413</v>
      </c>
      <c r="F151" s="33">
        <v>8322.0901071033149</v>
      </c>
      <c r="G151" s="33">
        <v>1270.6528815182376</v>
      </c>
      <c r="H151" s="33">
        <v>524.66888874263861</v>
      </c>
      <c r="I151" s="33">
        <v>25.109091795244574</v>
      </c>
      <c r="J151" s="33">
        <v>6.0142440852611223</v>
      </c>
      <c r="K151" s="33">
        <v>6.7869073878814759E-2</v>
      </c>
      <c r="L151" s="33">
        <v>0.51916941129520688</v>
      </c>
      <c r="M151" s="33">
        <v>7.3669849424012598E-2</v>
      </c>
      <c r="N151" s="33">
        <v>2.0720370247446689</v>
      </c>
      <c r="O151" s="33">
        <v>1.561568776767259</v>
      </c>
      <c r="P151" s="33">
        <v>0</v>
      </c>
      <c r="Q151" s="33">
        <v>0</v>
      </c>
      <c r="R151" s="33">
        <v>1.1601551090395683E-3</v>
      </c>
      <c r="S151" s="33">
        <v>0.27147629551525904</v>
      </c>
      <c r="T151" s="33">
        <v>5.8918477212574478</v>
      </c>
      <c r="U151" s="33">
        <v>43.254643007876744</v>
      </c>
      <c r="V151" s="33">
        <v>1.026737271500018</v>
      </c>
      <c r="W151" s="33">
        <v>0.63692515486272316</v>
      </c>
      <c r="X151" s="33">
        <v>11.339936113307262</v>
      </c>
      <c r="Y151" s="33">
        <v>11.326594329553306</v>
      </c>
      <c r="Z151" s="33">
        <v>5.4631704084673274</v>
      </c>
      <c r="AA151" s="33">
        <v>13.020420788751077</v>
      </c>
      <c r="AB151" s="33">
        <v>1.1102684393508671</v>
      </c>
      <c r="AC151" s="33">
        <v>0.22390993604463671</v>
      </c>
      <c r="AD151" s="33">
        <v>0.33412467140339569</v>
      </c>
      <c r="AE151" s="33">
        <v>1.5691097849760163</v>
      </c>
      <c r="AF151" s="33">
        <v>12.475147887502478</v>
      </c>
      <c r="AG151" s="33">
        <v>78.866764234955355</v>
      </c>
      <c r="AH151" s="33">
        <v>0.20592753185452339</v>
      </c>
      <c r="AI151" s="33">
        <v>26.604676960495382</v>
      </c>
      <c r="AJ151" s="33">
        <v>175.30813813919659</v>
      </c>
      <c r="AK151" s="33">
        <v>729.22013440725686</v>
      </c>
      <c r="AL151" s="33">
        <v>35.783824183216453</v>
      </c>
      <c r="AM151" s="33">
        <v>2.3527945611322445</v>
      </c>
      <c r="AN151" s="33">
        <v>28.60536444603412</v>
      </c>
      <c r="AO151" s="33">
        <v>2.5987474442486334</v>
      </c>
      <c r="AP151" s="33">
        <v>118.70881098959219</v>
      </c>
      <c r="AQ151" s="33">
        <v>7.4516762653611481</v>
      </c>
      <c r="AR151" s="33">
        <v>38.353567749739092</v>
      </c>
      <c r="AS151" s="33">
        <v>13.916060532929624</v>
      </c>
      <c r="AT151" s="33">
        <v>6.4214585285340116</v>
      </c>
      <c r="AU151" s="33">
        <v>3.4503012942836766</v>
      </c>
      <c r="AV151" s="33">
        <v>123.5785620597858</v>
      </c>
      <c r="AW151" s="33">
        <v>52.536463957747813</v>
      </c>
      <c r="AX151" s="33">
        <v>1.5058813315333599</v>
      </c>
      <c r="AY151" s="33">
        <v>1.0290575817180971</v>
      </c>
      <c r="AZ151" s="33">
        <v>26.799002941259513</v>
      </c>
      <c r="BA151" s="33">
        <v>16.758440550076568</v>
      </c>
      <c r="BB151" s="33">
        <v>736.84641401652846</v>
      </c>
      <c r="BC151" s="33">
        <v>21.148467482682296</v>
      </c>
      <c r="BD151" s="33">
        <v>1.4687563680440938</v>
      </c>
      <c r="BE151" s="33">
        <v>0.79528632724662418</v>
      </c>
      <c r="BF151" s="33">
        <v>0.620682983336169</v>
      </c>
      <c r="BG151" s="33">
        <v>3.4804653271187048E-3</v>
      </c>
      <c r="BH151" s="33">
        <v>0.56093499522063139</v>
      </c>
      <c r="BI151" s="33">
        <v>0.45652103540707017</v>
      </c>
      <c r="BJ151" s="33">
        <v>7.4830004533052163E-2</v>
      </c>
      <c r="BK151" s="33">
        <v>0.10847450269519965</v>
      </c>
      <c r="BL151" s="33">
        <v>3.4804653271187057E-2</v>
      </c>
      <c r="BM151" s="33">
        <v>5.8007755451978419E-3</v>
      </c>
      <c r="BN151" s="33">
        <v>2.1201834617698112</v>
      </c>
      <c r="BO151" s="33">
        <v>0</v>
      </c>
      <c r="BP151" s="33">
        <v>0</v>
      </c>
      <c r="BQ151" s="33">
        <v>0</v>
      </c>
      <c r="BR151" s="33">
        <v>14.082542791076801</v>
      </c>
      <c r="BS151" s="33">
        <v>1.126510610877421</v>
      </c>
      <c r="BT151" s="33">
        <v>500.02627191849945</v>
      </c>
      <c r="BU151" s="33">
        <v>92.426077071855289</v>
      </c>
      <c r="BV151" s="33">
        <v>1.1601551090395684E-2</v>
      </c>
      <c r="BW151" s="33">
        <v>1.1601551090395683E-3</v>
      </c>
      <c r="BX151" s="33">
        <v>1.3341783753955037E-2</v>
      </c>
      <c r="BY151" s="33">
        <v>9.2812408723165468E-3</v>
      </c>
      <c r="BZ151" s="33">
        <v>4.5246049252543163E-2</v>
      </c>
      <c r="CA151" s="33">
        <v>1.7982404190113311E-2</v>
      </c>
      <c r="CB151" s="33">
        <v>0</v>
      </c>
      <c r="CC151" s="33">
        <v>0</v>
      </c>
      <c r="CD151" s="33">
        <v>0</v>
      </c>
      <c r="CE151" s="33">
        <v>0</v>
      </c>
      <c r="CF151" s="33">
        <v>0</v>
      </c>
      <c r="CG151" s="33">
        <v>0</v>
      </c>
      <c r="CH151" s="33">
        <v>1.5662093972034174E-2</v>
      </c>
      <c r="CI151" s="33">
        <v>8.2951090296329147E-2</v>
      </c>
      <c r="CJ151" s="33">
        <v>0.28655831193277342</v>
      </c>
      <c r="CK151" s="33">
        <v>0.56267522788419067</v>
      </c>
      <c r="CL151" s="33">
        <v>113.15456840506526</v>
      </c>
      <c r="CM151" s="33">
        <v>65.959458569335624</v>
      </c>
      <c r="CN151" s="33">
        <v>17.324596243287875</v>
      </c>
      <c r="CO151" s="33">
        <v>6.7869073878814759E-2</v>
      </c>
      <c r="CP151" s="33">
        <v>99.765218291639599</v>
      </c>
      <c r="CQ151" s="33">
        <v>447.29026128199683</v>
      </c>
      <c r="CR151" s="33">
        <v>484.19479530054554</v>
      </c>
      <c r="CS151" s="33">
        <v>14.268747686077651</v>
      </c>
      <c r="CT151" s="33">
        <v>217.97284227412669</v>
      </c>
      <c r="CU151" s="33">
        <v>57.468283326275021</v>
      </c>
      <c r="CV151" s="33">
        <v>82.895982928649758</v>
      </c>
      <c r="CW151" s="33">
        <v>0.19374590320960791</v>
      </c>
      <c r="CX151" s="33">
        <v>0.75932151886639754</v>
      </c>
      <c r="CY151" s="33">
        <v>7.9754862970925133</v>
      </c>
      <c r="CZ151" s="33">
        <v>10.080587742444811</v>
      </c>
      <c r="DA151" s="33">
        <v>1.2054011582921116</v>
      </c>
      <c r="DB151" s="33">
        <v>0</v>
      </c>
      <c r="DC151" s="33">
        <v>1.7738771617215001</v>
      </c>
      <c r="DD151" s="33">
        <v>35.852853412204304</v>
      </c>
      <c r="DE151" s="33">
        <v>63.498189505508179</v>
      </c>
      <c r="DF151" s="33">
        <v>24.459550163881218</v>
      </c>
      <c r="DG151" s="33">
        <v>39.976624747285449</v>
      </c>
      <c r="DH151" s="33">
        <v>0</v>
      </c>
      <c r="DI151" s="33">
        <v>8.0195721912360174</v>
      </c>
      <c r="DJ151" s="33">
        <v>4.3552222793345399</v>
      </c>
      <c r="DK151" s="33">
        <v>0.1218162864491547</v>
      </c>
      <c r="DL151" s="33">
        <v>232.27697469103006</v>
      </c>
      <c r="DM151" s="33">
        <v>7.8078438838362958</v>
      </c>
      <c r="DN151" s="33">
        <v>3.6080823891130582</v>
      </c>
      <c r="DO151" s="33">
        <v>1.6189964546647178</v>
      </c>
      <c r="DP151" s="33">
        <v>8.3606577932936492</v>
      </c>
      <c r="DQ151" s="33">
        <v>121.17356051874677</v>
      </c>
      <c r="DR151" s="33">
        <v>114.41971755147291</v>
      </c>
      <c r="DS151" s="33">
        <v>0</v>
      </c>
      <c r="DT151" s="33">
        <v>0.25117358110706656</v>
      </c>
      <c r="DU151" s="33">
        <v>3.7124963489266187E-2</v>
      </c>
      <c r="DV151" s="33">
        <v>0.11949597623107554</v>
      </c>
      <c r="DW151" s="33">
        <v>2.9003877725989211E-2</v>
      </c>
      <c r="DX151" s="33">
        <v>0</v>
      </c>
      <c r="DY151" s="33">
        <v>5.5687445233899277E-2</v>
      </c>
      <c r="DZ151" s="33">
        <v>8.1790935187289568E-2</v>
      </c>
      <c r="EA151" s="33">
        <v>1.7402326635593528E-2</v>
      </c>
      <c r="EB151" s="33">
        <v>3.8285118598305752E-2</v>
      </c>
      <c r="EC151" s="33">
        <v>8.0630780078250017E-2</v>
      </c>
      <c r="ED151" s="33">
        <v>32.13571644284152</v>
      </c>
      <c r="EE151" s="33">
        <v>2.4635893740455237</v>
      </c>
      <c r="EF151" s="33">
        <v>0</v>
      </c>
      <c r="EG151" s="33">
        <v>18.061874815082522</v>
      </c>
      <c r="EH151" s="33">
        <v>9.997636652148481</v>
      </c>
      <c r="EI151" s="33">
        <v>0</v>
      </c>
      <c r="EJ151" s="33">
        <v>27.320492662772796</v>
      </c>
      <c r="EK151" s="33">
        <v>29.030561293497119</v>
      </c>
      <c r="EL151" s="33">
        <v>5.6006487888885159</v>
      </c>
      <c r="EM151" s="33">
        <v>6.7225187793297794</v>
      </c>
      <c r="EN151" s="33">
        <v>0</v>
      </c>
      <c r="EO151" s="77">
        <v>15551.137984011944</v>
      </c>
      <c r="EP151" s="33">
        <v>0</v>
      </c>
      <c r="EQ151" s="33">
        <v>0</v>
      </c>
      <c r="ER151" s="33">
        <v>0</v>
      </c>
      <c r="ES151" s="33">
        <v>0</v>
      </c>
      <c r="ET151" s="33">
        <v>0</v>
      </c>
      <c r="EU151" s="33">
        <v>0</v>
      </c>
      <c r="EV151" s="33">
        <v>0</v>
      </c>
      <c r="EW151" s="33">
        <v>0</v>
      </c>
      <c r="EX151" s="33">
        <v>0</v>
      </c>
      <c r="EY151" s="33">
        <v>0</v>
      </c>
      <c r="EZ151" s="33">
        <v>0</v>
      </c>
      <c r="FA151" s="33">
        <v>0</v>
      </c>
      <c r="FB151" s="33">
        <v>0</v>
      </c>
      <c r="FC151" s="33">
        <v>0</v>
      </c>
      <c r="FD151" s="33">
        <v>0</v>
      </c>
      <c r="FE151" s="33">
        <v>0</v>
      </c>
      <c r="FF151" s="33">
        <v>0</v>
      </c>
      <c r="FG151" s="33">
        <v>0</v>
      </c>
      <c r="FH151" s="33">
        <v>0</v>
      </c>
      <c r="FI151" s="33">
        <v>0</v>
      </c>
      <c r="FJ151" s="33">
        <v>0</v>
      </c>
      <c r="FK151" s="33">
        <v>0</v>
      </c>
      <c r="FL151" s="33">
        <v>0</v>
      </c>
      <c r="FM151" s="33">
        <v>0</v>
      </c>
      <c r="FN151" s="33">
        <v>0</v>
      </c>
      <c r="FO151" s="33">
        <v>0</v>
      </c>
      <c r="FP151" s="33">
        <v>0</v>
      </c>
      <c r="FQ151" s="33">
        <v>0</v>
      </c>
      <c r="FR151" s="33">
        <v>0</v>
      </c>
      <c r="FS151" s="33">
        <v>0</v>
      </c>
      <c r="FT151" s="33">
        <v>0</v>
      </c>
      <c r="FU151" s="33">
        <v>0</v>
      </c>
      <c r="FV151" s="33">
        <v>0</v>
      </c>
      <c r="FW151" s="33">
        <v>0</v>
      </c>
      <c r="FX151" s="33">
        <v>0</v>
      </c>
      <c r="FY151" s="33">
        <v>0</v>
      </c>
      <c r="FZ151" s="33">
        <v>0</v>
      </c>
      <c r="GA151" s="33">
        <v>0</v>
      </c>
      <c r="GB151" s="33">
        <v>0</v>
      </c>
      <c r="GC151" s="33">
        <v>0</v>
      </c>
      <c r="GD151" s="33">
        <v>0</v>
      </c>
      <c r="GE151" s="33">
        <v>0</v>
      </c>
      <c r="GF151" s="33">
        <v>0</v>
      </c>
      <c r="GG151" s="33">
        <v>0</v>
      </c>
      <c r="GH151" s="33">
        <v>0</v>
      </c>
      <c r="GI151" s="33">
        <v>-39827.296573957989</v>
      </c>
      <c r="GJ151" s="33">
        <v>0</v>
      </c>
      <c r="GK151" s="33">
        <v>0</v>
      </c>
      <c r="GL151" s="33">
        <v>0</v>
      </c>
      <c r="GM151" s="33">
        <v>0</v>
      </c>
      <c r="GN151" s="33">
        <v>0</v>
      </c>
      <c r="GO151" s="33">
        <v>-1507.3425586680244</v>
      </c>
      <c r="GP151" s="33">
        <v>60830.545056526658</v>
      </c>
      <c r="GQ151" s="47">
        <f t="shared" si="2"/>
        <v>35047.043907912594</v>
      </c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35">
      <c r="A152" s="1" t="s">
        <v>504</v>
      </c>
      <c r="B152" s="22" t="s">
        <v>489</v>
      </c>
      <c r="C152" s="33">
        <v>0.7012897927475783</v>
      </c>
      <c r="D152" s="33">
        <v>2.1009440131611181E-2</v>
      </c>
      <c r="E152" s="33">
        <v>0.41017164341335416</v>
      </c>
      <c r="F152" s="33">
        <v>1188.4799802146738</v>
      </c>
      <c r="G152" s="33">
        <v>181.46130459818124</v>
      </c>
      <c r="H152" s="33">
        <v>74.929167123785447</v>
      </c>
      <c r="I152" s="33">
        <v>3.5862622799390378</v>
      </c>
      <c r="J152" s="33">
        <v>0.9190965201879524</v>
      </c>
      <c r="K152" s="33">
        <v>1.0371748925732102E-2</v>
      </c>
      <c r="L152" s="33">
        <v>7.9339446910514796E-2</v>
      </c>
      <c r="M152" s="33">
        <v>1.1258223192888692E-2</v>
      </c>
      <c r="N152" s="33">
        <v>0.31664860822833391</v>
      </c>
      <c r="O152" s="33">
        <v>0.23863887271855402</v>
      </c>
      <c r="P152" s="33">
        <v>0</v>
      </c>
      <c r="Q152" s="33">
        <v>0</v>
      </c>
      <c r="R152" s="33">
        <v>1.7729485343131798E-4</v>
      </c>
      <c r="S152" s="33">
        <v>4.1486995702928409E-2</v>
      </c>
      <c r="T152" s="33">
        <v>0.90039191315094835</v>
      </c>
      <c r="U152" s="33">
        <v>6.6101726679065438</v>
      </c>
      <c r="V152" s="33">
        <v>0.15690594528671642</v>
      </c>
      <c r="W152" s="33">
        <v>9.7334874533793581E-2</v>
      </c>
      <c r="X152" s="33">
        <v>1.7329685448644176</v>
      </c>
      <c r="Y152" s="33">
        <v>1.7309296540499575</v>
      </c>
      <c r="Z152" s="33">
        <v>0.83488146480807635</v>
      </c>
      <c r="AA152" s="33">
        <v>1.989780140059682</v>
      </c>
      <c r="AB152" s="33">
        <v>0.16967117473377133</v>
      </c>
      <c r="AC152" s="33">
        <v>3.4217906712244374E-2</v>
      </c>
      <c r="AD152" s="33">
        <v>5.1060917788219577E-2</v>
      </c>
      <c r="AE152" s="33">
        <v>0.23979128926585758</v>
      </c>
      <c r="AF152" s="33">
        <v>1.9064515589469624</v>
      </c>
      <c r="AG152" s="33">
        <v>12.052415488834281</v>
      </c>
      <c r="AH152" s="33">
        <v>3.1469836484058947E-2</v>
      </c>
      <c r="AI152" s="33">
        <v>4.0657255788869842</v>
      </c>
      <c r="AJ152" s="33">
        <v>26.790582064872883</v>
      </c>
      <c r="AK152" s="33">
        <v>111.43938930366863</v>
      </c>
      <c r="AL152" s="33">
        <v>5.4684824592355721</v>
      </c>
      <c r="AM152" s="33">
        <v>0.35955396275871288</v>
      </c>
      <c r="AN152" s="33">
        <v>4.3714705536292922</v>
      </c>
      <c r="AO152" s="33">
        <v>0.3971404716861523</v>
      </c>
      <c r="AP152" s="33">
        <v>18.141075345372602</v>
      </c>
      <c r="AQ152" s="33">
        <v>1.1387648435893554</v>
      </c>
      <c r="AR152" s="33">
        <v>5.8611905595859417</v>
      </c>
      <c r="AS152" s="33">
        <v>2.1266517669086591</v>
      </c>
      <c r="AT152" s="33">
        <v>0.9813270137423451</v>
      </c>
      <c r="AU152" s="33">
        <v>0.52727489410473971</v>
      </c>
      <c r="AV152" s="33">
        <v>18.885270492650562</v>
      </c>
      <c r="AW152" s="33">
        <v>8.0286201427838026</v>
      </c>
      <c r="AX152" s="33">
        <v>0.23012871975385074</v>
      </c>
      <c r="AY152" s="33">
        <v>0.15726053499357906</v>
      </c>
      <c r="AZ152" s="33">
        <v>4.0954224668367303</v>
      </c>
      <c r="BA152" s="33">
        <v>2.5610241578153885</v>
      </c>
      <c r="BB152" s="33">
        <v>112.60483702269941</v>
      </c>
      <c r="BC152" s="33">
        <v>3.2319078831994958</v>
      </c>
      <c r="BD152" s="33">
        <v>0.22445528444404858</v>
      </c>
      <c r="BE152" s="33">
        <v>0.12153562202716849</v>
      </c>
      <c r="BF152" s="33">
        <v>9.4852746585755113E-2</v>
      </c>
      <c r="BG152" s="33">
        <v>5.3188456029395397E-4</v>
      </c>
      <c r="BH152" s="33">
        <v>8.5722061634042251E-2</v>
      </c>
      <c r="BI152" s="33">
        <v>6.9765524825223635E-2</v>
      </c>
      <c r="BJ152" s="33">
        <v>1.1435518046320009E-2</v>
      </c>
      <c r="BK152" s="33">
        <v>1.6577068795828234E-2</v>
      </c>
      <c r="BL152" s="33">
        <v>5.3188456029395403E-3</v>
      </c>
      <c r="BM152" s="33">
        <v>8.8647426715658998E-4</v>
      </c>
      <c r="BN152" s="33">
        <v>0.32400634464573363</v>
      </c>
      <c r="BO152" s="33">
        <v>0</v>
      </c>
      <c r="BP152" s="33">
        <v>0</v>
      </c>
      <c r="BQ152" s="33">
        <v>0</v>
      </c>
      <c r="BR152" s="33">
        <v>2.1520935783760535</v>
      </c>
      <c r="BS152" s="33">
        <v>0.17215330268180976</v>
      </c>
      <c r="BT152" s="33">
        <v>76.413993181471341</v>
      </c>
      <c r="BU152" s="33">
        <v>14.12454908831281</v>
      </c>
      <c r="BV152" s="33">
        <v>1.77294853431318E-3</v>
      </c>
      <c r="BW152" s="33">
        <v>1.7729485343131798E-4</v>
      </c>
      <c r="BX152" s="33">
        <v>2.0388908144601571E-3</v>
      </c>
      <c r="BY152" s="33">
        <v>1.4183588274505438E-3</v>
      </c>
      <c r="BZ152" s="33">
        <v>6.9144992838214014E-3</v>
      </c>
      <c r="CA152" s="33">
        <v>2.7480702281854289E-3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2.393480521322793E-3</v>
      </c>
      <c r="CI152" s="33">
        <v>1.2676582020339236E-2</v>
      </c>
      <c r="CJ152" s="33">
        <v>4.3791828797535542E-2</v>
      </c>
      <c r="CK152" s="33">
        <v>8.5988003914189218E-2</v>
      </c>
      <c r="CL152" s="33">
        <v>17.292276234570167</v>
      </c>
      <c r="CM152" s="33">
        <v>10.079921596984153</v>
      </c>
      <c r="CN152" s="33">
        <v>2.6475440462898714</v>
      </c>
      <c r="CO152" s="33">
        <v>1.0371748925732102E-2</v>
      </c>
      <c r="CP152" s="33">
        <v>15.246116331119326</v>
      </c>
      <c r="CQ152" s="33">
        <v>68.354878323897353</v>
      </c>
      <c r="CR152" s="33">
        <v>73.994627611547571</v>
      </c>
      <c r="CS152" s="33">
        <v>2.18054940235178</v>
      </c>
      <c r="CT152" s="33">
        <v>33.3106002998096</v>
      </c>
      <c r="CU152" s="33">
        <v>8.7823005647203356</v>
      </c>
      <c r="CV152" s="33">
        <v>12.668160514801247</v>
      </c>
      <c r="CW152" s="33">
        <v>2.9608240523030103E-2</v>
      </c>
      <c r="CX152" s="33">
        <v>0.11603948157079763</v>
      </c>
      <c r="CY152" s="33">
        <v>1.2188134699135955</v>
      </c>
      <c r="CZ152" s="33">
        <v>1.5405149814647221</v>
      </c>
      <c r="DA152" s="33">
        <v>0.18420935271513939</v>
      </c>
      <c r="DB152" s="33">
        <v>0</v>
      </c>
      <c r="DC152" s="33">
        <v>0.27108383089648519</v>
      </c>
      <c r="DD152" s="33">
        <v>5.4790315030147356</v>
      </c>
      <c r="DE152" s="33">
        <v>9.7037905654296122</v>
      </c>
      <c r="DF152" s="33">
        <v>3.7379073948924768</v>
      </c>
      <c r="DG152" s="33">
        <v>6.109226059536355</v>
      </c>
      <c r="DH152" s="33">
        <v>0</v>
      </c>
      <c r="DI152" s="33">
        <v>1.2255506743439855</v>
      </c>
      <c r="DJ152" s="33">
        <v>0.66556487978116774</v>
      </c>
      <c r="DK152" s="33">
        <v>1.8615959610288391E-2</v>
      </c>
      <c r="DL152" s="33">
        <v>35.496557195191038</v>
      </c>
      <c r="DM152" s="33">
        <v>1.1931943635927702</v>
      </c>
      <c r="DN152" s="33">
        <v>0.55138699417139903</v>
      </c>
      <c r="DO152" s="33">
        <v>0.24741496796340423</v>
      </c>
      <c r="DP152" s="33">
        <v>1.2776753612527931</v>
      </c>
      <c r="DQ152" s="33">
        <v>18.517738261487438</v>
      </c>
      <c r="DR152" s="33">
        <v>17.485616272237021</v>
      </c>
      <c r="DS152" s="33">
        <v>0</v>
      </c>
      <c r="DT152" s="33">
        <v>3.8384335767880348E-2</v>
      </c>
      <c r="DU152" s="33">
        <v>5.6734353098021753E-3</v>
      </c>
      <c r="DV152" s="33">
        <v>1.8261369903425754E-2</v>
      </c>
      <c r="DW152" s="33">
        <v>4.4323713357829492E-3</v>
      </c>
      <c r="DX152" s="33">
        <v>0</v>
      </c>
      <c r="DY152" s="33">
        <v>8.5101529647032634E-3</v>
      </c>
      <c r="DZ152" s="33">
        <v>1.2499287166907918E-2</v>
      </c>
      <c r="EA152" s="33">
        <v>2.6594228014697702E-3</v>
      </c>
      <c r="EB152" s="33">
        <v>5.8507301632334929E-3</v>
      </c>
      <c r="EC152" s="33">
        <v>1.2321992313476601E-2</v>
      </c>
      <c r="ED152" s="33">
        <v>4.9109787926207922</v>
      </c>
      <c r="EE152" s="33">
        <v>0.37648562126140378</v>
      </c>
      <c r="EF152" s="33">
        <v>0</v>
      </c>
      <c r="EG152" s="33">
        <v>2.7602149256454744</v>
      </c>
      <c r="EH152" s="33">
        <v>1.5278383994443827</v>
      </c>
      <c r="EI152" s="33">
        <v>0</v>
      </c>
      <c r="EJ152" s="33">
        <v>4.1751165034541078</v>
      </c>
      <c r="EK152" s="33">
        <v>4.4364491174118701</v>
      </c>
      <c r="EL152" s="33">
        <v>0.85589090493968756</v>
      </c>
      <c r="EM152" s="33">
        <v>1.027335028207772</v>
      </c>
      <c r="EN152" s="33">
        <v>0</v>
      </c>
      <c r="EO152" s="77">
        <v>2275.0013317791827</v>
      </c>
      <c r="EP152" s="33">
        <v>0</v>
      </c>
      <c r="EQ152" s="33">
        <v>0</v>
      </c>
      <c r="ER152" s="33">
        <v>0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-5686.8183097510428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-215.22772201917059</v>
      </c>
      <c r="GP152" s="33">
        <v>8686.1346364043475</v>
      </c>
      <c r="GQ152" s="47">
        <f t="shared" si="2"/>
        <v>5059.0899364133165</v>
      </c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35">
      <c r="A153" s="1" t="s">
        <v>491</v>
      </c>
      <c r="B153" s="22" t="s">
        <v>490</v>
      </c>
      <c r="C153" s="33">
        <v>0.27673323262431054</v>
      </c>
      <c r="D153" s="33">
        <v>8.2904533095640998E-3</v>
      </c>
      <c r="E153" s="33">
        <v>0.16185623402258689</v>
      </c>
      <c r="F153" s="33">
        <v>3374.3909053463144</v>
      </c>
      <c r="G153" s="33">
        <v>515.25057704880805</v>
      </c>
      <c r="H153" s="33">
        <v>212.70307156013621</v>
      </c>
      <c r="I153" s="33">
        <v>10.166394271362465</v>
      </c>
      <c r="J153" s="33">
        <v>0.36268109668169024</v>
      </c>
      <c r="K153" s="33">
        <v>4.0927554313037965E-3</v>
      </c>
      <c r="L153" s="33">
        <v>3.1307830008691431E-2</v>
      </c>
      <c r="M153" s="33">
        <v>4.442563587825488E-3</v>
      </c>
      <c r="N153" s="33">
        <v>0.12495147350954837</v>
      </c>
      <c r="O153" s="33">
        <v>9.4168355735639489E-2</v>
      </c>
      <c r="P153" s="33">
        <v>0</v>
      </c>
      <c r="Q153" s="33">
        <v>0</v>
      </c>
      <c r="R153" s="33">
        <v>6.9961631304338398E-5</v>
      </c>
      <c r="S153" s="33">
        <v>1.6371021725215186E-2</v>
      </c>
      <c r="T153" s="33">
        <v>0.35530014457908254</v>
      </c>
      <c r="U153" s="33">
        <v>2.6084144807353002</v>
      </c>
      <c r="V153" s="33">
        <v>6.1916043704339487E-2</v>
      </c>
      <c r="W153" s="33">
        <v>3.8408935586081785E-2</v>
      </c>
      <c r="X153" s="33">
        <v>0.68383996518425572</v>
      </c>
      <c r="Y153" s="33">
        <v>0.68303540642425575</v>
      </c>
      <c r="Z153" s="33">
        <v>0.32944932181212949</v>
      </c>
      <c r="AA153" s="33">
        <v>0.78517938812858989</v>
      </c>
      <c r="AB153" s="33">
        <v>6.6953281158251846E-2</v>
      </c>
      <c r="AC153" s="33">
        <v>1.3502594841737312E-2</v>
      </c>
      <c r="AD153" s="33">
        <v>2.0148949815649457E-2</v>
      </c>
      <c r="AE153" s="33">
        <v>9.4623106339117677E-2</v>
      </c>
      <c r="AF153" s="33">
        <v>0.75229742141555078</v>
      </c>
      <c r="AG153" s="33">
        <v>4.7559567152532729</v>
      </c>
      <c r="AH153" s="33">
        <v>1.2418189556520066E-2</v>
      </c>
      <c r="AI153" s="33">
        <v>1.604360129071088</v>
      </c>
      <c r="AJ153" s="33">
        <v>10.571727202320314</v>
      </c>
      <c r="AK153" s="33">
        <v>43.974663202867113</v>
      </c>
      <c r="AL153" s="33">
        <v>2.1578965559510137</v>
      </c>
      <c r="AM153" s="33">
        <v>0.14188218828519827</v>
      </c>
      <c r="AN153" s="33">
        <v>1.7250089622554197</v>
      </c>
      <c r="AO153" s="33">
        <v>0.15671405412171802</v>
      </c>
      <c r="AP153" s="33">
        <v>7.1585790575068611</v>
      </c>
      <c r="AQ153" s="33">
        <v>0.44936355786776555</v>
      </c>
      <c r="AR153" s="33">
        <v>2.3128615692901229</v>
      </c>
      <c r="AS153" s="33">
        <v>0.83918976749553909</v>
      </c>
      <c r="AT153" s="33">
        <v>0.38723762926951305</v>
      </c>
      <c r="AU153" s="33">
        <v>0.2080658914991024</v>
      </c>
      <c r="AV153" s="33">
        <v>7.4522430049068218</v>
      </c>
      <c r="AW153" s="33">
        <v>3.1681425119856601</v>
      </c>
      <c r="AX153" s="33">
        <v>9.0810197433031245E-2</v>
      </c>
      <c r="AY153" s="33">
        <v>6.2055966966948158E-2</v>
      </c>
      <c r="AZ153" s="33">
        <v>1.6160787023145649</v>
      </c>
      <c r="BA153" s="33">
        <v>1.0105957641911683</v>
      </c>
      <c r="BB153" s="33">
        <v>44.434555986246188</v>
      </c>
      <c r="BC153" s="33">
        <v>1.2753305770467849</v>
      </c>
      <c r="BD153" s="33">
        <v>8.8571425231292411E-2</v>
      </c>
      <c r="BE153" s="33">
        <v>4.7958698259123973E-2</v>
      </c>
      <c r="BF153" s="33">
        <v>3.742947274782104E-2</v>
      </c>
      <c r="BG153" s="33">
        <v>2.0988489391301517E-4</v>
      </c>
      <c r="BH153" s="33">
        <v>3.3826448735647614E-2</v>
      </c>
      <c r="BI153" s="33">
        <v>2.752990191825716E-2</v>
      </c>
      <c r="BJ153" s="33">
        <v>4.5125252191298261E-3</v>
      </c>
      <c r="BK153" s="33">
        <v>6.5414125269556405E-3</v>
      </c>
      <c r="BL153" s="33">
        <v>2.0988489391301521E-3</v>
      </c>
      <c r="BM153" s="33">
        <v>3.4980815652169199E-4</v>
      </c>
      <c r="BN153" s="33">
        <v>0.12785488120867841</v>
      </c>
      <c r="BO153" s="33">
        <v>0</v>
      </c>
      <c r="BP153" s="33">
        <v>0</v>
      </c>
      <c r="BQ153" s="33">
        <v>0</v>
      </c>
      <c r="BR153" s="33">
        <v>0.84922926158771161</v>
      </c>
      <c r="BS153" s="33">
        <v>6.7932743996512585E-2</v>
      </c>
      <c r="BT153" s="33">
        <v>30.153428111354199</v>
      </c>
      <c r="BU153" s="33">
        <v>5.5736332811227269</v>
      </c>
      <c r="BV153" s="33">
        <v>6.9961631304338398E-4</v>
      </c>
      <c r="BW153" s="33">
        <v>6.9961631304338398E-5</v>
      </c>
      <c r="BX153" s="33">
        <v>8.0455875999989161E-4</v>
      </c>
      <c r="BY153" s="33">
        <v>5.5969305043470719E-4</v>
      </c>
      <c r="BZ153" s="33">
        <v>2.7285036208691974E-3</v>
      </c>
      <c r="CA153" s="33">
        <v>1.0844052852172451E-3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9.4448202260856841E-4</v>
      </c>
      <c r="CI153" s="33">
        <v>5.0022566382601956E-3</v>
      </c>
      <c r="CJ153" s="33">
        <v>1.7280522932171586E-2</v>
      </c>
      <c r="CK153" s="33">
        <v>3.3931391182604125E-2</v>
      </c>
      <c r="CL153" s="33">
        <v>6.8236377476373411</v>
      </c>
      <c r="CM153" s="33">
        <v>3.9775985861768555</v>
      </c>
      <c r="CN153" s="33">
        <v>1.0447370402676852</v>
      </c>
      <c r="CO153" s="33">
        <v>4.0927554313037965E-3</v>
      </c>
      <c r="CP153" s="33">
        <v>6.0162105607539713</v>
      </c>
      <c r="CQ153" s="33">
        <v>26.973252198784191</v>
      </c>
      <c r="CR153" s="33">
        <v>29.198731690575197</v>
      </c>
      <c r="CS153" s="33">
        <v>0.86045810341205797</v>
      </c>
      <c r="CT153" s="33">
        <v>13.144566193537358</v>
      </c>
      <c r="CU153" s="33">
        <v>3.4655494066604025</v>
      </c>
      <c r="CV153" s="33">
        <v>4.9989334607732392</v>
      </c>
      <c r="CW153" s="33">
        <v>1.1683592427824512E-2</v>
      </c>
      <c r="CX153" s="33">
        <v>4.5789887688689482E-2</v>
      </c>
      <c r="CY153" s="33">
        <v>0.48095123440167437</v>
      </c>
      <c r="CZ153" s="33">
        <v>0.60789661440339637</v>
      </c>
      <c r="DA153" s="33">
        <v>7.2690134925207595E-2</v>
      </c>
      <c r="DB153" s="33">
        <v>0</v>
      </c>
      <c r="DC153" s="33">
        <v>0.10697133426433342</v>
      </c>
      <c r="DD153" s="33">
        <v>2.1620592730136217</v>
      </c>
      <c r="DE153" s="33">
        <v>3.8291749853647015</v>
      </c>
      <c r="DF153" s="33">
        <v>1.4750010727893663</v>
      </c>
      <c r="DG153" s="33">
        <v>2.4107378914848927</v>
      </c>
      <c r="DH153" s="33">
        <v>0</v>
      </c>
      <c r="DI153" s="33">
        <v>0.48360977639123914</v>
      </c>
      <c r="DJ153" s="33">
        <v>0.26263596391648636</v>
      </c>
      <c r="DK153" s="33">
        <v>7.345971286955532E-3</v>
      </c>
      <c r="DL153" s="33">
        <v>14.0071581267042</v>
      </c>
      <c r="DM153" s="33">
        <v>0.47084177867819743</v>
      </c>
      <c r="DN153" s="33">
        <v>0.21758067335649242</v>
      </c>
      <c r="DO153" s="33">
        <v>9.7631456485204229E-2</v>
      </c>
      <c r="DP153" s="33">
        <v>0.50417849599471465</v>
      </c>
      <c r="DQ153" s="33">
        <v>7.3072125432129287</v>
      </c>
      <c r="DR153" s="33">
        <v>6.8999309065747223</v>
      </c>
      <c r="DS153" s="33">
        <v>0</v>
      </c>
      <c r="DT153" s="33">
        <v>1.5146693177389264E-2</v>
      </c>
      <c r="DU153" s="33">
        <v>2.2387722017388288E-3</v>
      </c>
      <c r="DV153" s="33">
        <v>7.2060480243468549E-3</v>
      </c>
      <c r="DW153" s="33">
        <v>1.7490407826084599E-3</v>
      </c>
      <c r="DX153" s="33">
        <v>0</v>
      </c>
      <c r="DY153" s="33">
        <v>3.3581583026082427E-3</v>
      </c>
      <c r="DZ153" s="33">
        <v>4.9322950069558566E-3</v>
      </c>
      <c r="EA153" s="33">
        <v>1.049424469565076E-3</v>
      </c>
      <c r="EB153" s="33">
        <v>2.3087338330431669E-3</v>
      </c>
      <c r="EC153" s="33">
        <v>4.8623333756515194E-3</v>
      </c>
      <c r="ED153" s="33">
        <v>1.9379022063145213</v>
      </c>
      <c r="EE153" s="33">
        <v>0.14856352407476259</v>
      </c>
      <c r="EF153" s="33">
        <v>0</v>
      </c>
      <c r="EG153" s="33">
        <v>1.0891976569615924</v>
      </c>
      <c r="EH153" s="33">
        <v>0.60289435776513611</v>
      </c>
      <c r="EI153" s="33">
        <v>0</v>
      </c>
      <c r="EJ153" s="33">
        <v>1.6475264555858649</v>
      </c>
      <c r="EK153" s="33">
        <v>1.7506499001284597</v>
      </c>
      <c r="EL153" s="33">
        <v>0.33773977512169362</v>
      </c>
      <c r="EM153" s="33">
        <v>0.40539267259298883</v>
      </c>
      <c r="EN153" s="33">
        <v>0</v>
      </c>
      <c r="EO153" s="77">
        <v>4438.6704992307396</v>
      </c>
      <c r="EP153" s="33">
        <v>0</v>
      </c>
      <c r="EQ153" s="33">
        <v>0</v>
      </c>
      <c r="ER153" s="33">
        <v>0</v>
      </c>
      <c r="ES153" s="33">
        <v>0</v>
      </c>
      <c r="ET153" s="33">
        <v>0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-16155.516004400892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-611.43586080934051</v>
      </c>
      <c r="GP153" s="33">
        <v>24675.690394056124</v>
      </c>
      <c r="GQ153" s="47">
        <f t="shared" si="2"/>
        <v>12347.40902807663</v>
      </c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35">
      <c r="A154" s="1" t="s">
        <v>505</v>
      </c>
      <c r="B154" s="22" t="s">
        <v>492</v>
      </c>
      <c r="C154" s="33">
        <v>1.2940762676676392E-2</v>
      </c>
      <c r="D154" s="33">
        <v>3.8768306843285362E-4</v>
      </c>
      <c r="E154" s="33">
        <v>7.5688166988979481E-3</v>
      </c>
      <c r="F154" s="33">
        <v>159.32610065278305</v>
      </c>
      <c r="G154" s="33">
        <v>24.328205199768675</v>
      </c>
      <c r="H154" s="33">
        <v>10.043039522064507</v>
      </c>
      <c r="I154" s="33">
        <v>0.48001789771140674</v>
      </c>
      <c r="J154" s="33">
        <v>1.6959907398784075E-2</v>
      </c>
      <c r="K154" s="33">
        <v>1.9138784390988975E-4</v>
      </c>
      <c r="L154" s="33">
        <v>1.4640352162337722E-3</v>
      </c>
      <c r="M154" s="33">
        <v>2.0774577928680339E-4</v>
      </c>
      <c r="N154" s="33">
        <v>5.8430545166335574E-3</v>
      </c>
      <c r="O154" s="33">
        <v>4.4035562034651556E-3</v>
      </c>
      <c r="P154" s="33">
        <v>0</v>
      </c>
      <c r="Q154" s="33">
        <v>0</v>
      </c>
      <c r="R154" s="33">
        <v>3.2715870753827309E-6</v>
      </c>
      <c r="S154" s="33">
        <v>7.6555137563955901E-4</v>
      </c>
      <c r="T154" s="33">
        <v>1.66147549623312E-2</v>
      </c>
      <c r="U154" s="33">
        <v>0.12197621672503203</v>
      </c>
      <c r="V154" s="33">
        <v>2.8953545617137169E-3</v>
      </c>
      <c r="W154" s="33">
        <v>1.7961013043851194E-3</v>
      </c>
      <c r="X154" s="33">
        <v>3.1978127868328501E-2</v>
      </c>
      <c r="Y154" s="33">
        <v>3.1940504616961601E-2</v>
      </c>
      <c r="Z154" s="33">
        <v>1.5405903537977279E-2</v>
      </c>
      <c r="AA154" s="33">
        <v>3.6717021747020392E-2</v>
      </c>
      <c r="AB154" s="33">
        <v>3.1309088311412734E-3</v>
      </c>
      <c r="AC154" s="33">
        <v>6.3141630554886712E-4</v>
      </c>
      <c r="AD154" s="33">
        <v>9.4221707771022646E-4</v>
      </c>
      <c r="AE154" s="33">
        <v>4.4248215194551436E-3</v>
      </c>
      <c r="AF154" s="33">
        <v>3.5179375821590503E-2</v>
      </c>
      <c r="AG154" s="33">
        <v>0.22240085359098039</v>
      </c>
      <c r="AH154" s="33">
        <v>5.8070670588043479E-4</v>
      </c>
      <c r="AI154" s="33">
        <v>7.5024034812676776E-2</v>
      </c>
      <c r="AJ154" s="33">
        <v>0.49436134399339604</v>
      </c>
      <c r="AK154" s="33">
        <v>2.0563691425801167</v>
      </c>
      <c r="AL154" s="33">
        <v>0.10090883175310496</v>
      </c>
      <c r="AM154" s="33">
        <v>6.6347785888761779E-3</v>
      </c>
      <c r="AN154" s="33">
        <v>8.0665886724174296E-2</v>
      </c>
      <c r="AO154" s="33">
        <v>7.3283550488573174E-3</v>
      </c>
      <c r="AP154" s="33">
        <v>0.3347536969337741</v>
      </c>
      <c r="AQ154" s="33">
        <v>2.1013403785183283E-2</v>
      </c>
      <c r="AR154" s="33">
        <v>0.1081553971250777</v>
      </c>
      <c r="AS154" s="33">
        <v>3.9242686969215859E-2</v>
      </c>
      <c r="AT154" s="33">
        <v>1.8108234462243415E-2</v>
      </c>
      <c r="AU154" s="33">
        <v>9.7296999621882419E-3</v>
      </c>
      <c r="AV154" s="33">
        <v>0.34848618368269313</v>
      </c>
      <c r="AW154" s="33">
        <v>0.14815054912163159</v>
      </c>
      <c r="AX154" s="33">
        <v>4.2465200238467849E-3</v>
      </c>
      <c r="AY154" s="33">
        <v>2.9018977358644823E-3</v>
      </c>
      <c r="AZ154" s="33">
        <v>7.5572025647803395E-2</v>
      </c>
      <c r="BA154" s="33">
        <v>4.7258075303903552E-2</v>
      </c>
      <c r="BB154" s="33">
        <v>2.0778749202201454</v>
      </c>
      <c r="BC154" s="33">
        <v>5.9637760797151808E-2</v>
      </c>
      <c r="BD154" s="33">
        <v>4.1418292374345378E-3</v>
      </c>
      <c r="BE154" s="33">
        <v>2.2426729401748622E-3</v>
      </c>
      <c r="BF154" s="33">
        <v>1.7502990853297609E-3</v>
      </c>
      <c r="BG154" s="33">
        <v>9.8147612261481912E-6</v>
      </c>
      <c r="BH154" s="33">
        <v>1.5818123509475505E-3</v>
      </c>
      <c r="BI154" s="33">
        <v>1.2873695141631047E-3</v>
      </c>
      <c r="BJ154" s="33">
        <v>2.1101736636218611E-4</v>
      </c>
      <c r="BK154" s="33">
        <v>3.0589339154828534E-4</v>
      </c>
      <c r="BL154" s="33">
        <v>9.8147612261481932E-5</v>
      </c>
      <c r="BM154" s="33">
        <v>1.6357935376913656E-5</v>
      </c>
      <c r="BN154" s="33">
        <v>5.9788253802619401E-3</v>
      </c>
      <c r="BO154" s="33">
        <v>0</v>
      </c>
      <c r="BP154" s="33">
        <v>0</v>
      </c>
      <c r="BQ154" s="33">
        <v>0</v>
      </c>
      <c r="BR154" s="33">
        <v>3.9712159714533277E-2</v>
      </c>
      <c r="BS154" s="33">
        <v>3.1767110501966316E-3</v>
      </c>
      <c r="BT154" s="33">
        <v>1.4100523936964193</v>
      </c>
      <c r="BU154" s="33">
        <v>0.26063752753451602</v>
      </c>
      <c r="BV154" s="33">
        <v>3.2715870753827313E-5</v>
      </c>
      <c r="BW154" s="33">
        <v>3.2715870753827309E-6</v>
      </c>
      <c r="BX154" s="33">
        <v>3.7623251366901403E-5</v>
      </c>
      <c r="BY154" s="33">
        <v>2.6172696603061848E-5</v>
      </c>
      <c r="BZ154" s="33">
        <v>1.275918959399265E-4</v>
      </c>
      <c r="CA154" s="33">
        <v>5.0709599668432327E-5</v>
      </c>
      <c r="CB154" s="33">
        <v>0</v>
      </c>
      <c r="CC154" s="33">
        <v>0</v>
      </c>
      <c r="CD154" s="33">
        <v>0</v>
      </c>
      <c r="CE154" s="33">
        <v>0</v>
      </c>
      <c r="CF154" s="33">
        <v>0</v>
      </c>
      <c r="CG154" s="33">
        <v>0</v>
      </c>
      <c r="CH154" s="33">
        <v>4.4166425517666869E-5</v>
      </c>
      <c r="CI154" s="33">
        <v>2.3391847588986525E-4</v>
      </c>
      <c r="CJ154" s="33">
        <v>8.0808200761953457E-4</v>
      </c>
      <c r="CK154" s="33">
        <v>1.5867197315606245E-3</v>
      </c>
      <c r="CL154" s="33">
        <v>0.31909097381037926</v>
      </c>
      <c r="CM154" s="33">
        <v>0.1860028115838098</v>
      </c>
      <c r="CN154" s="33">
        <v>4.8854609796690318E-2</v>
      </c>
      <c r="CO154" s="33">
        <v>1.9138784390988975E-4</v>
      </c>
      <c r="CP154" s="33">
        <v>0.28133358737338715</v>
      </c>
      <c r="CQ154" s="33">
        <v>1.261339131597822</v>
      </c>
      <c r="CR154" s="33">
        <v>1.3654083164657467</v>
      </c>
      <c r="CS154" s="33">
        <v>4.0237249440132204E-2</v>
      </c>
      <c r="CT154" s="33">
        <v>0.61467395869059593</v>
      </c>
      <c r="CU154" s="33">
        <v>0.16205806577908358</v>
      </c>
      <c r="CV154" s="33">
        <v>0.23376307550378456</v>
      </c>
      <c r="CW154" s="33">
        <v>5.4635504158891601E-4</v>
      </c>
      <c r="CX154" s="33">
        <v>2.1412537408379974E-3</v>
      </c>
      <c r="CY154" s="33">
        <v>2.2490525349718585E-2</v>
      </c>
      <c r="CZ154" s="33">
        <v>2.8426820098000551E-2</v>
      </c>
      <c r="DA154" s="33">
        <v>3.3991789713226574E-3</v>
      </c>
      <c r="DB154" s="33">
        <v>0</v>
      </c>
      <c r="DC154" s="33">
        <v>5.0022566382601956E-3</v>
      </c>
      <c r="DD154" s="33">
        <v>0.10110349118409022</v>
      </c>
      <c r="DE154" s="33">
        <v>0.17906213960338532</v>
      </c>
      <c r="DF154" s="33">
        <v>6.8974870310294117E-2</v>
      </c>
      <c r="DG154" s="33">
        <v>0.11273234744353813</v>
      </c>
      <c r="DH154" s="33">
        <v>0</v>
      </c>
      <c r="DI154" s="33">
        <v>2.2614845658583127E-2</v>
      </c>
      <c r="DJ154" s="33">
        <v>1.2281537880986772E-2</v>
      </c>
      <c r="DK154" s="33">
        <v>3.4351664291518678E-4</v>
      </c>
      <c r="DL154" s="33">
        <v>0.65501099153652731</v>
      </c>
      <c r="DM154" s="33">
        <v>2.201778101732578E-2</v>
      </c>
      <c r="DN154" s="33">
        <v>1.0174635804440293E-2</v>
      </c>
      <c r="DO154" s="33">
        <v>4.5654997636966005E-3</v>
      </c>
      <c r="DP154" s="33">
        <v>2.357669225874565E-2</v>
      </c>
      <c r="DQ154" s="33">
        <v>0.34170418367542471</v>
      </c>
      <c r="DR154" s="33">
        <v>0.32265863951608414</v>
      </c>
      <c r="DS154" s="33">
        <v>0</v>
      </c>
      <c r="DT154" s="33">
        <v>7.0829860182036123E-4</v>
      </c>
      <c r="DU154" s="33">
        <v>1.0469078641224739E-4</v>
      </c>
      <c r="DV154" s="33">
        <v>3.3697346876442128E-4</v>
      </c>
      <c r="DW154" s="33">
        <v>8.1789676884568265E-5</v>
      </c>
      <c r="DX154" s="33">
        <v>0</v>
      </c>
      <c r="DY154" s="33">
        <v>1.5703617961837106E-4</v>
      </c>
      <c r="DZ154" s="33">
        <v>2.306468888144825E-4</v>
      </c>
      <c r="EA154" s="33">
        <v>4.9073806130740966E-5</v>
      </c>
      <c r="EB154" s="33">
        <v>1.0796237348763011E-4</v>
      </c>
      <c r="EC154" s="33">
        <v>2.2737530173909981E-4</v>
      </c>
      <c r="ED154" s="33">
        <v>9.062132619456395E-2</v>
      </c>
      <c r="EE154" s="33">
        <v>6.947215154575229E-3</v>
      </c>
      <c r="EF154" s="33">
        <v>0</v>
      </c>
      <c r="EG154" s="33">
        <v>5.0933703383096052E-2</v>
      </c>
      <c r="EH154" s="33">
        <v>2.8192901622110685E-2</v>
      </c>
      <c r="EI154" s="33">
        <v>0</v>
      </c>
      <c r="EJ154" s="33">
        <v>7.7042604038187926E-2</v>
      </c>
      <c r="EK154" s="33">
        <v>8.1864923387302072E-2</v>
      </c>
      <c r="EL154" s="33">
        <v>1.5793586606410132E-2</v>
      </c>
      <c r="EM154" s="33">
        <v>1.8957211308305234E-2</v>
      </c>
      <c r="EN154" s="33">
        <v>0</v>
      </c>
      <c r="EO154" s="77">
        <v>209.42942860705267</v>
      </c>
      <c r="EP154" s="33">
        <v>0</v>
      </c>
      <c r="EQ154" s="33">
        <v>0</v>
      </c>
      <c r="ER154" s="33">
        <v>0</v>
      </c>
      <c r="ES154" s="33">
        <v>0</v>
      </c>
      <c r="ET154" s="33">
        <v>0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0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-762.36911189008003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-28.852601689231012</v>
      </c>
      <c r="GP154" s="33">
        <v>1164.6306183546083</v>
      </c>
      <c r="GQ154" s="47">
        <f t="shared" si="2"/>
        <v>582.8383333823499</v>
      </c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35">
      <c r="A155" s="1" t="s">
        <v>494</v>
      </c>
      <c r="B155" s="22" t="s">
        <v>493</v>
      </c>
      <c r="C155" s="33">
        <v>7.8606445530835272</v>
      </c>
      <c r="D155" s="33">
        <v>0.23550895942414371</v>
      </c>
      <c r="E155" s="33">
        <v>4.5976683134237311</v>
      </c>
      <c r="F155" s="33">
        <v>7.7980476130954859</v>
      </c>
      <c r="G155" s="33">
        <v>1.0224873383182458</v>
      </c>
      <c r="H155" s="33">
        <v>0.67269561930523591</v>
      </c>
      <c r="I155" s="33">
        <v>9.6428198955237049E-2</v>
      </c>
      <c r="J155" s="33">
        <v>10.301925212617164</v>
      </c>
      <c r="K155" s="33">
        <v>0.11626659965926943</v>
      </c>
      <c r="L155" s="33">
        <v>0.88925212029020895</v>
      </c>
      <c r="M155" s="33">
        <v>0.1261858000112856</v>
      </c>
      <c r="N155" s="33">
        <v>3.5492850764199027</v>
      </c>
      <c r="O155" s="33">
        <v>2.6749117566577181</v>
      </c>
      <c r="P155" s="33">
        <v>0.31157464479974362</v>
      </c>
      <c r="Q155" s="33">
        <v>7.3866505927014034E-2</v>
      </c>
      <c r="R155" s="33">
        <v>7.3887063577457272E-3</v>
      </c>
      <c r="S155" s="33">
        <v>0.46623215411081825</v>
      </c>
      <c r="T155" s="33">
        <v>10.241740808058072</v>
      </c>
      <c r="U155" s="33">
        <v>696.78227171914511</v>
      </c>
      <c r="V155" s="33">
        <v>24.415746765011995</v>
      </c>
      <c r="W155" s="33">
        <v>1.1463561946350032</v>
      </c>
      <c r="X155" s="33">
        <v>19.568769489016695</v>
      </c>
      <c r="Y155" s="33">
        <v>11128.493763430999</v>
      </c>
      <c r="Z155" s="33">
        <v>9.405277598192189</v>
      </c>
      <c r="AA155" s="33">
        <v>22.302365196376577</v>
      </c>
      <c r="AB155" s="33">
        <v>1.9470727661916394</v>
      </c>
      <c r="AC155" s="33">
        <v>0.44254661828927211</v>
      </c>
      <c r="AD155" s="33">
        <v>0.57240571797953244</v>
      </c>
      <c r="AE155" s="33">
        <v>2.7840345325841036</v>
      </c>
      <c r="AF155" s="33">
        <v>21.359998452875093</v>
      </c>
      <c r="AG155" s="33">
        <v>135.05704482995762</v>
      </c>
      <c r="AH155" s="33">
        <v>0.557304575874909</v>
      </c>
      <c r="AI155" s="33">
        <v>45.627058462885813</v>
      </c>
      <c r="AJ155" s="33">
        <v>299.88534389724714</v>
      </c>
      <c r="AK155" s="33">
        <v>1247.6552578072267</v>
      </c>
      <c r="AL155" s="33">
        <v>61.348423809257149</v>
      </c>
      <c r="AM155" s="33">
        <v>4.0256651514955841</v>
      </c>
      <c r="AN155" s="33">
        <v>49.178967232895815</v>
      </c>
      <c r="AO155" s="33">
        <v>4.4465571797320909</v>
      </c>
      <c r="AP155" s="33">
        <v>203.18141750585056</v>
      </c>
      <c r="AQ155" s="33">
        <v>12.790212702164029</v>
      </c>
      <c r="AR155" s="33">
        <v>65.946530795334567</v>
      </c>
      <c r="AS155" s="33">
        <v>23.952902766819751</v>
      </c>
      <c r="AT155" s="33">
        <v>11.006625321185565</v>
      </c>
      <c r="AU155" s="33">
        <v>6.0005132734319311</v>
      </c>
      <c r="AV155" s="33">
        <v>211.93917388225978</v>
      </c>
      <c r="AW155" s="33">
        <v>90.513305722842716</v>
      </c>
      <c r="AX155" s="33">
        <v>2.6800483817903888</v>
      </c>
      <c r="AY155" s="33">
        <v>1.8814346005683866</v>
      </c>
      <c r="AZ155" s="33">
        <v>46.012234582078044</v>
      </c>
      <c r="BA155" s="33">
        <v>28.864180269070904</v>
      </c>
      <c r="BB155" s="33">
        <v>1260.0694899317721</v>
      </c>
      <c r="BC155" s="33">
        <v>36.751067379916165</v>
      </c>
      <c r="BD155" s="33">
        <v>2.6090410778433424</v>
      </c>
      <c r="BE155" s="33">
        <v>1.4538186727827018</v>
      </c>
      <c r="BF155" s="33">
        <v>1.0893325690355042</v>
      </c>
      <c r="BG155" s="33">
        <v>4.6752961792128511E-2</v>
      </c>
      <c r="BH155" s="33">
        <v>0.95929265181030476</v>
      </c>
      <c r="BI155" s="33">
        <v>1.4285891555627321</v>
      </c>
      <c r="BJ155" s="33">
        <v>0.28554662903666139</v>
      </c>
      <c r="BK155" s="33">
        <v>0.33799105810203289</v>
      </c>
      <c r="BL155" s="33">
        <v>0.20184334767878268</v>
      </c>
      <c r="BM155" s="33">
        <v>2.6981621376764048E-2</v>
      </c>
      <c r="BN155" s="33">
        <v>3.6318263948823168</v>
      </c>
      <c r="BO155" s="33">
        <v>2.3315109474810742E-3</v>
      </c>
      <c r="BP155" s="33">
        <v>8.0543105458437125E-3</v>
      </c>
      <c r="BQ155" s="33">
        <v>0</v>
      </c>
      <c r="BR155" s="33">
        <v>25.687041781863464</v>
      </c>
      <c r="BS155" s="33">
        <v>2.7841987592642377</v>
      </c>
      <c r="BT155" s="33">
        <v>878.14984371256071</v>
      </c>
      <c r="BU155" s="33">
        <v>163.57608303407699</v>
      </c>
      <c r="BV155" s="33">
        <v>0.35875531025150859</v>
      </c>
      <c r="BW155" s="33">
        <v>3.3565215631737796E-2</v>
      </c>
      <c r="BX155" s="33">
        <v>0.12847399783866592</v>
      </c>
      <c r="BY155" s="33">
        <v>8.7299737772418812E-2</v>
      </c>
      <c r="BZ155" s="33">
        <v>0.43144149345182936</v>
      </c>
      <c r="CA155" s="33">
        <v>0.16894453361467388</v>
      </c>
      <c r="CB155" s="33">
        <v>1.5975089101058961</v>
      </c>
      <c r="CC155" s="33">
        <v>1.7062421024747865E-2</v>
      </c>
      <c r="CD155" s="33">
        <v>0.39921826087096401</v>
      </c>
      <c r="CE155" s="33">
        <v>5.0957291312605681</v>
      </c>
      <c r="CF155" s="33">
        <v>0.17645298761618131</v>
      </c>
      <c r="CG155" s="33">
        <v>1.7910243187468255E-2</v>
      </c>
      <c r="CH155" s="33">
        <v>0.30306588822695096</v>
      </c>
      <c r="CI155" s="33">
        <v>1.625427372024175</v>
      </c>
      <c r="CJ155" s="33">
        <v>0.61061120003657487</v>
      </c>
      <c r="CK155" s="33">
        <v>1.1991287286259187</v>
      </c>
      <c r="CL155" s="33">
        <v>1277.2840014423819</v>
      </c>
      <c r="CM155" s="33">
        <v>9214.7689431810031</v>
      </c>
      <c r="CN155" s="33">
        <v>30.072969739869933</v>
      </c>
      <c r="CO155" s="33">
        <v>0.22351610324339885</v>
      </c>
      <c r="CP155" s="33">
        <v>172.64363774161455</v>
      </c>
      <c r="CQ155" s="33">
        <v>766.94811548117093</v>
      </c>
      <c r="CR155" s="33">
        <v>828.46302385458273</v>
      </c>
      <c r="CS155" s="33">
        <v>29.182555690187506</v>
      </c>
      <c r="CT155" s="33">
        <v>373.61957518724415</v>
      </c>
      <c r="CU155" s="33">
        <v>98.485924494458686</v>
      </c>
      <c r="CV155" s="33">
        <v>142.94618579100435</v>
      </c>
      <c r="CW155" s="33">
        <v>0.7826606156356084</v>
      </c>
      <c r="CX155" s="33">
        <v>1.8154888675680163</v>
      </c>
      <c r="CY155" s="33">
        <v>16.85062467184563</v>
      </c>
      <c r="CZ155" s="33">
        <v>17.612747678737492</v>
      </c>
      <c r="DA155" s="33">
        <v>2.0669326327473252</v>
      </c>
      <c r="DB155" s="33">
        <v>0</v>
      </c>
      <c r="DC155" s="33">
        <v>3.8298203895223555</v>
      </c>
      <c r="DD155" s="33">
        <v>62.079861628174349</v>
      </c>
      <c r="DE155" s="33">
        <v>113.96737671972981</v>
      </c>
      <c r="DF155" s="33">
        <v>44.950160740558104</v>
      </c>
      <c r="DG155" s="33">
        <v>70.375600182214825</v>
      </c>
      <c r="DH155" s="33">
        <v>5.5744307198865688E-2</v>
      </c>
      <c r="DI155" s="33">
        <v>15.022331905902654</v>
      </c>
      <c r="DJ155" s="33">
        <v>11.488056051819132</v>
      </c>
      <c r="DK155" s="33">
        <v>0.32922384335033555</v>
      </c>
      <c r="DL155" s="33">
        <v>397.87945726041954</v>
      </c>
      <c r="DM155" s="33">
        <v>16.546685405106931</v>
      </c>
      <c r="DN155" s="33">
        <v>6.3655895385424754</v>
      </c>
      <c r="DO155" s="33">
        <v>3.2559465618119408</v>
      </c>
      <c r="DP155" s="33">
        <v>14.465154099971938</v>
      </c>
      <c r="DQ155" s="33">
        <v>210.66210866176186</v>
      </c>
      <c r="DR155" s="33">
        <v>223.27399577403378</v>
      </c>
      <c r="DS155" s="33">
        <v>29.295011144018343</v>
      </c>
      <c r="DT155" s="33">
        <v>0.55731056627239961</v>
      </c>
      <c r="DU155" s="33">
        <v>37.097308749812633</v>
      </c>
      <c r="DV155" s="33">
        <v>3.8786908027113665</v>
      </c>
      <c r="DW155" s="33">
        <v>1.0887080399442599</v>
      </c>
      <c r="DX155" s="33">
        <v>0.62823622257580947</v>
      </c>
      <c r="DY155" s="33">
        <v>1.2048115788396665</v>
      </c>
      <c r="DZ155" s="33">
        <v>59.832899646699339</v>
      </c>
      <c r="EA155" s="33">
        <v>1.0621930397088044</v>
      </c>
      <c r="EB155" s="33">
        <v>37.674010038437117</v>
      </c>
      <c r="EC155" s="33">
        <v>193.71475263261942</v>
      </c>
      <c r="ED155" s="33">
        <v>56.190364143179949</v>
      </c>
      <c r="EE155" s="33">
        <v>4.9092762739464133</v>
      </c>
      <c r="EF155" s="33">
        <v>2.3269539033564524</v>
      </c>
      <c r="EG155" s="33">
        <v>31.974759637398147</v>
      </c>
      <c r="EH155" s="33">
        <v>17.705219963925508</v>
      </c>
      <c r="EI155" s="33">
        <v>1.2509616010939366</v>
      </c>
      <c r="EJ155" s="33">
        <v>47.83763485042013</v>
      </c>
      <c r="EK155" s="33">
        <v>75.340709500310325</v>
      </c>
      <c r="EL155" s="33">
        <v>9.890576162307827</v>
      </c>
      <c r="EM155" s="33">
        <v>12.395642446990268</v>
      </c>
      <c r="EN155" s="33">
        <v>0</v>
      </c>
      <c r="EO155" s="77">
        <v>31718.332690392148</v>
      </c>
      <c r="EP155" s="33">
        <v>31269.002030954722</v>
      </c>
      <c r="EQ155" s="33">
        <v>0</v>
      </c>
      <c r="ER155" s="33">
        <v>0</v>
      </c>
      <c r="ES155" s="33">
        <v>0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-3.8521039927980696</v>
      </c>
      <c r="GJ155" s="33">
        <v>0</v>
      </c>
      <c r="GK155" s="33">
        <v>0</v>
      </c>
      <c r="GL155" s="33">
        <v>0</v>
      </c>
      <c r="GM155" s="33">
        <v>0</v>
      </c>
      <c r="GN155" s="33">
        <v>0</v>
      </c>
      <c r="GO155" s="33">
        <v>198.30911536125569</v>
      </c>
      <c r="GP155" s="33">
        <v>3871.3525576649104</v>
      </c>
      <c r="GQ155" s="47">
        <f t="shared" si="2"/>
        <v>67053.144290380238</v>
      </c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35">
      <c r="A156" s="1" t="s">
        <v>506</v>
      </c>
      <c r="B156" s="22" t="s">
        <v>495</v>
      </c>
      <c r="C156" s="33">
        <v>0.10470251999227707</v>
      </c>
      <c r="D156" s="33">
        <v>3.1369417999590602E-3</v>
      </c>
      <c r="E156" s="33">
        <v>6.1240204342356108E-2</v>
      </c>
      <c r="F156" s="33">
        <v>0.10386873887263609</v>
      </c>
      <c r="G156" s="33">
        <v>1.3619367533803132E-2</v>
      </c>
      <c r="H156" s="33">
        <v>8.9601974588723547E-3</v>
      </c>
      <c r="I156" s="33">
        <v>1.284409060645818E-3</v>
      </c>
      <c r="J156" s="33">
        <v>0.13721998365827584</v>
      </c>
      <c r="K156" s="33">
        <v>1.5486526321190385E-3</v>
      </c>
      <c r="L156" s="33">
        <v>1.1844693996431508E-2</v>
      </c>
      <c r="M156" s="33">
        <v>1.6807744178556489E-3</v>
      </c>
      <c r="N156" s="33">
        <v>4.727590629613744E-2</v>
      </c>
      <c r="O156" s="33">
        <v>3.5629394978310844E-2</v>
      </c>
      <c r="P156" s="33">
        <v>4.156776331026419E-3</v>
      </c>
      <c r="Q156" s="33">
        <v>9.8546704174333802E-4</v>
      </c>
      <c r="R156" s="33">
        <v>9.8531701665127269E-5</v>
      </c>
      <c r="S156" s="33">
        <v>6.2101630929799947E-3</v>
      </c>
      <c r="T156" s="33">
        <v>0.13642152836622456</v>
      </c>
      <c r="U156" s="33">
        <v>9.288325142239211</v>
      </c>
      <c r="V156" s="33">
        <v>0.3256975510233</v>
      </c>
      <c r="W156" s="33">
        <v>1.5270461604068336E-2</v>
      </c>
      <c r="X156" s="33">
        <v>0.26065593808858489</v>
      </c>
      <c r="Y156" s="33">
        <v>148.46692817719295</v>
      </c>
      <c r="Z156" s="33">
        <v>0.12527779176794832</v>
      </c>
      <c r="AA156" s="33">
        <v>0.29706389780651976</v>
      </c>
      <c r="AB156" s="33">
        <v>2.5935662021147107E-2</v>
      </c>
      <c r="AC156" s="33">
        <v>5.8959094581297125E-3</v>
      </c>
      <c r="AD156" s="33">
        <v>7.6243535534322423E-3</v>
      </c>
      <c r="AE156" s="33">
        <v>3.7084946806085449E-2</v>
      </c>
      <c r="AF156" s="33">
        <v>0.28451154621424551</v>
      </c>
      <c r="AG156" s="33">
        <v>1.7989373146195275</v>
      </c>
      <c r="AH156" s="33">
        <v>7.4275747463255657E-3</v>
      </c>
      <c r="AI156" s="33">
        <v>0.60774624754232953</v>
      </c>
      <c r="AJ156" s="33">
        <v>3.9944158354398374</v>
      </c>
      <c r="AK156" s="33">
        <v>16.618536200685689</v>
      </c>
      <c r="AL156" s="33">
        <v>0.81715226223302495</v>
      </c>
      <c r="AM156" s="33">
        <v>5.3621115293277156E-2</v>
      </c>
      <c r="AN156" s="33">
        <v>0.65505976640631736</v>
      </c>
      <c r="AO156" s="33">
        <v>5.9227320617010484E-2</v>
      </c>
      <c r="AP156" s="33">
        <v>2.706340377514846</v>
      </c>
      <c r="AQ156" s="33">
        <v>0.17036412884090771</v>
      </c>
      <c r="AR156" s="33">
        <v>0.87840249823301497</v>
      </c>
      <c r="AS156" s="33">
        <v>0.31905127697314439</v>
      </c>
      <c r="AT156" s="33">
        <v>0.14660662870751345</v>
      </c>
      <c r="AU156" s="33">
        <v>7.9927800311967112E-2</v>
      </c>
      <c r="AV156" s="33">
        <v>2.8230011684206486</v>
      </c>
      <c r="AW156" s="33">
        <v>1.2056338012970624</v>
      </c>
      <c r="AX156" s="33">
        <v>3.5699960252070007E-2</v>
      </c>
      <c r="AY156" s="33">
        <v>2.5062940845575806E-2</v>
      </c>
      <c r="AZ156" s="33">
        <v>0.61287784824518032</v>
      </c>
      <c r="BA156" s="33">
        <v>0.38446960934425106</v>
      </c>
      <c r="BB156" s="33">
        <v>16.783877915907546</v>
      </c>
      <c r="BC156" s="33">
        <v>0.48952951281796969</v>
      </c>
      <c r="BD156" s="33">
        <v>3.4753996088830917E-2</v>
      </c>
      <c r="BE156" s="33">
        <v>1.936658520179859E-2</v>
      </c>
      <c r="BF156" s="33">
        <v>1.4510292621909468E-2</v>
      </c>
      <c r="BG156" s="33">
        <v>6.2361282907637814E-4</v>
      </c>
      <c r="BH156" s="33">
        <v>1.2777590550230563E-2</v>
      </c>
      <c r="BI156" s="33">
        <v>1.9042382662605759E-2</v>
      </c>
      <c r="BJ156" s="33">
        <v>3.8067949830214169E-3</v>
      </c>
      <c r="BK156" s="33">
        <v>4.505235604276998E-3</v>
      </c>
      <c r="BL156" s="33">
        <v>2.6915574533885323E-3</v>
      </c>
      <c r="BM156" s="33">
        <v>3.5975477529281898E-4</v>
      </c>
      <c r="BN156" s="33">
        <v>4.8375344856752003E-2</v>
      </c>
      <c r="BO156" s="33">
        <v>3.1105129007680679E-5</v>
      </c>
      <c r="BP156" s="33">
        <v>1.0745408202653328E-4</v>
      </c>
      <c r="BQ156" s="33">
        <v>0</v>
      </c>
      <c r="BR156" s="33">
        <v>0.34218066538006009</v>
      </c>
      <c r="BS156" s="33">
        <v>3.7103324395375857E-2</v>
      </c>
      <c r="BT156" s="33">
        <v>11.697276519863882</v>
      </c>
      <c r="BU156" s="33">
        <v>2.1789193159059219</v>
      </c>
      <c r="BV156" s="33">
        <v>4.7857982335897126E-3</v>
      </c>
      <c r="BW156" s="33">
        <v>4.4775746825136045E-4</v>
      </c>
      <c r="BX156" s="33">
        <v>1.7135079990422783E-3</v>
      </c>
      <c r="BY156" s="33">
        <v>1.1643429004138846E-3</v>
      </c>
      <c r="BZ156" s="33">
        <v>5.7542879294119765E-3</v>
      </c>
      <c r="CA156" s="33">
        <v>2.2532633642387469E-3</v>
      </c>
      <c r="CB156" s="33">
        <v>2.1312668848262665E-2</v>
      </c>
      <c r="CC156" s="33">
        <v>2.2763298955620867E-4</v>
      </c>
      <c r="CD156" s="33">
        <v>5.3260464078151428E-3</v>
      </c>
      <c r="CE156" s="33">
        <v>6.7983087185286825E-2</v>
      </c>
      <c r="CF156" s="33">
        <v>2.3540927180812879E-3</v>
      </c>
      <c r="CG156" s="33">
        <v>2.3894394555900163E-4</v>
      </c>
      <c r="CH156" s="33">
        <v>4.0426866088990087E-3</v>
      </c>
      <c r="CI156" s="33">
        <v>2.1682100671420883E-2</v>
      </c>
      <c r="CJ156" s="33">
        <v>8.1357997067858477E-3</v>
      </c>
      <c r="CK156" s="33">
        <v>1.5977225419231834E-2</v>
      </c>
      <c r="CL156" s="33">
        <v>17.036349452732729</v>
      </c>
      <c r="CM156" s="33">
        <v>122.93356498070757</v>
      </c>
      <c r="CN156" s="33">
        <v>0.40057559326743708</v>
      </c>
      <c r="CO156" s="33">
        <v>2.9794885664723497E-3</v>
      </c>
      <c r="CP156" s="33">
        <v>2.2996228751774095</v>
      </c>
      <c r="CQ156" s="33">
        <v>10.215641854417951</v>
      </c>
      <c r="CR156" s="33">
        <v>11.034974232465524</v>
      </c>
      <c r="CS156" s="33">
        <v>0.38880816845317157</v>
      </c>
      <c r="CT156" s="33">
        <v>4.976557854882171</v>
      </c>
      <c r="CU156" s="33">
        <v>1.3118176528123109</v>
      </c>
      <c r="CV156" s="33">
        <v>1.9040404825109685</v>
      </c>
      <c r="CW156" s="33">
        <v>1.0434537845589693E-2</v>
      </c>
      <c r="CX156" s="33">
        <v>2.419301104512565E-2</v>
      </c>
      <c r="CY156" s="33">
        <v>0.22451569711234912</v>
      </c>
      <c r="CZ156" s="33">
        <v>0.23460633728431723</v>
      </c>
      <c r="DA156" s="33">
        <v>2.753125602908647E-2</v>
      </c>
      <c r="DB156" s="33">
        <v>0</v>
      </c>
      <c r="DC156" s="33">
        <v>5.1029485242879424E-2</v>
      </c>
      <c r="DD156" s="33">
        <v>0.82690798815131117</v>
      </c>
      <c r="DE156" s="33">
        <v>1.5181381142685504</v>
      </c>
      <c r="DF156" s="33">
        <v>0.59879407782428506</v>
      </c>
      <c r="DG156" s="33">
        <v>0.93743219356556617</v>
      </c>
      <c r="DH156" s="33">
        <v>7.4369535718363808E-4</v>
      </c>
      <c r="DI156" s="33">
        <v>0.20012248484917608</v>
      </c>
      <c r="DJ156" s="33">
        <v>0.15310505304035832</v>
      </c>
      <c r="DK156" s="33">
        <v>4.3877826003671646E-3</v>
      </c>
      <c r="DL156" s="33">
        <v>5.2996904084524195</v>
      </c>
      <c r="DM156" s="33">
        <v>0.22046691677600419</v>
      </c>
      <c r="DN156" s="33">
        <v>8.4792581564816782E-2</v>
      </c>
      <c r="DO156" s="33">
        <v>4.3378990100693883E-2</v>
      </c>
      <c r="DP156" s="33">
        <v>0.19267659615723184</v>
      </c>
      <c r="DQ156" s="33">
        <v>2.8060515545360909</v>
      </c>
      <c r="DR156" s="33">
        <v>2.9745561280925483</v>
      </c>
      <c r="DS156" s="33">
        <v>0.39083029050350643</v>
      </c>
      <c r="DT156" s="33">
        <v>7.4259999398162664E-3</v>
      </c>
      <c r="DU156" s="33">
        <v>0.49492086245621464</v>
      </c>
      <c r="DV156" s="33">
        <v>5.1741978232778575E-2</v>
      </c>
      <c r="DW156" s="33">
        <v>1.4523599379606192E-2</v>
      </c>
      <c r="DX156" s="33">
        <v>8.3814183980695945E-3</v>
      </c>
      <c r="DY156" s="33">
        <v>1.6071582811726763E-2</v>
      </c>
      <c r="DZ156" s="33">
        <v>0.79823905194553268</v>
      </c>
      <c r="EA156" s="33">
        <v>1.4170282029610976E-2</v>
      </c>
      <c r="EB156" s="33">
        <v>0.50261470111375517</v>
      </c>
      <c r="EC156" s="33">
        <v>2.5843822447694382</v>
      </c>
      <c r="ED156" s="33">
        <v>0.74847102913082875</v>
      </c>
      <c r="EE156" s="33">
        <v>6.5405486628133169E-2</v>
      </c>
      <c r="EF156" s="33">
        <v>3.1044332619165671E-2</v>
      </c>
      <c r="EG156" s="33">
        <v>0.42592076884217206</v>
      </c>
      <c r="EH156" s="33">
        <v>0.23584306121355564</v>
      </c>
      <c r="EI156" s="33">
        <v>1.6689315582121035E-2</v>
      </c>
      <c r="EJ156" s="33">
        <v>0.63721178708097725</v>
      </c>
      <c r="EK156" s="33">
        <v>1.0040729733846001</v>
      </c>
      <c r="EL156" s="33">
        <v>0.13174722398023028</v>
      </c>
      <c r="EM156" s="33">
        <v>0.16512675889562345</v>
      </c>
      <c r="EN156" s="33">
        <v>0</v>
      </c>
      <c r="EO156" s="77">
        <v>422.95627778425052</v>
      </c>
      <c r="EP156" s="33">
        <v>417.1656766892238</v>
      </c>
      <c r="EQ156" s="33">
        <v>0</v>
      </c>
      <c r="ER156" s="33">
        <v>0</v>
      </c>
      <c r="ES156" s="33">
        <v>0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-5.1354554021070149E-2</v>
      </c>
      <c r="GJ156" s="33">
        <v>0</v>
      </c>
      <c r="GK156" s="33">
        <v>0</v>
      </c>
      <c r="GL156" s="33">
        <v>0</v>
      </c>
      <c r="GM156" s="33">
        <v>0</v>
      </c>
      <c r="GN156" s="33">
        <v>0</v>
      </c>
      <c r="GO156" s="33">
        <v>2.6457286514444647</v>
      </c>
      <c r="GP156" s="33">
        <v>51.648447467518224</v>
      </c>
      <c r="GQ156" s="47">
        <f t="shared" si="2"/>
        <v>894.36477603841581</v>
      </c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35">
      <c r="A157" s="1" t="s">
        <v>497</v>
      </c>
      <c r="B157" s="22" t="s">
        <v>496</v>
      </c>
      <c r="C157" s="33">
        <v>0.79984171136262994</v>
      </c>
      <c r="D157" s="33">
        <v>2.4058970628138304E-2</v>
      </c>
      <c r="E157" s="33">
        <v>0.46847939226035656</v>
      </c>
      <c r="F157" s="33">
        <v>0.79348345206268023</v>
      </c>
      <c r="G157" s="33">
        <v>0.10424302169849586</v>
      </c>
      <c r="H157" s="33">
        <v>6.8475181289675918E-2</v>
      </c>
      <c r="I157" s="33">
        <v>1.0059989894688747E-2</v>
      </c>
      <c r="J157" s="33">
        <v>1.0478138240606707</v>
      </c>
      <c r="K157" s="33">
        <v>1.1892078656903077E-2</v>
      </c>
      <c r="L157" s="33">
        <v>2543.5416015860415</v>
      </c>
      <c r="M157" s="33">
        <v>319.44293544321363</v>
      </c>
      <c r="N157" s="33">
        <v>0.36126747547200744</v>
      </c>
      <c r="O157" s="33">
        <v>0.27243505414893221</v>
      </c>
      <c r="P157" s="33">
        <v>1.7263083149853997</v>
      </c>
      <c r="Q157" s="33">
        <v>0.40926425018531415</v>
      </c>
      <c r="R157" s="33">
        <v>3.0129373523927347E-2</v>
      </c>
      <c r="S157" s="33">
        <v>5.4027291316333194E-2</v>
      </c>
      <c r="T157" s="33">
        <v>1.854647124076608</v>
      </c>
      <c r="U157" s="33">
        <v>119374.71904772318</v>
      </c>
      <c r="V157" s="33">
        <v>0.48391433049406307</v>
      </c>
      <c r="W157" s="33">
        <v>32688.924274602497</v>
      </c>
      <c r="X157" s="33">
        <v>16380.145188895278</v>
      </c>
      <c r="Y157" s="33">
        <v>11018.844303280972</v>
      </c>
      <c r="Z157" s="33">
        <v>1.2138640581135536</v>
      </c>
      <c r="AA157" s="33">
        <v>2.2651891906681088</v>
      </c>
      <c r="AB157" s="33">
        <v>0.44425919667428992</v>
      </c>
      <c r="AC157" s="33">
        <v>0.3659414836334508</v>
      </c>
      <c r="AD157" s="33">
        <v>5.8635953341518929E-2</v>
      </c>
      <c r="AE157" s="33">
        <v>0.8067850785133317</v>
      </c>
      <c r="AF157" s="33">
        <v>2.1238861271404197</v>
      </c>
      <c r="AG157" s="33">
        <v>13.54366614269283</v>
      </c>
      <c r="AH157" s="33">
        <v>1.1692994727441799</v>
      </c>
      <c r="AI157" s="33">
        <v>4.9417795499169017</v>
      </c>
      <c r="AJ157" s="33">
        <v>28.306058564844303</v>
      </c>
      <c r="AK157" s="33">
        <v>119.06082980296883</v>
      </c>
      <c r="AL157" s="33">
        <v>6.5310769469368406</v>
      </c>
      <c r="AM157" s="33">
        <v>0.38505273405348228</v>
      </c>
      <c r="AN157" s="33">
        <v>5.982303005495452</v>
      </c>
      <c r="AO157" s="33">
        <v>0.42565455490934995</v>
      </c>
      <c r="AP157" s="33">
        <v>19.80958946313439</v>
      </c>
      <c r="AQ157" s="33">
        <v>1.442743015605769</v>
      </c>
      <c r="AR157" s="33">
        <v>8.0666183485944938</v>
      </c>
      <c r="AS157" s="33">
        <v>3.0660292450595592</v>
      </c>
      <c r="AT157" s="33">
        <v>1.1585073358333893</v>
      </c>
      <c r="AU157" s="33">
        <v>1.1020967322094615</v>
      </c>
      <c r="AV157" s="33">
        <v>22.964319838007764</v>
      </c>
      <c r="AW157" s="33">
        <v>12.047921847560252</v>
      </c>
      <c r="AX157" s="33">
        <v>0.81970020301927415</v>
      </c>
      <c r="AY157" s="33">
        <v>0.8371757473302559</v>
      </c>
      <c r="AZ157" s="33">
        <v>5.2654697064723308</v>
      </c>
      <c r="BA157" s="33">
        <v>3.7967372473098906</v>
      </c>
      <c r="BB157" s="33">
        <v>116.79374697047243</v>
      </c>
      <c r="BC157" s="33">
        <v>6.5956260354548011</v>
      </c>
      <c r="BD157" s="33">
        <v>0.77214776035298982</v>
      </c>
      <c r="BE157" s="33">
        <v>0.64583089794131066</v>
      </c>
      <c r="BF157" s="33">
        <v>0.25303218930776783</v>
      </c>
      <c r="BG157" s="33">
        <v>0.22661381073389519</v>
      </c>
      <c r="BH157" s="33">
        <v>8.9168671352037432E-2</v>
      </c>
      <c r="BI157" s="33">
        <v>3.6621093723239957</v>
      </c>
      <c r="BJ157" s="33">
        <v>0.88495318489155095</v>
      </c>
      <c r="BK157" s="33">
        <v>0.86208161675119044</v>
      </c>
      <c r="BL157" s="33">
        <v>0.79407860200956537</v>
      </c>
      <c r="BM157" s="33">
        <v>9.5451975916021919E-2</v>
      </c>
      <c r="BN157" s="33">
        <v>0.37004500323314621</v>
      </c>
      <c r="BO157" s="33">
        <v>1.2917953377441766E-2</v>
      </c>
      <c r="BP157" s="33">
        <v>4.462565712207156E-2</v>
      </c>
      <c r="BQ157" s="33">
        <v>0</v>
      </c>
      <c r="BR157" s="33">
        <v>11.123176461673291</v>
      </c>
      <c r="BS157" s="33">
        <v>4.9311154820106067</v>
      </c>
      <c r="BT157" s="33">
        <v>207.0379828076459</v>
      </c>
      <c r="BU157" s="33">
        <v>45.232389515632967</v>
      </c>
      <c r="BV157" s="33">
        <v>1.8796327660830676</v>
      </c>
      <c r="BW157" s="33">
        <v>0.17516275917065993</v>
      </c>
      <c r="BX157" s="33">
        <v>0.58752506195424847</v>
      </c>
      <c r="BY157" s="33">
        <v>0.39722478811866924</v>
      </c>
      <c r="BZ157" s="33">
        <v>1.9689125204468605</v>
      </c>
      <c r="CA157" s="33">
        <v>0.76852206504434417</v>
      </c>
      <c r="CB157" s="33">
        <v>8.851146782343509</v>
      </c>
      <c r="CC157" s="33">
        <v>9.4535931534914755E-2</v>
      </c>
      <c r="CD157" s="33">
        <v>2.2119059260374154</v>
      </c>
      <c r="CE157" s="33">
        <v>28.233361465796929</v>
      </c>
      <c r="CF157" s="33">
        <v>0.97765419879275184</v>
      </c>
      <c r="CG157" s="33">
        <v>9.9233369126711754E-2</v>
      </c>
      <c r="CH157" s="33">
        <v>1.5332507950558385</v>
      </c>
      <c r="CI157" s="33">
        <v>8.2330280405956184</v>
      </c>
      <c r="CJ157" s="33">
        <v>0.71346308985981799</v>
      </c>
      <c r="CK157" s="33">
        <v>1.4017901118746581</v>
      </c>
      <c r="CL157" s="33">
        <v>4604.7817418530012</v>
      </c>
      <c r="CM157" s="33">
        <v>8322.0529316797856</v>
      </c>
      <c r="CN157" s="33">
        <v>5.2196282752773246</v>
      </c>
      <c r="CO157" s="33">
        <v>0.60611793401922431</v>
      </c>
      <c r="CP157" s="33">
        <v>27.097818317701503</v>
      </c>
      <c r="CQ157" s="33">
        <v>82.222982728742252</v>
      </c>
      <c r="CR157" s="33">
        <v>79.235528260639981</v>
      </c>
      <c r="CS157" s="33">
        <v>28.755641681867136</v>
      </c>
      <c r="CT157" s="33">
        <v>39.356987056555091</v>
      </c>
      <c r="CU157" s="33">
        <v>10.274272628934865</v>
      </c>
      <c r="CV157" s="33">
        <v>19.716467951441611</v>
      </c>
      <c r="CW157" s="33">
        <v>2.5313942202619102</v>
      </c>
      <c r="CX157" s="33">
        <v>2.9847599607841264</v>
      </c>
      <c r="CY157" s="33">
        <v>19.059821994000021</v>
      </c>
      <c r="CZ157" s="33">
        <v>3.6705180598582059</v>
      </c>
      <c r="DA157" s="33">
        <v>0.22206172613869857</v>
      </c>
      <c r="DB157" s="33">
        <v>0</v>
      </c>
      <c r="DC157" s="33">
        <v>4.6933689892358581</v>
      </c>
      <c r="DD157" s="33">
        <v>9.94057397273715</v>
      </c>
      <c r="DE157" s="33">
        <v>39.873823916669807</v>
      </c>
      <c r="DF157" s="33">
        <v>21.176173341342285</v>
      </c>
      <c r="DG157" s="33">
        <v>17.485279589228341</v>
      </c>
      <c r="DH157" s="33">
        <v>0.30885652166065314</v>
      </c>
      <c r="DI157" s="33">
        <v>8.5192749986152325</v>
      </c>
      <c r="DJ157" s="33">
        <v>23.075753683839789</v>
      </c>
      <c r="DK157" s="33">
        <v>0.68920896853329849</v>
      </c>
      <c r="DL157" s="33">
        <v>40.508439983661113</v>
      </c>
      <c r="DM157" s="33">
        <v>18.937638020453157</v>
      </c>
      <c r="DN157" s="33">
        <v>1.6548876887537649</v>
      </c>
      <c r="DO157" s="33">
        <v>2.956694602050288</v>
      </c>
      <c r="DP157" s="33">
        <v>2.2544976675583857</v>
      </c>
      <c r="DQ157" s="33">
        <v>38.294520683666846</v>
      </c>
      <c r="DR157" s="33">
        <v>171.09319798297895</v>
      </c>
      <c r="DS157" s="33">
        <v>162.31173546875991</v>
      </c>
      <c r="DT157" s="33">
        <v>0.74780343866533894</v>
      </c>
      <c r="DU157" s="33">
        <v>205.19522131102306</v>
      </c>
      <c r="DV157" s="33">
        <v>20.376977857400057</v>
      </c>
      <c r="DW157" s="33">
        <v>5.7618771703517417</v>
      </c>
      <c r="DX157" s="33">
        <v>3.4808012555215813</v>
      </c>
      <c r="DY157" s="33">
        <v>6.1565654743229601</v>
      </c>
      <c r="DZ157" s="33">
        <v>330.74775347022131</v>
      </c>
      <c r="EA157" s="33">
        <v>5.7230527605541255</v>
      </c>
      <c r="EB157" s="33">
        <v>208.37968002743867</v>
      </c>
      <c r="EC157" s="33">
        <v>1072.5434275699693</v>
      </c>
      <c r="ED157" s="33">
        <v>11.93951212760793</v>
      </c>
      <c r="EE157" s="33">
        <v>4.2485762100164282</v>
      </c>
      <c r="EF157" s="33">
        <v>12.892704650385857</v>
      </c>
      <c r="EG157" s="33">
        <v>8.8879075152135556</v>
      </c>
      <c r="EH157" s="33">
        <v>4.9556729396412713</v>
      </c>
      <c r="EI157" s="33">
        <v>6.9310691666964832</v>
      </c>
      <c r="EJ157" s="33">
        <v>10.520875244300317</v>
      </c>
      <c r="EK157" s="33">
        <v>146.97257681254078</v>
      </c>
      <c r="EL157" s="33">
        <v>2.6219055792248849</v>
      </c>
      <c r="EM157" s="33">
        <v>6.0496953760545393</v>
      </c>
      <c r="EN157" s="33">
        <v>0</v>
      </c>
      <c r="EO157" s="77">
        <v>198947.388582966</v>
      </c>
      <c r="EP157" s="33">
        <v>64741.681090310238</v>
      </c>
      <c r="EQ157" s="33">
        <v>0</v>
      </c>
      <c r="ER157" s="33">
        <v>0</v>
      </c>
      <c r="ES157" s="33">
        <v>0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0</v>
      </c>
      <c r="GN157" s="33">
        <v>0</v>
      </c>
      <c r="GO157" s="33">
        <v>1902.9582023134485</v>
      </c>
      <c r="GP157" s="33">
        <v>7645.9051507150216</v>
      </c>
      <c r="GQ157" s="47">
        <f t="shared" si="2"/>
        <v>273237.9330263047</v>
      </c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35">
      <c r="A158" s="1" t="s">
        <v>507</v>
      </c>
      <c r="B158" s="22" t="s">
        <v>498</v>
      </c>
      <c r="C158" s="33">
        <v>0.10052074755844795</v>
      </c>
      <c r="D158" s="33">
        <v>3.0236200906618486E-3</v>
      </c>
      <c r="E158" s="33">
        <v>5.8876451990163288E-2</v>
      </c>
      <c r="F158" s="33">
        <v>9.9721667023657853E-2</v>
      </c>
      <c r="G158" s="33">
        <v>1.3100803355635781E-2</v>
      </c>
      <c r="H158" s="33">
        <v>8.6056703642926734E-3</v>
      </c>
      <c r="I158" s="33">
        <v>1.264270442482975E-3</v>
      </c>
      <c r="J158" s="33">
        <v>0.13168488841526202</v>
      </c>
      <c r="K158" s="33">
        <v>1.4945398404810674E-3</v>
      </c>
      <c r="L158" s="33">
        <v>319.39231489573632</v>
      </c>
      <c r="M158" s="33">
        <v>40.112423969649413</v>
      </c>
      <c r="N158" s="33">
        <v>4.5402566486033871E-2</v>
      </c>
      <c r="O158" s="33">
        <v>3.4238465938772222E-2</v>
      </c>
      <c r="P158" s="33">
        <v>0.21677187742257487</v>
      </c>
      <c r="Q158" s="33">
        <v>5.1391155973991381E-2</v>
      </c>
      <c r="R158" s="33">
        <v>3.783355425701618E-3</v>
      </c>
      <c r="S158" s="33">
        <v>6.7892106039815223E-3</v>
      </c>
      <c r="T158" s="33">
        <v>0.23299637331861439</v>
      </c>
      <c r="U158" s="33">
        <v>14989.88031774903</v>
      </c>
      <c r="V158" s="33">
        <v>6.0783939963501579E-2</v>
      </c>
      <c r="W158" s="33">
        <v>4104.7357791003287</v>
      </c>
      <c r="X158" s="33">
        <v>2056.8488007188839</v>
      </c>
      <c r="Y158" s="33">
        <v>1383.6322908175171</v>
      </c>
      <c r="Z158" s="33">
        <v>0.15252555431277773</v>
      </c>
      <c r="AA158" s="33">
        <v>0.28467991284347544</v>
      </c>
      <c r="AB158" s="33">
        <v>5.5806005830437586E-2</v>
      </c>
      <c r="AC158" s="33">
        <v>4.59552765884753E-2</v>
      </c>
      <c r="AD158" s="33">
        <v>7.3690779733061942E-3</v>
      </c>
      <c r="AE158" s="33">
        <v>0.1013367344827424</v>
      </c>
      <c r="AF158" s="33">
        <v>0.26692644961453038</v>
      </c>
      <c r="AG158" s="33">
        <v>1.7021325863044223</v>
      </c>
      <c r="AH158" s="33">
        <v>0.14683230041654263</v>
      </c>
      <c r="AI158" s="33">
        <v>0.62102974860142468</v>
      </c>
      <c r="AJ158" s="33">
        <v>3.5576254208304565</v>
      </c>
      <c r="AK158" s="33">
        <v>14.963918728787345</v>
      </c>
      <c r="AL158" s="33">
        <v>0.82076709589839036</v>
      </c>
      <c r="AM158" s="33">
        <v>4.8394468329223714E-2</v>
      </c>
      <c r="AN158" s="33">
        <v>0.75172490925880031</v>
      </c>
      <c r="AO158" s="33">
        <v>5.3497375360071618E-2</v>
      </c>
      <c r="AP158" s="33">
        <v>2.4896795479412415</v>
      </c>
      <c r="AQ158" s="33">
        <v>0.18130259912071423</v>
      </c>
      <c r="AR158" s="33">
        <v>1.013632002983891</v>
      </c>
      <c r="AS158" s="33">
        <v>0.38525766898986402</v>
      </c>
      <c r="AT158" s="33">
        <v>0.14559216684158807</v>
      </c>
      <c r="AU158" s="33">
        <v>0.1384537215748447</v>
      </c>
      <c r="AV158" s="33">
        <v>2.8859079637944518</v>
      </c>
      <c r="AW158" s="33">
        <v>1.5138252496676325</v>
      </c>
      <c r="AX158" s="33">
        <v>0.10295731157640124</v>
      </c>
      <c r="AY158" s="33">
        <v>0.10514288443186565</v>
      </c>
      <c r="AZ158" s="33">
        <v>0.66167899463485358</v>
      </c>
      <c r="BA158" s="33">
        <v>0.47706499842553129</v>
      </c>
      <c r="BB158" s="33">
        <v>14.679383140921168</v>
      </c>
      <c r="BC158" s="33">
        <v>0.82860164353867383</v>
      </c>
      <c r="BD158" s="33">
        <v>9.6985482394983252E-2</v>
      </c>
      <c r="BE158" s="33">
        <v>8.1111458183926122E-2</v>
      </c>
      <c r="BF158" s="33">
        <v>3.1784642602271998E-2</v>
      </c>
      <c r="BG158" s="33">
        <v>2.8455874291403276E-2</v>
      </c>
      <c r="BH158" s="33">
        <v>1.1207257324303872E-2</v>
      </c>
      <c r="BI158" s="33">
        <v>0.45985812753286526</v>
      </c>
      <c r="BJ158" s="33">
        <v>0.11112461915700907</v>
      </c>
      <c r="BK158" s="33">
        <v>0.10825326771859006</v>
      </c>
      <c r="BL158" s="33">
        <v>9.9712791656075231E-2</v>
      </c>
      <c r="BM158" s="33">
        <v>1.1985975605473384E-2</v>
      </c>
      <c r="BN158" s="33">
        <v>4.6505648349918181E-2</v>
      </c>
      <c r="BO158" s="33">
        <v>1.6221024841145057E-3</v>
      </c>
      <c r="BP158" s="33">
        <v>5.603626763304656E-3</v>
      </c>
      <c r="BQ158" s="33">
        <v>0</v>
      </c>
      <c r="BR158" s="33">
        <v>1.3969936564526861</v>
      </c>
      <c r="BS158" s="33">
        <v>0.6192191407686567</v>
      </c>
      <c r="BT158" s="33">
        <v>26.006934619001143</v>
      </c>
      <c r="BU158" s="33">
        <v>5.6815244499022395</v>
      </c>
      <c r="BV158" s="33">
        <v>0.23602498504337033</v>
      </c>
      <c r="BW158" s="33">
        <v>2.1995142406441751E-2</v>
      </c>
      <c r="BX158" s="33">
        <v>7.3775545110523352E-2</v>
      </c>
      <c r="BY158" s="33">
        <v>4.9879537077179237E-2</v>
      </c>
      <c r="BZ158" s="33">
        <v>0.24723643244430907</v>
      </c>
      <c r="CA158" s="33">
        <v>9.6503355716229561E-2</v>
      </c>
      <c r="CB158" s="33">
        <v>1.1114351293428208</v>
      </c>
      <c r="CC158" s="33">
        <v>1.1870840906474339E-2</v>
      </c>
      <c r="CD158" s="33">
        <v>0.27774818443906107</v>
      </c>
      <c r="CE158" s="33">
        <v>3.5452524428944443</v>
      </c>
      <c r="CF158" s="33">
        <v>0.12276366527502962</v>
      </c>
      <c r="CG158" s="33">
        <v>1.2460696355243248E-2</v>
      </c>
      <c r="CH158" s="33">
        <v>0.19253000805486634</v>
      </c>
      <c r="CI158" s="33">
        <v>1.0338197296101848</v>
      </c>
      <c r="CJ158" s="33">
        <v>8.959459171793048E-2</v>
      </c>
      <c r="CK158" s="33">
        <v>0.17603266373381812</v>
      </c>
      <c r="CL158" s="33">
        <v>578.22278314519053</v>
      </c>
      <c r="CM158" s="33">
        <v>1044.9982368024209</v>
      </c>
      <c r="CN158" s="33">
        <v>0.65574736056711291</v>
      </c>
      <c r="CO158" s="33">
        <v>7.6111254109748325E-2</v>
      </c>
      <c r="CP158" s="33">
        <v>3.4045090791197223</v>
      </c>
      <c r="CQ158" s="33">
        <v>10.332986624889553</v>
      </c>
      <c r="CR158" s="33">
        <v>9.9585360983755269</v>
      </c>
      <c r="CS158" s="33">
        <v>3.6110990426209542</v>
      </c>
      <c r="CT158" s="33">
        <v>4.9460758978004931</v>
      </c>
      <c r="CU158" s="33">
        <v>1.2912000662818142</v>
      </c>
      <c r="CV158" s="33">
        <v>2.4773235265344176</v>
      </c>
      <c r="CW158" s="33">
        <v>0.31786979348491723</v>
      </c>
      <c r="CX158" s="33">
        <v>0.37480922391691479</v>
      </c>
      <c r="CY158" s="33">
        <v>2.3934821888324809</v>
      </c>
      <c r="CZ158" s="33">
        <v>0.46109211600078559</v>
      </c>
      <c r="DA158" s="33">
        <v>2.790651473119193E-2</v>
      </c>
      <c r="DB158" s="33">
        <v>0</v>
      </c>
      <c r="DC158" s="33">
        <v>0.58937738507230031</v>
      </c>
      <c r="DD158" s="33">
        <v>1.2488976160007863</v>
      </c>
      <c r="DE158" s="33">
        <v>5.0081160402085274</v>
      </c>
      <c r="DF158" s="33">
        <v>2.6595366920993921</v>
      </c>
      <c r="DG158" s="33">
        <v>2.1963597445875855</v>
      </c>
      <c r="DH158" s="33">
        <v>3.8782995756555909E-2</v>
      </c>
      <c r="DI158" s="33">
        <v>1.0699105342653801</v>
      </c>
      <c r="DJ158" s="33">
        <v>2.8976942008411144</v>
      </c>
      <c r="DK158" s="33">
        <v>8.6545962059645917E-2</v>
      </c>
      <c r="DL158" s="33">
        <v>5.0909281300149711</v>
      </c>
      <c r="DM158" s="33">
        <v>2.3781364912627421</v>
      </c>
      <c r="DN158" s="33">
        <v>0.20787039144302516</v>
      </c>
      <c r="DO158" s="33">
        <v>0.37130097753275765</v>
      </c>
      <c r="DP158" s="33">
        <v>0.28325114404124235</v>
      </c>
      <c r="DQ158" s="33">
        <v>4.8108709340659743</v>
      </c>
      <c r="DR158" s="33">
        <v>21.486225255313428</v>
      </c>
      <c r="DS158" s="33">
        <v>20.381422785174379</v>
      </c>
      <c r="DT158" s="33">
        <v>9.3906041368572057E-2</v>
      </c>
      <c r="DU158" s="33">
        <v>25.766286451679498</v>
      </c>
      <c r="DV158" s="33">
        <v>2.5587315578327452</v>
      </c>
      <c r="DW158" s="33">
        <v>0.72351725789239196</v>
      </c>
      <c r="DX158" s="33">
        <v>0.43708288753776314</v>
      </c>
      <c r="DY158" s="33">
        <v>0.77307861168670333</v>
      </c>
      <c r="DZ158" s="33">
        <v>41.531870908452994</v>
      </c>
      <c r="EA158" s="33">
        <v>0.71864187683533864</v>
      </c>
      <c r="EB158" s="33">
        <v>26.166157740953523</v>
      </c>
      <c r="EC158" s="33">
        <v>134.67887107385582</v>
      </c>
      <c r="ED158" s="33">
        <v>1.499834725429483</v>
      </c>
      <c r="EE158" s="33">
        <v>0.53353768975965155</v>
      </c>
      <c r="EF158" s="33">
        <v>1.6189320110773728</v>
      </c>
      <c r="EG158" s="33">
        <v>1.1163854320102846</v>
      </c>
      <c r="EH158" s="33">
        <v>0.62246698945860701</v>
      </c>
      <c r="EI158" s="33">
        <v>0.87033171465852843</v>
      </c>
      <c r="EJ158" s="33">
        <v>1.3216079170316313</v>
      </c>
      <c r="EK158" s="33">
        <v>18.455827745762761</v>
      </c>
      <c r="EL158" s="33">
        <v>0.32933533599698006</v>
      </c>
      <c r="EM158" s="33">
        <v>0.75978235733148214</v>
      </c>
      <c r="EN158" s="33">
        <v>0</v>
      </c>
      <c r="EO158" s="77">
        <v>24981.890366426778</v>
      </c>
      <c r="EP158" s="33">
        <v>8129.5894508620368</v>
      </c>
      <c r="EQ158" s="33">
        <v>0</v>
      </c>
      <c r="ER158" s="33">
        <v>0</v>
      </c>
      <c r="ES158" s="33">
        <v>0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0</v>
      </c>
      <c r="GN158" s="33">
        <v>0</v>
      </c>
      <c r="GO158" s="33">
        <v>238.95423203685024</v>
      </c>
      <c r="GP158" s="33">
        <v>960.09495240290858</v>
      </c>
      <c r="GQ158" s="47">
        <f t="shared" si="2"/>
        <v>34310.529001728566</v>
      </c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35">
      <c r="A159" s="1" t="s">
        <v>499</v>
      </c>
      <c r="B159" s="22" t="s">
        <v>500</v>
      </c>
      <c r="C159" s="33">
        <v>1.4319451623383836</v>
      </c>
      <c r="D159" s="33">
        <v>4.2898622610819996E-2</v>
      </c>
      <c r="E159" s="33">
        <v>0.83751867856651518</v>
      </c>
      <c r="F159" s="33">
        <v>1.420541731011457</v>
      </c>
      <c r="G159" s="33">
        <v>0.18625604500647161</v>
      </c>
      <c r="H159" s="33">
        <v>0.12254163505284867</v>
      </c>
      <c r="I159" s="33">
        <v>1.755766410653814E-2</v>
      </c>
      <c r="J159" s="33">
        <v>1.8766789840885301</v>
      </c>
      <c r="K159" s="33">
        <v>2.1177801035721262E-2</v>
      </c>
      <c r="L159" s="33">
        <v>0.1620011275809447</v>
      </c>
      <c r="M159" s="33">
        <v>2.2987869500312823E-2</v>
      </c>
      <c r="N159" s="33">
        <v>0.6465564555521055</v>
      </c>
      <c r="O159" s="33">
        <v>0.4872704306680482</v>
      </c>
      <c r="P159" s="33">
        <v>0</v>
      </c>
      <c r="Q159" s="33">
        <v>0</v>
      </c>
      <c r="R159" s="33">
        <v>3.620136929183122E-4</v>
      </c>
      <c r="S159" s="33">
        <v>8.4711204142885049E-2</v>
      </c>
      <c r="T159" s="33">
        <v>1.8384865394856484</v>
      </c>
      <c r="U159" s="33">
        <v>8978.134907762058</v>
      </c>
      <c r="V159" s="33">
        <v>0.32038211823270629</v>
      </c>
      <c r="W159" s="33">
        <v>0.19874551741215341</v>
      </c>
      <c r="X159" s="33">
        <v>3.5385028414300423</v>
      </c>
      <c r="Y159" s="33">
        <v>3.5343396839614818</v>
      </c>
      <c r="Z159" s="33">
        <v>1.7047224799523319</v>
      </c>
      <c r="AA159" s="33">
        <v>4.0628796756222174</v>
      </c>
      <c r="AB159" s="33">
        <v>128.34644710412283</v>
      </c>
      <c r="AC159" s="33">
        <v>6.0698686427332342</v>
      </c>
      <c r="AD159" s="33">
        <v>0.1042599435604739</v>
      </c>
      <c r="AE159" s="33">
        <v>0.48962351967201723</v>
      </c>
      <c r="AF159" s="33">
        <v>3.8927332399506107</v>
      </c>
      <c r="AG159" s="33">
        <v>24.609509837740404</v>
      </c>
      <c r="AH159" s="33">
        <v>6.4257430493000409E-2</v>
      </c>
      <c r="AI159" s="33">
        <v>58.084777496186291</v>
      </c>
      <c r="AJ159" s="33">
        <v>249.10590951182061</v>
      </c>
      <c r="AK159" s="33">
        <v>1375.5451547385767</v>
      </c>
      <c r="AL159" s="33">
        <v>11.165950344372421</v>
      </c>
      <c r="AM159" s="33">
        <v>0.73416376923833704</v>
      </c>
      <c r="AN159" s="33">
        <v>8.9259906194403644</v>
      </c>
      <c r="AO159" s="33">
        <v>0.81091067213701928</v>
      </c>
      <c r="AP159" s="33">
        <v>37.041784079941074</v>
      </c>
      <c r="AQ159" s="33">
        <v>2.3252139496143194</v>
      </c>
      <c r="AR159" s="33">
        <v>11.967810674186483</v>
      </c>
      <c r="AS159" s="33">
        <v>4.3423542465551543</v>
      </c>
      <c r="AT159" s="33">
        <v>2.0037457903028577</v>
      </c>
      <c r="AU159" s="33">
        <v>1.0766287227390605</v>
      </c>
      <c r="AV159" s="33">
        <v>38.561336555965696</v>
      </c>
      <c r="AW159" s="33">
        <v>16.393428070112847</v>
      </c>
      <c r="AX159" s="33">
        <v>0.46989377340796923</v>
      </c>
      <c r="AY159" s="33">
        <v>0.32110614561854289</v>
      </c>
      <c r="AZ159" s="33">
        <v>8.3623352995665527</v>
      </c>
      <c r="BA159" s="33">
        <v>5.2292877942050193</v>
      </c>
      <c r="BB159" s="33">
        <v>258.92485174897536</v>
      </c>
      <c r="BC159" s="33">
        <v>6.5991476082079128</v>
      </c>
      <c r="BD159" s="33">
        <v>0.45830933523458323</v>
      </c>
      <c r="BE159" s="33">
        <v>0.24816038649550301</v>
      </c>
      <c r="BF159" s="33">
        <v>0.193677325711297</v>
      </c>
      <c r="BG159" s="33">
        <v>1.0860410787549364E-3</v>
      </c>
      <c r="BH159" s="33">
        <v>0.17503362052600394</v>
      </c>
      <c r="BI159" s="33">
        <v>0.14245238816335584</v>
      </c>
      <c r="BJ159" s="33">
        <v>2.3349883193231134E-2</v>
      </c>
      <c r="BK159" s="33">
        <v>3.3848280287862187E-2</v>
      </c>
      <c r="BL159" s="33">
        <v>1.0860410787549365E-2</v>
      </c>
      <c r="BM159" s="33">
        <v>1.8100684645915609E-3</v>
      </c>
      <c r="BN159" s="33">
        <v>0.66158002380821546</v>
      </c>
      <c r="BO159" s="33">
        <v>0</v>
      </c>
      <c r="BP159" s="33">
        <v>0</v>
      </c>
      <c r="BQ159" s="33">
        <v>0</v>
      </c>
      <c r="BR159" s="33">
        <v>4.394303211488932</v>
      </c>
      <c r="BS159" s="33">
        <v>0.35151529582368113</v>
      </c>
      <c r="BT159" s="33">
        <v>156.02772064094609</v>
      </c>
      <c r="BU159" s="33">
        <v>28.840544873723175</v>
      </c>
      <c r="BV159" s="33">
        <v>3.6201369291831219E-3</v>
      </c>
      <c r="BW159" s="33">
        <v>3.620136929183122E-4</v>
      </c>
      <c r="BX159" s="33">
        <v>4.1631574685605903E-3</v>
      </c>
      <c r="BY159" s="33">
        <v>2.8961095433464976E-3</v>
      </c>
      <c r="BZ159" s="33">
        <v>1.4118534023814173E-2</v>
      </c>
      <c r="CA159" s="33">
        <v>5.6112122402338389E-3</v>
      </c>
      <c r="CB159" s="33">
        <v>0</v>
      </c>
      <c r="CC159" s="33">
        <v>0</v>
      </c>
      <c r="CD159" s="33">
        <v>0</v>
      </c>
      <c r="CE159" s="33">
        <v>0</v>
      </c>
      <c r="CF159" s="33">
        <v>0</v>
      </c>
      <c r="CG159" s="33">
        <v>0</v>
      </c>
      <c r="CH159" s="33">
        <v>4.8871848543972146E-3</v>
      </c>
      <c r="CI159" s="33">
        <v>2.5883979043659321E-2</v>
      </c>
      <c r="CJ159" s="33">
        <v>8.9417382150823108E-2</v>
      </c>
      <c r="CK159" s="33">
        <v>0.1755766410653814</v>
      </c>
      <c r="CL159" s="33">
        <v>35.308643525094659</v>
      </c>
      <c r="CM159" s="33">
        <v>20.581926497177722</v>
      </c>
      <c r="CN159" s="33">
        <v>5.4059504763491555</v>
      </c>
      <c r="CO159" s="33">
        <v>2.1177801035721262E-2</v>
      </c>
      <c r="CP159" s="33">
        <v>5359.1306434951248</v>
      </c>
      <c r="CQ159" s="33">
        <v>139.57202621565128</v>
      </c>
      <c r="CR159" s="33">
        <v>151.08768178738279</v>
      </c>
      <c r="CS159" s="33">
        <v>4.4524064092023217</v>
      </c>
      <c r="CT159" s="33">
        <v>68.016037659724788</v>
      </c>
      <c r="CU159" s="33">
        <v>17.932348278708591</v>
      </c>
      <c r="CV159" s="33">
        <v>25.866783393245697</v>
      </c>
      <c r="CW159" s="33">
        <v>6.0456286717358129E-2</v>
      </c>
      <c r="CX159" s="33">
        <v>0.23693796201503534</v>
      </c>
      <c r="CY159" s="33">
        <v>2.4886631319669372</v>
      </c>
      <c r="CZ159" s="33">
        <v>3.1455369777672146</v>
      </c>
      <c r="DA159" s="33">
        <v>0.37613222694212634</v>
      </c>
      <c r="DB159" s="33">
        <v>0</v>
      </c>
      <c r="DC159" s="33">
        <v>0.55351893647209927</v>
      </c>
      <c r="DD159" s="33">
        <v>11.18749015910106</v>
      </c>
      <c r="DE159" s="33">
        <v>19.81391444765152</v>
      </c>
      <c r="DF159" s="33">
        <v>7.6323346877967753</v>
      </c>
      <c r="DG159" s="33">
        <v>12.474267830579201</v>
      </c>
      <c r="DH159" s="33">
        <v>0</v>
      </c>
      <c r="DI159" s="33">
        <v>2.5024196522978328</v>
      </c>
      <c r="DJ159" s="33">
        <v>1.3589994032153441</v>
      </c>
      <c r="DK159" s="33">
        <v>3.8011437756422781E-2</v>
      </c>
      <c r="DL159" s="33">
        <v>72.479485486561117</v>
      </c>
      <c r="DM159" s="33">
        <v>2.4363521533402412</v>
      </c>
      <c r="DN159" s="33">
        <v>1.1258625849759509</v>
      </c>
      <c r="DO159" s="33">
        <v>0.50519010846750467</v>
      </c>
      <c r="DP159" s="33">
        <v>2.6088516780158164</v>
      </c>
      <c r="DQ159" s="33">
        <v>37.810882170546037</v>
      </c>
      <c r="DR159" s="33">
        <v>35.703419457222083</v>
      </c>
      <c r="DS159" s="33">
        <v>0</v>
      </c>
      <c r="DT159" s="33">
        <v>7.8375964516814584E-2</v>
      </c>
      <c r="DU159" s="33">
        <v>190.01158443817337</v>
      </c>
      <c r="DV159" s="33">
        <v>3.7287410370586152E-2</v>
      </c>
      <c r="DW159" s="33">
        <v>9.050342322957804E-3</v>
      </c>
      <c r="DX159" s="33">
        <v>0</v>
      </c>
      <c r="DY159" s="33">
        <v>1.7376657260078983E-2</v>
      </c>
      <c r="DZ159" s="33">
        <v>2.5521965350741006E-2</v>
      </c>
      <c r="EA159" s="33">
        <v>5.4302053937746826E-3</v>
      </c>
      <c r="EB159" s="33">
        <v>1.1946451866304301E-2</v>
      </c>
      <c r="EC159" s="33">
        <v>2.5159951657822699E-2</v>
      </c>
      <c r="ED159" s="33">
        <v>10.027598286990788</v>
      </c>
      <c r="EE159" s="33">
        <v>3858.7687360769119</v>
      </c>
      <c r="EF159" s="33">
        <v>0</v>
      </c>
      <c r="EG159" s="33">
        <v>5.6360101781987435</v>
      </c>
      <c r="EH159" s="33">
        <v>3.1196529987235553</v>
      </c>
      <c r="EI159" s="33">
        <v>0</v>
      </c>
      <c r="EJ159" s="33">
        <v>258.52506045453333</v>
      </c>
      <c r="EK159" s="33">
        <v>9.0586686378949253</v>
      </c>
      <c r="EL159" s="33">
        <v>1.7476211025631518</v>
      </c>
      <c r="EM159" s="33">
        <v>2.0976883436151601</v>
      </c>
      <c r="EN159" s="33">
        <v>0</v>
      </c>
      <c r="EO159" s="77">
        <v>21835.270363293745</v>
      </c>
      <c r="EP159" s="33">
        <v>99263.899518494189</v>
      </c>
      <c r="EQ159" s="33">
        <v>0</v>
      </c>
      <c r="ER159" s="33">
        <v>0</v>
      </c>
      <c r="ES159" s="33">
        <v>0</v>
      </c>
      <c r="ET159" s="33">
        <v>0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-3177.1471789198654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4823.3566363758782</v>
      </c>
      <c r="GP159" s="33">
        <v>2804034.5320587363</v>
      </c>
      <c r="GQ159" s="47">
        <f t="shared" si="2"/>
        <v>2926779.9113979801</v>
      </c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35">
      <c r="A160" s="1" t="s">
        <v>501</v>
      </c>
      <c r="B160" s="22" t="s">
        <v>502</v>
      </c>
      <c r="C160" s="33">
        <v>1.414027183247601</v>
      </c>
      <c r="D160" s="33">
        <v>4.2361830669912968E-2</v>
      </c>
      <c r="E160" s="33">
        <v>0.82703877852188723</v>
      </c>
      <c r="F160" s="33">
        <v>1.4027664434492697</v>
      </c>
      <c r="G160" s="33">
        <v>0.18392541670607782</v>
      </c>
      <c r="H160" s="33">
        <v>0.1210082673566712</v>
      </c>
      <c r="I160" s="33">
        <v>1.7337964451398975E-2</v>
      </c>
      <c r="J160" s="33">
        <v>1.8531960353825214</v>
      </c>
      <c r="K160" s="33">
        <v>2.0912802482615261E-2</v>
      </c>
      <c r="L160" s="33">
        <v>0.1599740018969287</v>
      </c>
      <c r="M160" s="33">
        <v>2.2700221498223403E-2</v>
      </c>
      <c r="N160" s="33">
        <v>0.63846607237522823</v>
      </c>
      <c r="O160" s="33">
        <v>0.48117319900171179</v>
      </c>
      <c r="P160" s="33">
        <v>0</v>
      </c>
      <c r="Q160" s="33">
        <v>0</v>
      </c>
      <c r="R160" s="33">
        <v>3.5748380312162841E-4</v>
      </c>
      <c r="S160" s="33">
        <v>8.3651209930461046E-2</v>
      </c>
      <c r="T160" s="33">
        <v>1.8154814941531898</v>
      </c>
      <c r="U160" s="33">
        <v>13.328247373685231</v>
      </c>
      <c r="V160" s="33">
        <v>0.31637316576264113</v>
      </c>
      <c r="W160" s="33">
        <v>0.196258607913774</v>
      </c>
      <c r="X160" s="33">
        <v>3.4942254336123568</v>
      </c>
      <c r="Y160" s="33">
        <v>3.4901143698764581</v>
      </c>
      <c r="Z160" s="33">
        <v>1.6833912288997479</v>
      </c>
      <c r="AA160" s="33">
        <v>4.012040722434036</v>
      </c>
      <c r="AB160" s="33">
        <v>0.34211199958739835</v>
      </c>
      <c r="AC160" s="33">
        <v>6.8994374002474282E-2</v>
      </c>
      <c r="AD160" s="33">
        <v>0.10295533529902896</v>
      </c>
      <c r="AE160" s="33">
        <v>0.48349684372200236</v>
      </c>
      <c r="AF160" s="33">
        <v>3.8440233349668702</v>
      </c>
      <c r="AG160" s="33">
        <v>24.301570194306738</v>
      </c>
      <c r="AH160" s="33">
        <v>6.3453375054089045E-2</v>
      </c>
      <c r="AI160" s="33">
        <v>8.1978185731851827</v>
      </c>
      <c r="AJ160" s="33">
        <v>54.018483780201464</v>
      </c>
      <c r="AK160" s="33">
        <v>224.697874387312</v>
      </c>
      <c r="AL160" s="33">
        <v>11.026230423483506</v>
      </c>
      <c r="AM160" s="33">
        <v>0.72497715273066232</v>
      </c>
      <c r="AN160" s="33">
        <v>8.8142993916684294</v>
      </c>
      <c r="AO160" s="33">
        <v>0.80076371899244758</v>
      </c>
      <c r="AP160" s="33">
        <v>36.578278961109696</v>
      </c>
      <c r="AQ160" s="33">
        <v>2.2961184674502193</v>
      </c>
      <c r="AR160" s="33">
        <v>11.818057047397913</v>
      </c>
      <c r="AS160" s="33">
        <v>4.2880182184439324</v>
      </c>
      <c r="AT160" s="33">
        <v>1.9786728502782132</v>
      </c>
      <c r="AU160" s="33">
        <v>1.0631568304837229</v>
      </c>
      <c r="AV160" s="33">
        <v>38.078817224712736</v>
      </c>
      <c r="AW160" s="33">
        <v>16.188296540559818</v>
      </c>
      <c r="AX160" s="33">
        <v>0.46401397645187364</v>
      </c>
      <c r="AY160" s="33">
        <v>0.31708813336888436</v>
      </c>
      <c r="AZ160" s="33">
        <v>8.2576971102080545</v>
      </c>
      <c r="BA160" s="33">
        <v>5.1638535360919224</v>
      </c>
      <c r="BB160" s="33">
        <v>227.04779416713203</v>
      </c>
      <c r="BC160" s="33">
        <v>6.5165722471041647</v>
      </c>
      <c r="BD160" s="33">
        <v>0.45257449475198158</v>
      </c>
      <c r="BE160" s="33">
        <v>0.24505514703987627</v>
      </c>
      <c r="BF160" s="33">
        <v>0.19125383467007118</v>
      </c>
      <c r="BG160" s="33">
        <v>1.0724514093648852E-3</v>
      </c>
      <c r="BH160" s="33">
        <v>0.17284341880930734</v>
      </c>
      <c r="BI160" s="33">
        <v>0.14066987652836077</v>
      </c>
      <c r="BJ160" s="33">
        <v>2.305770530134503E-2</v>
      </c>
      <c r="BK160" s="33">
        <v>3.3424735591872257E-2</v>
      </c>
      <c r="BL160" s="33">
        <v>1.0724514093648852E-2</v>
      </c>
      <c r="BM160" s="33">
        <v>1.7874190156081421E-3</v>
      </c>
      <c r="BN160" s="33">
        <v>0.65330165020477582</v>
      </c>
      <c r="BO160" s="33">
        <v>0</v>
      </c>
      <c r="BP160" s="33">
        <v>0</v>
      </c>
      <c r="BQ160" s="33">
        <v>0</v>
      </c>
      <c r="BR160" s="33">
        <v>4.3393171441918863</v>
      </c>
      <c r="BS160" s="33">
        <v>0.34711677283110115</v>
      </c>
      <c r="BT160" s="33">
        <v>154.07534040352027</v>
      </c>
      <c r="BU160" s="33">
        <v>28.479662143290767</v>
      </c>
      <c r="BV160" s="33">
        <v>3.5748380312162842E-3</v>
      </c>
      <c r="BW160" s="33">
        <v>3.5748380312162841E-4</v>
      </c>
      <c r="BX160" s="33">
        <v>4.1110637358987264E-3</v>
      </c>
      <c r="BY160" s="33">
        <v>2.8598704249730273E-3</v>
      </c>
      <c r="BZ160" s="33">
        <v>1.3941868321743506E-2</v>
      </c>
      <c r="CA160" s="33">
        <v>5.5409989483852394E-3</v>
      </c>
      <c r="CB160" s="33">
        <v>0</v>
      </c>
      <c r="CC160" s="33">
        <v>0</v>
      </c>
      <c r="CD160" s="33">
        <v>0</v>
      </c>
      <c r="CE160" s="33">
        <v>0</v>
      </c>
      <c r="CF160" s="33">
        <v>0</v>
      </c>
      <c r="CG160" s="33">
        <v>0</v>
      </c>
      <c r="CH160" s="33">
        <v>4.8260313421419837E-3</v>
      </c>
      <c r="CI160" s="33">
        <v>2.5560091923196429E-2</v>
      </c>
      <c r="CJ160" s="33">
        <v>8.8298499371042213E-2</v>
      </c>
      <c r="CK160" s="33">
        <v>0.17337964451398977</v>
      </c>
      <c r="CL160" s="33">
        <v>34.866825253664899</v>
      </c>
      <c r="CM160" s="33">
        <v>20.324384142677062</v>
      </c>
      <c r="CN160" s="33">
        <v>5.3383056320152766</v>
      </c>
      <c r="CO160" s="33">
        <v>2.0912802482615261E-2</v>
      </c>
      <c r="CP160" s="33">
        <v>30.741104681838188</v>
      </c>
      <c r="CQ160" s="33">
        <v>137.82555664882352</v>
      </c>
      <c r="CR160" s="33">
        <v>149.19711642612253</v>
      </c>
      <c r="CS160" s="33">
        <v>4.3966932945929074</v>
      </c>
      <c r="CT160" s="33">
        <v>67.164950639999347</v>
      </c>
      <c r="CU160" s="33">
        <v>17.707960187629862</v>
      </c>
      <c r="CV160" s="33">
        <v>25.543111442548149</v>
      </c>
      <c r="CW160" s="33">
        <v>5.969979512131194E-2</v>
      </c>
      <c r="CX160" s="33">
        <v>0.2339731491431058</v>
      </c>
      <c r="CY160" s="33">
        <v>2.4575224045596347</v>
      </c>
      <c r="CZ160" s="33">
        <v>3.1061767653238292</v>
      </c>
      <c r="DA160" s="33">
        <v>0.37142567144337191</v>
      </c>
      <c r="DB160" s="33">
        <v>0</v>
      </c>
      <c r="DC160" s="33">
        <v>0.54659273497296978</v>
      </c>
      <c r="DD160" s="33">
        <v>11.047500709769242</v>
      </c>
      <c r="DE160" s="33">
        <v>19.565982254354527</v>
      </c>
      <c r="DF160" s="33">
        <v>7.536831021213291</v>
      </c>
      <c r="DG160" s="33">
        <v>12.318176887965071</v>
      </c>
      <c r="DH160" s="33">
        <v>0</v>
      </c>
      <c r="DI160" s="33">
        <v>2.4711067890782563</v>
      </c>
      <c r="DJ160" s="33">
        <v>1.3419941969185931</v>
      </c>
      <c r="DK160" s="33">
        <v>3.7535799327770986E-2</v>
      </c>
      <c r="DL160" s="33">
        <v>71.572547190587457</v>
      </c>
      <c r="DM160" s="33">
        <v>2.405865995008559</v>
      </c>
      <c r="DN160" s="33">
        <v>1.1117746277082643</v>
      </c>
      <c r="DO160" s="33">
        <v>0.49886864725623237</v>
      </c>
      <c r="DP160" s="33">
        <v>2.5762070271960149</v>
      </c>
      <c r="DQ160" s="33">
        <v>37.337753300841598</v>
      </c>
      <c r="DR160" s="33">
        <v>35.256661340969039</v>
      </c>
      <c r="DS160" s="33">
        <v>0</v>
      </c>
      <c r="DT160" s="33">
        <v>7.7395243375832548E-2</v>
      </c>
      <c r="DU160" s="33">
        <v>1.1439481699892109E-2</v>
      </c>
      <c r="DV160" s="33">
        <v>3.6820831721527725E-2</v>
      </c>
      <c r="DW160" s="33">
        <v>8.9370950780407101E-3</v>
      </c>
      <c r="DX160" s="33">
        <v>0</v>
      </c>
      <c r="DY160" s="33">
        <v>1.7159222549838163E-2</v>
      </c>
      <c r="DZ160" s="33">
        <v>2.5202608120074799E-2</v>
      </c>
      <c r="EA160" s="33">
        <v>5.3622570468244259E-3</v>
      </c>
      <c r="EB160" s="33">
        <v>1.1796965503013736E-2</v>
      </c>
      <c r="EC160" s="33">
        <v>2.4845124316953175E-2</v>
      </c>
      <c r="ED160" s="33">
        <v>9.9021226045675448</v>
      </c>
      <c r="EE160" s="33">
        <v>0.75911685592877787</v>
      </c>
      <c r="EF160" s="33">
        <v>0</v>
      </c>
      <c r="EG160" s="33">
        <v>5.5654865888990717</v>
      </c>
      <c r="EH160" s="33">
        <v>3.0806166734006326</v>
      </c>
      <c r="EI160" s="33">
        <v>0</v>
      </c>
      <c r="EJ160" s="33">
        <v>8.4183860797112278</v>
      </c>
      <c r="EK160" s="33">
        <v>8.9453172055125059</v>
      </c>
      <c r="EL160" s="33">
        <v>1.7257530595696609</v>
      </c>
      <c r="EM160" s="33">
        <v>2.0714398971882759</v>
      </c>
      <c r="EN160" s="33">
        <v>0</v>
      </c>
      <c r="EO160" s="77">
        <v>1668.3064848594249</v>
      </c>
      <c r="EP160" s="33">
        <v>0</v>
      </c>
      <c r="EQ160" s="33">
        <v>0</v>
      </c>
      <c r="ER160" s="33">
        <v>0</v>
      </c>
      <c r="ES160" s="33">
        <v>0</v>
      </c>
      <c r="ET160" s="33">
        <v>0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1.7874193986154772E-4</v>
      </c>
      <c r="GQ160" s="47">
        <f t="shared" si="2"/>
        <v>1668.3066636013648</v>
      </c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35">
      <c r="A161" s="1" t="s">
        <v>0</v>
      </c>
      <c r="B161" s="22" t="s">
        <v>111</v>
      </c>
      <c r="C161" s="33">
        <v>18.056656954949656</v>
      </c>
      <c r="D161" s="33">
        <v>0.61556785073692</v>
      </c>
      <c r="E161" s="33">
        <v>3.8985963880004935</v>
      </c>
      <c r="F161" s="33">
        <v>18.467035522107601</v>
      </c>
      <c r="G161" s="33">
        <v>2.8726499701056269</v>
      </c>
      <c r="H161" s="33">
        <v>1.4363249850528135</v>
      </c>
      <c r="I161" s="33">
        <v>0.20518928357897334</v>
      </c>
      <c r="J161" s="33">
        <v>19.287792656423495</v>
      </c>
      <c r="K161" s="33">
        <v>0.20518928357897334</v>
      </c>
      <c r="L161" s="33">
        <v>1.4363249850528135</v>
      </c>
      <c r="M161" s="33">
        <v>0.20518928357897334</v>
      </c>
      <c r="N161" s="33">
        <v>5.7452999402112539</v>
      </c>
      <c r="O161" s="33">
        <v>34.676988924846498</v>
      </c>
      <c r="P161" s="33">
        <v>8045.9598581810696</v>
      </c>
      <c r="Q161" s="33">
        <v>0</v>
      </c>
      <c r="R161" s="33">
        <v>0</v>
      </c>
      <c r="S161" s="33">
        <v>444.85036679921421</v>
      </c>
      <c r="T161" s="33">
        <v>0</v>
      </c>
      <c r="U161" s="33">
        <v>0</v>
      </c>
      <c r="V161" s="33">
        <v>0.41037856715794668</v>
      </c>
      <c r="W161" s="33">
        <v>0</v>
      </c>
      <c r="X161" s="33">
        <v>0</v>
      </c>
      <c r="Y161" s="33">
        <v>1.4363249850528135</v>
      </c>
      <c r="Z161" s="33">
        <v>0</v>
      </c>
      <c r="AA161" s="33">
        <v>0</v>
      </c>
      <c r="AB161" s="33">
        <v>0</v>
      </c>
      <c r="AC161" s="33">
        <v>2.8726499701056269</v>
      </c>
      <c r="AD161" s="33">
        <v>0</v>
      </c>
      <c r="AE161" s="33">
        <v>195799.62052306067</v>
      </c>
      <c r="AF161" s="33">
        <v>1143.3146881020396</v>
      </c>
      <c r="AG161" s="33">
        <v>0.61556785073692</v>
      </c>
      <c r="AH161" s="33">
        <v>0</v>
      </c>
      <c r="AI161" s="33">
        <v>0</v>
      </c>
      <c r="AJ161" s="33">
        <v>0</v>
      </c>
      <c r="AK161" s="33">
        <v>0</v>
      </c>
      <c r="AL161" s="33">
        <v>15.389196268423001</v>
      </c>
      <c r="AM161" s="33">
        <v>0</v>
      </c>
      <c r="AN161" s="33">
        <v>1461.7746425507275</v>
      </c>
      <c r="AO161" s="33">
        <v>34.66498860221153</v>
      </c>
      <c r="AP161" s="33">
        <v>11975.344354518398</v>
      </c>
      <c r="AQ161" s="33">
        <v>53.927374737986618</v>
      </c>
      <c r="AR161" s="33">
        <v>2.46227140294768</v>
      </c>
      <c r="AS161" s="33">
        <v>0</v>
      </c>
      <c r="AT161" s="33">
        <v>0.41037856715794668</v>
      </c>
      <c r="AU161" s="33">
        <v>0</v>
      </c>
      <c r="AV161" s="33">
        <v>2.257082119368707</v>
      </c>
      <c r="AW161" s="33">
        <v>70.790302834745802</v>
      </c>
      <c r="AX161" s="33">
        <v>4.5141642387374139</v>
      </c>
      <c r="AY161" s="33">
        <v>1.6415142686317867</v>
      </c>
      <c r="AZ161" s="33">
        <v>42648.312600399702</v>
      </c>
      <c r="BA161" s="33">
        <v>0</v>
      </c>
      <c r="BB161" s="33">
        <v>13286.667460686527</v>
      </c>
      <c r="BC161" s="33">
        <v>191.10195664244247</v>
      </c>
      <c r="BD161" s="33">
        <v>38137.095813838721</v>
      </c>
      <c r="BE161" s="33">
        <v>0</v>
      </c>
      <c r="BF161" s="33">
        <v>43840.742329483444</v>
      </c>
      <c r="BG161" s="33">
        <v>0</v>
      </c>
      <c r="BH161" s="33">
        <v>0</v>
      </c>
      <c r="BI161" s="33">
        <v>39.601531730741854</v>
      </c>
      <c r="BJ161" s="33">
        <v>6.5660570745271469</v>
      </c>
      <c r="BK161" s="33">
        <v>9.2335177610538004</v>
      </c>
      <c r="BL161" s="33">
        <v>3.0778392536846</v>
      </c>
      <c r="BM161" s="33">
        <v>0.61556785073692</v>
      </c>
      <c r="BN161" s="33">
        <v>5884.4600020804792</v>
      </c>
      <c r="BO161" s="33">
        <v>0</v>
      </c>
      <c r="BP161" s="33">
        <v>848.69270364972567</v>
      </c>
      <c r="BQ161" s="33">
        <v>212.26676796179729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0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  <c r="DQ161" s="33">
        <v>0</v>
      </c>
      <c r="DR161" s="33">
        <v>0</v>
      </c>
      <c r="DS161" s="33">
        <v>73.868142088430403</v>
      </c>
      <c r="DT161" s="33">
        <v>6.5660570745271469</v>
      </c>
      <c r="DU161" s="33">
        <v>197.8024693701303</v>
      </c>
      <c r="DV161" s="33">
        <v>0</v>
      </c>
      <c r="DW161" s="33">
        <v>0</v>
      </c>
      <c r="DX161" s="33">
        <v>0</v>
      </c>
      <c r="DY161" s="33">
        <v>0</v>
      </c>
      <c r="DZ161" s="33">
        <v>123.72913799812092</v>
      </c>
      <c r="EA161" s="33">
        <v>0</v>
      </c>
      <c r="EB161" s="33">
        <v>32.419906805477787</v>
      </c>
      <c r="EC161" s="33">
        <v>183.84959808676012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0</v>
      </c>
      <c r="EK161" s="33">
        <v>0</v>
      </c>
      <c r="EL161" s="33">
        <v>0</v>
      </c>
      <c r="EM161" s="33">
        <v>0</v>
      </c>
      <c r="EN161" s="33">
        <v>0</v>
      </c>
      <c r="EO161" s="77">
        <v>364896.03489349072</v>
      </c>
      <c r="EP161" s="33">
        <v>47629.024589308254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2206.4022134035799</v>
      </c>
      <c r="GP161" s="33">
        <v>33409.505147450094</v>
      </c>
      <c r="GQ161" s="47">
        <f t="shared" si="2"/>
        <v>448140.96684365266</v>
      </c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35">
      <c r="A162" s="1" t="s">
        <v>1</v>
      </c>
      <c r="B162" s="22" t="s">
        <v>112</v>
      </c>
      <c r="C162" s="33">
        <v>1.1830838605700347</v>
      </c>
      <c r="D162" s="33">
        <v>3.6971370642813584E-2</v>
      </c>
      <c r="E162" s="33">
        <v>0.70245604221345814</v>
      </c>
      <c r="F162" s="33">
        <v>1.1738410179093313</v>
      </c>
      <c r="G162" s="33">
        <v>0.15712832523195774</v>
      </c>
      <c r="H162" s="33">
        <v>0.10167126926773735</v>
      </c>
      <c r="I162" s="33">
        <v>1.8485685321406792E-2</v>
      </c>
      <c r="J162" s="33">
        <v>1.543554724337467</v>
      </c>
      <c r="K162" s="33">
        <v>1.8485685321406792E-2</v>
      </c>
      <c r="L162" s="33">
        <v>0.12939979724984754</v>
      </c>
      <c r="M162" s="33">
        <v>1.8485685321406792E-2</v>
      </c>
      <c r="N162" s="33">
        <v>32798.743397283077</v>
      </c>
      <c r="O162" s="33">
        <v>0.40668507707094942</v>
      </c>
      <c r="P162" s="33">
        <v>27.173957422467986</v>
      </c>
      <c r="Q162" s="33">
        <v>6676.7175582466243</v>
      </c>
      <c r="R162" s="33">
        <v>0.47138497569587318</v>
      </c>
      <c r="S162" s="33">
        <v>0.17561401055336454</v>
      </c>
      <c r="T162" s="33">
        <v>14.548234347947146</v>
      </c>
      <c r="U162" s="33">
        <v>18.431371333028988</v>
      </c>
      <c r="V162" s="33">
        <v>3060155.3086245102</v>
      </c>
      <c r="W162" s="33">
        <v>4.9911350367798342</v>
      </c>
      <c r="X162" s="33">
        <v>15.500247141999596</v>
      </c>
      <c r="Y162" s="33">
        <v>151977.17799017805</v>
      </c>
      <c r="Z162" s="33">
        <v>7.7439542052100476</v>
      </c>
      <c r="AA162" s="33">
        <v>3.290451987210409</v>
      </c>
      <c r="AB162" s="33">
        <v>4.2332219386021555</v>
      </c>
      <c r="AC162" s="33">
        <v>5.2037204179760117</v>
      </c>
      <c r="AD162" s="33">
        <v>9.2428426607033959E-2</v>
      </c>
      <c r="AE162" s="33">
        <v>8.7991862129896337</v>
      </c>
      <c r="AF162" s="33">
        <v>2.4216247771042898</v>
      </c>
      <c r="AG162" s="33">
        <v>17.145473135604799</v>
      </c>
      <c r="AH162" s="33">
        <v>17.894143391121776</v>
      </c>
      <c r="AI162" s="33">
        <v>11.655224595146981</v>
      </c>
      <c r="AJ162" s="33">
        <v>38108.800483236228</v>
      </c>
      <c r="AK162" s="33">
        <v>71.061509458824361</v>
      </c>
      <c r="AL162" s="33">
        <v>13.855021148394391</v>
      </c>
      <c r="AM162" s="33">
        <v>0.21258538119617809</v>
      </c>
      <c r="AN162" s="33">
        <v>23.060892438454974</v>
      </c>
      <c r="AO162" s="33">
        <v>0.24031390917828832</v>
      </c>
      <c r="AP162" s="33">
        <v>16.738788058533849</v>
      </c>
      <c r="AQ162" s="33">
        <v>4.1870077252986384</v>
      </c>
      <c r="AR162" s="33">
        <v>31.638250427587725</v>
      </c>
      <c r="AS162" s="33">
        <v>13.670164295180323</v>
      </c>
      <c r="AT162" s="33">
        <v>2.2737392945330352</v>
      </c>
      <c r="AU162" s="33">
        <v>8.7714576850075225</v>
      </c>
      <c r="AV162" s="33">
        <v>54.292457788971753</v>
      </c>
      <c r="AW162" s="33">
        <v>59.052521759234004</v>
      </c>
      <c r="AX162" s="33">
        <v>9.1596570767570658</v>
      </c>
      <c r="AY162" s="33">
        <v>10.620026217148203</v>
      </c>
      <c r="AZ162" s="33">
        <v>16.267403082837976</v>
      </c>
      <c r="BA162" s="33">
        <v>18.106728772317954</v>
      </c>
      <c r="BB162" s="33">
        <v>1389.8119750409385</v>
      </c>
      <c r="BC162" s="33">
        <v>51.251562553600337</v>
      </c>
      <c r="BD162" s="33">
        <v>8.5034152478471245</v>
      </c>
      <c r="BE162" s="33">
        <v>8.1891585973832086</v>
      </c>
      <c r="BF162" s="33">
        <v>2.4401104624256966</v>
      </c>
      <c r="BG162" s="33">
        <v>3.5584944243708074</v>
      </c>
      <c r="BH162" s="33">
        <v>9.2428426607033959E-3</v>
      </c>
      <c r="BI162" s="33">
        <v>56.510740027540564</v>
      </c>
      <c r="BJ162" s="33">
        <v>13.74410703646595</v>
      </c>
      <c r="BK162" s="33">
        <v>13.300450588752188</v>
      </c>
      <c r="BL162" s="33">
        <v>12.413137693324661</v>
      </c>
      <c r="BM162" s="33">
        <v>1.488097668373247</v>
      </c>
      <c r="BN162" s="33">
        <v>0.5545705596422037</v>
      </c>
      <c r="BO162" s="33">
        <v>0.20334253853547471</v>
      </c>
      <c r="BP162" s="33">
        <v>0.70245604221345814</v>
      </c>
      <c r="BQ162" s="33">
        <v>0</v>
      </c>
      <c r="BR162" s="33">
        <v>140.08452336562067</v>
      </c>
      <c r="BS162" s="33">
        <v>74.820811338393995</v>
      </c>
      <c r="BT162" s="33">
        <v>2016.039598309964</v>
      </c>
      <c r="BU162" s="33">
        <v>482.25455866486038</v>
      </c>
      <c r="BV162" s="33">
        <v>29.55861082892946</v>
      </c>
      <c r="BW162" s="33">
        <v>2.7543671128896121</v>
      </c>
      <c r="BX162" s="33">
        <v>9.2151141327212862</v>
      </c>
      <c r="BY162" s="33">
        <v>6.2296759533140893</v>
      </c>
      <c r="BZ162" s="33">
        <v>30.880337329410047</v>
      </c>
      <c r="CA162" s="33">
        <v>12.052666829557229</v>
      </c>
      <c r="CB162" s="33">
        <v>139.32661026744299</v>
      </c>
      <c r="CC162" s="33">
        <v>1.488097668373247</v>
      </c>
      <c r="CD162" s="33">
        <v>34.817788302869694</v>
      </c>
      <c r="CE162" s="33">
        <v>444.42360365460138</v>
      </c>
      <c r="CF162" s="33">
        <v>15.389333030071153</v>
      </c>
      <c r="CG162" s="33">
        <v>1.562040409658874</v>
      </c>
      <c r="CH162" s="33">
        <v>24.096090816453753</v>
      </c>
      <c r="CI162" s="33">
        <v>129.39055440718684</v>
      </c>
      <c r="CJ162" s="33">
        <v>10.518354947880464</v>
      </c>
      <c r="CK162" s="33">
        <v>20.666996189332792</v>
      </c>
      <c r="CL162" s="33">
        <v>65039.636078830525</v>
      </c>
      <c r="CM162" s="33">
        <v>234250.26733587898</v>
      </c>
      <c r="CN162" s="33">
        <v>39.097224454775365</v>
      </c>
      <c r="CO162" s="33">
        <v>9.3722424579532433</v>
      </c>
      <c r="CP162" s="33">
        <v>178.55323451946822</v>
      </c>
      <c r="CQ162" s="33">
        <v>182.40749990898152</v>
      </c>
      <c r="CR162" s="33">
        <v>43.644703043841439</v>
      </c>
      <c r="CS162" s="33">
        <v>417.17570349084775</v>
      </c>
      <c r="CT162" s="33">
        <v>77.686092563212043</v>
      </c>
      <c r="CU162" s="33">
        <v>18.873884713156333</v>
      </c>
      <c r="CV162" s="33">
        <v>104.29623658337712</v>
      </c>
      <c r="CW162" s="33">
        <v>39.365266891935761</v>
      </c>
      <c r="CX162" s="33">
        <v>45.095829341571864</v>
      </c>
      <c r="CY162" s="33">
        <v>280.19677525922344</v>
      </c>
      <c r="CZ162" s="33">
        <v>32.719663018890024</v>
      </c>
      <c r="DA162" s="33">
        <v>0.49911350367798341</v>
      </c>
      <c r="DB162" s="33">
        <v>0</v>
      </c>
      <c r="DC162" s="33">
        <v>69.469205437846725</v>
      </c>
      <c r="DD162" s="33">
        <v>67.352594468545647</v>
      </c>
      <c r="DE162" s="33">
        <v>469.81369244355358</v>
      </c>
      <c r="DF162" s="33">
        <v>272.53445869350037</v>
      </c>
      <c r="DG162" s="33">
        <v>175.86356730520353</v>
      </c>
      <c r="DH162" s="33">
        <v>4.8617352395299864</v>
      </c>
      <c r="DI162" s="33">
        <v>114.16759254500835</v>
      </c>
      <c r="DJ162" s="33">
        <v>352.41110496729908</v>
      </c>
      <c r="DK162" s="33">
        <v>10.546083475862575</v>
      </c>
      <c r="DL162" s="33">
        <v>60.254091305125442</v>
      </c>
      <c r="DM162" s="33">
        <v>278.69019190552882</v>
      </c>
      <c r="DN162" s="33">
        <v>17.080773236979876</v>
      </c>
      <c r="DO162" s="33">
        <v>42.517076239235621</v>
      </c>
      <c r="DP162" s="33">
        <v>14.705362673179103</v>
      </c>
      <c r="DQ162" s="33">
        <v>301.5847131760911</v>
      </c>
      <c r="DR162" s="33">
        <v>2408.7679829632511</v>
      </c>
      <c r="DS162" s="33">
        <v>2554.9620253275971</v>
      </c>
      <c r="DT162" s="33">
        <v>11.146868248808296</v>
      </c>
      <c r="DU162" s="33">
        <v>3229.9021249401412</v>
      </c>
      <c r="DV162" s="33">
        <v>320.45859788924741</v>
      </c>
      <c r="DW162" s="33">
        <v>90.626072288196809</v>
      </c>
      <c r="DX162" s="33">
        <v>54.791571292649728</v>
      </c>
      <c r="DY162" s="33">
        <v>96.772562657564549</v>
      </c>
      <c r="DZ162" s="33">
        <v>5206.1235570677954</v>
      </c>
      <c r="EA162" s="33">
        <v>90.043773200572488</v>
      </c>
      <c r="EB162" s="33">
        <v>3280.0260606891356</v>
      </c>
      <c r="EC162" s="33">
        <v>16882.791547187608</v>
      </c>
      <c r="ED162" s="33">
        <v>108.05807354628341</v>
      </c>
      <c r="EE162" s="33">
        <v>60.753204808803424</v>
      </c>
      <c r="EF162" s="33">
        <v>202.94509630106447</v>
      </c>
      <c r="EG162" s="33">
        <v>95.007179709370206</v>
      </c>
      <c r="EH162" s="33">
        <v>53.15558814170523</v>
      </c>
      <c r="EI162" s="33">
        <v>109.10251476694289</v>
      </c>
      <c r="EJ162" s="33">
        <v>97.696846923634894</v>
      </c>
      <c r="EK162" s="33">
        <v>2241.3431310072701</v>
      </c>
      <c r="EL162" s="33">
        <v>28.349571433021353</v>
      </c>
      <c r="EM162" s="33">
        <v>78.517948402675344</v>
      </c>
      <c r="EN162" s="33">
        <v>0</v>
      </c>
      <c r="EO162" s="77">
        <v>3635735.5498211198</v>
      </c>
      <c r="EP162" s="33">
        <v>347180.17944651656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-57978.031775058102</v>
      </c>
      <c r="GP162" s="33">
        <v>1526966.5694227915</v>
      </c>
      <c r="GQ162" s="47">
        <f t="shared" si="2"/>
        <v>5451904.2669153698</v>
      </c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35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22535</v>
      </c>
      <c r="M163" s="33">
        <v>2833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3564</v>
      </c>
      <c r="T163" s="33">
        <v>0</v>
      </c>
      <c r="U163" s="33">
        <v>0</v>
      </c>
      <c r="V163" s="33">
        <v>18487</v>
      </c>
      <c r="W163" s="33">
        <v>0</v>
      </c>
      <c r="X163" s="33">
        <v>0</v>
      </c>
      <c r="Y163" s="33">
        <v>39372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8689664.0493028108</v>
      </c>
      <c r="AI163" s="33">
        <v>0</v>
      </c>
      <c r="AJ163" s="33">
        <v>18629</v>
      </c>
      <c r="AK163" s="33">
        <v>0</v>
      </c>
      <c r="AL163" s="33">
        <v>0</v>
      </c>
      <c r="AM163" s="33">
        <v>0</v>
      </c>
      <c r="AN163" s="33">
        <v>60651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1507657</v>
      </c>
      <c r="BE163" s="33">
        <v>662821</v>
      </c>
      <c r="BF163" s="33">
        <v>903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>
        <v>0</v>
      </c>
      <c r="BZ163" s="33">
        <v>0</v>
      </c>
      <c r="CA163" s="33">
        <v>0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</v>
      </c>
      <c r="CM163" s="33">
        <v>0</v>
      </c>
      <c r="CN163" s="33">
        <v>0</v>
      </c>
      <c r="CO163" s="33">
        <v>0</v>
      </c>
      <c r="CP163" s="33">
        <v>0</v>
      </c>
      <c r="CQ163" s="33">
        <v>0</v>
      </c>
      <c r="CR163" s="33">
        <v>0</v>
      </c>
      <c r="CS163" s="33">
        <v>0</v>
      </c>
      <c r="CT163" s="33">
        <v>0</v>
      </c>
      <c r="CU163" s="33">
        <v>0</v>
      </c>
      <c r="CV163" s="33">
        <v>0</v>
      </c>
      <c r="CW163" s="33">
        <v>0</v>
      </c>
      <c r="CX163" s="33">
        <v>0</v>
      </c>
      <c r="CY163" s="33">
        <v>0</v>
      </c>
      <c r="CZ163" s="33">
        <v>0</v>
      </c>
      <c r="DA163" s="33">
        <v>0</v>
      </c>
      <c r="DB163" s="33">
        <v>0</v>
      </c>
      <c r="DC163" s="33">
        <v>0</v>
      </c>
      <c r="DD163" s="33">
        <v>0</v>
      </c>
      <c r="DE163" s="33">
        <v>0</v>
      </c>
      <c r="DF163" s="33">
        <v>0</v>
      </c>
      <c r="DG163" s="33">
        <v>0</v>
      </c>
      <c r="DH163" s="33">
        <v>0</v>
      </c>
      <c r="DI163" s="33">
        <v>0</v>
      </c>
      <c r="DJ163" s="33">
        <v>0</v>
      </c>
      <c r="DK163" s="33">
        <v>0</v>
      </c>
      <c r="DL163" s="33">
        <v>0</v>
      </c>
      <c r="DM163" s="33">
        <v>0</v>
      </c>
      <c r="DN163" s="33">
        <v>0</v>
      </c>
      <c r="DO163" s="33">
        <v>0</v>
      </c>
      <c r="DP163" s="33">
        <v>0</v>
      </c>
      <c r="DQ163" s="33">
        <v>0</v>
      </c>
      <c r="DR163" s="33">
        <v>0</v>
      </c>
      <c r="DS163" s="33">
        <v>0</v>
      </c>
      <c r="DT163" s="33">
        <v>0</v>
      </c>
      <c r="DU163" s="33">
        <v>0</v>
      </c>
      <c r="DV163" s="33">
        <v>0</v>
      </c>
      <c r="DW163" s="33">
        <v>0</v>
      </c>
      <c r="DX163" s="33">
        <v>0</v>
      </c>
      <c r="DY163" s="33">
        <v>0</v>
      </c>
      <c r="DZ163" s="33">
        <v>0</v>
      </c>
      <c r="EA163" s="33">
        <v>0</v>
      </c>
      <c r="EB163" s="33">
        <v>0</v>
      </c>
      <c r="EC163" s="33">
        <v>0</v>
      </c>
      <c r="ED163" s="33">
        <v>0</v>
      </c>
      <c r="EE163" s="33">
        <v>0</v>
      </c>
      <c r="EF163" s="33">
        <v>0</v>
      </c>
      <c r="EG163" s="33">
        <v>0</v>
      </c>
      <c r="EH163" s="33">
        <v>0</v>
      </c>
      <c r="EI163" s="33">
        <v>0</v>
      </c>
      <c r="EJ163" s="33">
        <v>0</v>
      </c>
      <c r="EK163" s="33">
        <v>0</v>
      </c>
      <c r="EL163" s="33">
        <v>0</v>
      </c>
      <c r="EM163" s="33">
        <v>0</v>
      </c>
      <c r="EN163" s="33">
        <v>0</v>
      </c>
      <c r="EO163" s="77">
        <v>11027116.049302811</v>
      </c>
      <c r="EP163" s="33">
        <v>307</v>
      </c>
      <c r="EQ163" s="33">
        <v>0</v>
      </c>
      <c r="ER163" s="33">
        <v>0</v>
      </c>
      <c r="ES163" s="33">
        <v>0</v>
      </c>
      <c r="ET163" s="33">
        <v>0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0</v>
      </c>
      <c r="GN163" s="33">
        <v>0</v>
      </c>
      <c r="GO163" s="33">
        <v>-405691.0493028101</v>
      </c>
      <c r="GP163" s="33">
        <v>33726</v>
      </c>
      <c r="GQ163" s="47">
        <f t="shared" si="2"/>
        <v>10655458</v>
      </c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35">
      <c r="A164" s="1" t="s">
        <v>3</v>
      </c>
      <c r="B164" s="22" t="s">
        <v>114</v>
      </c>
      <c r="C164" s="33">
        <v>15788.076319031446</v>
      </c>
      <c r="D164" s="33">
        <v>7.5651783083143617E-2</v>
      </c>
      <c r="E164" s="33">
        <v>1344.9103125530814</v>
      </c>
      <c r="F164" s="33">
        <v>3096.8338513393846</v>
      </c>
      <c r="G164" s="33">
        <v>0.32997054323498809</v>
      </c>
      <c r="H164" s="33">
        <v>465.43453364726423</v>
      </c>
      <c r="I164" s="33">
        <v>3.0977011251474482E-2</v>
      </c>
      <c r="J164" s="33">
        <v>8166.9269123019394</v>
      </c>
      <c r="K164" s="33">
        <v>3.7557622807234417E-2</v>
      </c>
      <c r="L164" s="33">
        <v>30496.015294896541</v>
      </c>
      <c r="M164" s="33">
        <v>3754.3906453803156</v>
      </c>
      <c r="N164" s="33">
        <v>1199.0646283247606</v>
      </c>
      <c r="O164" s="33">
        <v>0.86328878709771673</v>
      </c>
      <c r="P164" s="33">
        <v>2.3380514426617882</v>
      </c>
      <c r="Q164" s="33">
        <v>2.095536506820789</v>
      </c>
      <c r="R164" s="33">
        <v>48.367110926270442</v>
      </c>
      <c r="S164" s="33">
        <v>94149.151385823148</v>
      </c>
      <c r="T164" s="33">
        <v>12861.260159832331</v>
      </c>
      <c r="U164" s="33">
        <v>6951.4921916563817</v>
      </c>
      <c r="V164" s="33">
        <v>1594.4215851357096</v>
      </c>
      <c r="W164" s="33">
        <v>2195.1037240498144</v>
      </c>
      <c r="X164" s="33">
        <v>2211.9633471481447</v>
      </c>
      <c r="Y164" s="33">
        <v>20088.046806664112</v>
      </c>
      <c r="Z164" s="33">
        <v>1743.2899011406032</v>
      </c>
      <c r="AA164" s="33">
        <v>3.1808587212563593</v>
      </c>
      <c r="AB164" s="33">
        <v>1584.2472759229815</v>
      </c>
      <c r="AC164" s="33">
        <v>2.7883791338663295</v>
      </c>
      <c r="AD164" s="33">
        <v>5.5630875015111901E-2</v>
      </c>
      <c r="AE164" s="33">
        <v>2425.4051184516147</v>
      </c>
      <c r="AF164" s="33">
        <v>7285.2282573023085</v>
      </c>
      <c r="AG164" s="33">
        <v>4.086515221743908</v>
      </c>
      <c r="AH164" s="33">
        <v>3412.7158117130612</v>
      </c>
      <c r="AI164" s="33">
        <v>9092.7485762061406</v>
      </c>
      <c r="AJ164" s="33">
        <v>43724.31299488699</v>
      </c>
      <c r="AK164" s="33">
        <v>3015.5783325303419</v>
      </c>
      <c r="AL164" s="33">
        <v>9844.5777900202793</v>
      </c>
      <c r="AM164" s="33">
        <v>9830.9479564712838</v>
      </c>
      <c r="AN164" s="33">
        <v>252137.0159942029</v>
      </c>
      <c r="AO164" s="33">
        <v>16332.84515263789</v>
      </c>
      <c r="AP164" s="33">
        <v>22059.132751710713</v>
      </c>
      <c r="AQ164" s="33">
        <v>160.9561115854064</v>
      </c>
      <c r="AR164" s="33">
        <v>16.819376817006962</v>
      </c>
      <c r="AS164" s="33">
        <v>7.2738412788254658</v>
      </c>
      <c r="AT164" s="33">
        <v>1.4575087097597581</v>
      </c>
      <c r="AU164" s="33">
        <v>39.154966983933548</v>
      </c>
      <c r="AV164" s="33">
        <v>7880.7368203972164</v>
      </c>
      <c r="AW164" s="33">
        <v>1157.9668797594204</v>
      </c>
      <c r="AX164" s="33">
        <v>6.7146684048608209</v>
      </c>
      <c r="AY164" s="33">
        <v>11.058023276472944</v>
      </c>
      <c r="AZ164" s="33">
        <v>19.737670065253226</v>
      </c>
      <c r="BA164" s="33">
        <v>9.4961768890193792</v>
      </c>
      <c r="BB164" s="33">
        <v>1227.3473532951025</v>
      </c>
      <c r="BC164" s="33">
        <v>349.62861242943802</v>
      </c>
      <c r="BD164" s="33">
        <v>157.92768699570414</v>
      </c>
      <c r="BE164" s="33">
        <v>30.084645388868399</v>
      </c>
      <c r="BF164" s="33">
        <v>16.648399961332558</v>
      </c>
      <c r="BG164" s="33">
        <v>3.6259202133041457</v>
      </c>
      <c r="BH164" s="33">
        <v>13.455498660607708</v>
      </c>
      <c r="BI164" s="33">
        <v>42.823201524808681</v>
      </c>
      <c r="BJ164" s="33">
        <v>8.1126253721855264</v>
      </c>
      <c r="BK164" s="33">
        <v>12.867599265404294</v>
      </c>
      <c r="BL164" s="33">
        <v>14.257442348546544</v>
      </c>
      <c r="BM164" s="33">
        <v>1772.6118567426283</v>
      </c>
      <c r="BN164" s="33">
        <v>36325.719933428234</v>
      </c>
      <c r="BO164" s="33">
        <v>99397.83560589324</v>
      </c>
      <c r="BP164" s="33">
        <v>24972.119160764989</v>
      </c>
      <c r="BQ164" s="33">
        <v>61893.593589888704</v>
      </c>
      <c r="BR164" s="33">
        <v>50.399486015016663</v>
      </c>
      <c r="BS164" s="33">
        <v>14.518346210693693</v>
      </c>
      <c r="BT164" s="33">
        <v>1673.3798870774826</v>
      </c>
      <c r="BU164" s="33">
        <v>312.3796307485124</v>
      </c>
      <c r="BV164" s="33">
        <v>4.5359304621026304</v>
      </c>
      <c r="BW164" s="33">
        <v>0.42311682222792557</v>
      </c>
      <c r="BX164" s="33">
        <v>3.7840199207403131</v>
      </c>
      <c r="BY164" s="33">
        <v>2.5578529589955554</v>
      </c>
      <c r="BZ164" s="33">
        <v>12.676591926556075</v>
      </c>
      <c r="CA164" s="33">
        <v>4.9484850735874719</v>
      </c>
      <c r="CB164" s="33">
        <v>19.604779997343027</v>
      </c>
      <c r="CC164" s="33">
        <v>0.20843732976645676</v>
      </c>
      <c r="CD164" s="33">
        <v>2.5045569037738606</v>
      </c>
      <c r="CE164" s="33">
        <v>31.974056216558903</v>
      </c>
      <c r="CF164" s="33">
        <v>0.24734377305907235</v>
      </c>
      <c r="CG164" s="33">
        <v>2.5217261027714537E-2</v>
      </c>
      <c r="CH164" s="33">
        <v>144.07957161060699</v>
      </c>
      <c r="CI164" s="33">
        <v>773.54227933490677</v>
      </c>
      <c r="CJ164" s="33">
        <v>3.3082010466624157</v>
      </c>
      <c r="CK164" s="33">
        <v>6.496084780501727</v>
      </c>
      <c r="CL164" s="33">
        <v>5185.433453345815</v>
      </c>
      <c r="CM164" s="33">
        <v>16857.417817516049</v>
      </c>
      <c r="CN164" s="33">
        <v>10.816953060129295</v>
      </c>
      <c r="CO164" s="33">
        <v>8.8255048222314123</v>
      </c>
      <c r="CP164" s="33">
        <v>2430.7524982797495</v>
      </c>
      <c r="CQ164" s="33">
        <v>10.576584274162995</v>
      </c>
      <c r="CR164" s="33">
        <v>30.480456401506785</v>
      </c>
      <c r="CS164" s="33">
        <v>215.07336931398208</v>
      </c>
      <c r="CT164" s="33">
        <v>17.741147939200186</v>
      </c>
      <c r="CU164" s="33">
        <v>23.459027742867292</v>
      </c>
      <c r="CV164" s="33">
        <v>18.455815847474991</v>
      </c>
      <c r="CW164" s="33">
        <v>4.987294617154947</v>
      </c>
      <c r="CX164" s="33">
        <v>17.736319101982115</v>
      </c>
      <c r="CY164" s="33">
        <v>7.0914157234745332</v>
      </c>
      <c r="CZ164" s="33">
        <v>14.600436443400932</v>
      </c>
      <c r="DA164" s="33">
        <v>4.6780490669925747</v>
      </c>
      <c r="DB164" s="33">
        <v>1.2397066235090923</v>
      </c>
      <c r="DC164" s="33">
        <v>16.638921132719307</v>
      </c>
      <c r="DD164" s="33">
        <v>49.148262897192744</v>
      </c>
      <c r="DE164" s="33">
        <v>207.12795469300326</v>
      </c>
      <c r="DF164" s="33">
        <v>393.6470390424513</v>
      </c>
      <c r="DG164" s="33">
        <v>221.68977053185657</v>
      </c>
      <c r="DH164" s="33">
        <v>46.616724508585619</v>
      </c>
      <c r="DI164" s="33">
        <v>34.849002819541248</v>
      </c>
      <c r="DJ164" s="33">
        <v>36.405319170343887</v>
      </c>
      <c r="DK164" s="33">
        <v>8.3456815319555364</v>
      </c>
      <c r="DL164" s="33">
        <v>130.70355623026836</v>
      </c>
      <c r="DM164" s="33">
        <v>39.156974884333927</v>
      </c>
      <c r="DN164" s="33">
        <v>2.7316910988461829</v>
      </c>
      <c r="DO164" s="33">
        <v>7.8853123312903115</v>
      </c>
      <c r="DP164" s="33">
        <v>55747.977514112608</v>
      </c>
      <c r="DQ164" s="33">
        <v>47.049770634609764</v>
      </c>
      <c r="DR164" s="33">
        <v>6773.120017047665</v>
      </c>
      <c r="DS164" s="33">
        <v>5398.2976856355917</v>
      </c>
      <c r="DT164" s="33">
        <v>997.21060683964106</v>
      </c>
      <c r="DU164" s="33">
        <v>2439.8656686669565</v>
      </c>
      <c r="DV164" s="33">
        <v>1482.3867579858793</v>
      </c>
      <c r="DW164" s="33">
        <v>860.77484449018391</v>
      </c>
      <c r="DX164" s="33">
        <v>1253.4763977157313</v>
      </c>
      <c r="DY164" s="33">
        <v>10.935706686529313</v>
      </c>
      <c r="DZ164" s="33">
        <v>4087.0470571260612</v>
      </c>
      <c r="EA164" s="33">
        <v>45.643166547524942</v>
      </c>
      <c r="EB164" s="33">
        <v>4006.6303183735595</v>
      </c>
      <c r="EC164" s="33">
        <v>5941.9672607840785</v>
      </c>
      <c r="ED164" s="33">
        <v>6.1564097613972866</v>
      </c>
      <c r="EE164" s="33">
        <v>1926.9380612190023</v>
      </c>
      <c r="EF164" s="33">
        <v>23.220626260952798</v>
      </c>
      <c r="EG164" s="33">
        <v>12.81323013524525</v>
      </c>
      <c r="EH164" s="33">
        <v>3.5942645026523339</v>
      </c>
      <c r="EI164" s="33">
        <v>14.898035892692544</v>
      </c>
      <c r="EJ164" s="33">
        <v>651.75663745362124</v>
      </c>
      <c r="EK164" s="33">
        <v>207.25476647463034</v>
      </c>
      <c r="EL164" s="33">
        <v>9.4731646248533536</v>
      </c>
      <c r="EM164" s="33">
        <v>28.894559850051895</v>
      </c>
      <c r="EN164" s="33">
        <v>0</v>
      </c>
      <c r="EO164" s="77">
        <v>943558.70678118069</v>
      </c>
      <c r="EP164" s="33">
        <v>61194.921434939533</v>
      </c>
      <c r="EQ164" s="33">
        <v>0</v>
      </c>
      <c r="ER164" s="33">
        <v>0</v>
      </c>
      <c r="ES164" s="33">
        <v>0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0.45524709015174802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14585.494375638064</v>
      </c>
      <c r="GP164" s="33">
        <v>101025.64103512479</v>
      </c>
      <c r="GQ164" s="47">
        <f t="shared" si="2"/>
        <v>1120365.2188739732</v>
      </c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35">
      <c r="A165" s="1" t="s">
        <v>4</v>
      </c>
      <c r="B165" s="22" t="s">
        <v>115</v>
      </c>
      <c r="C165" s="33">
        <v>2.2895195504888999E-2</v>
      </c>
      <c r="D165" s="33">
        <v>6.8590081338120259E-4</v>
      </c>
      <c r="E165" s="33">
        <v>1.3390983390357908E-2</v>
      </c>
      <c r="F165" s="33">
        <v>2.2712867440572479E-2</v>
      </c>
      <c r="G165" s="33">
        <v>2.9780250505031958E-3</v>
      </c>
      <c r="H165" s="33">
        <v>1.9593031673378653E-3</v>
      </c>
      <c r="I165" s="33">
        <v>2.8072733712226433E-4</v>
      </c>
      <c r="J165" s="33">
        <v>3.0005990013233366E-2</v>
      </c>
      <c r="K165" s="33">
        <v>3.3860926230211267E-4</v>
      </c>
      <c r="L165" s="33">
        <v>2.5902161517982122E-3</v>
      </c>
      <c r="M165" s="33">
        <v>3.6755022489203676E-4</v>
      </c>
      <c r="N165" s="33">
        <v>1.0337711837120908E-2</v>
      </c>
      <c r="O165" s="33">
        <v>7.7909071292075827E-3</v>
      </c>
      <c r="P165" s="33">
        <v>0</v>
      </c>
      <c r="Q165" s="33">
        <v>0</v>
      </c>
      <c r="R165" s="33">
        <v>717810.30979630421</v>
      </c>
      <c r="S165" s="33">
        <v>1.3544370492084507E-3</v>
      </c>
      <c r="T165" s="33">
        <v>362423.71960481955</v>
      </c>
      <c r="U165" s="33">
        <v>0.21580407574428745</v>
      </c>
      <c r="V165" s="33">
        <v>5.1225503784165759E-3</v>
      </c>
      <c r="W165" s="33">
        <v>3.1777176923736728E-3</v>
      </c>
      <c r="X165" s="33">
        <v>5.6576687767042735E-2</v>
      </c>
      <c r="Y165" s="33">
        <v>5.6510123553085906E-2</v>
      </c>
      <c r="Z165" s="33">
        <v>2.7256598567190569E-2</v>
      </c>
      <c r="AA165" s="33">
        <v>6.4960884629343768E-2</v>
      </c>
      <c r="AB165" s="33">
        <v>5.5393002397114838E-3</v>
      </c>
      <c r="AC165" s="33">
        <v>1.1171211559710724E-3</v>
      </c>
      <c r="AD165" s="33">
        <v>1.6669994451796314E-3</v>
      </c>
      <c r="AE165" s="33">
        <v>7.8285303805744836E-3</v>
      </c>
      <c r="AF165" s="33">
        <v>6.2240434145890894E-2</v>
      </c>
      <c r="AG165" s="33">
        <v>0.3934784332763499</v>
      </c>
      <c r="AH165" s="33">
        <v>1.0274041719423076E-3</v>
      </c>
      <c r="AI165" s="33">
        <v>0.13273483082242815</v>
      </c>
      <c r="AJ165" s="33">
        <v>0.87463930091139297</v>
      </c>
      <c r="AK165" s="33">
        <v>3.6381915599494374</v>
      </c>
      <c r="AL165" s="33">
        <v>0.17853101002472416</v>
      </c>
      <c r="AM165" s="33">
        <v>1.1738454426473238E-2</v>
      </c>
      <c r="AN165" s="33">
        <v>0.142716568819693</v>
      </c>
      <c r="AO165" s="33">
        <v>1.2965551240286022E-2</v>
      </c>
      <c r="AP165" s="33">
        <v>0.59225654072898493</v>
      </c>
      <c r="AQ165" s="33">
        <v>3.7177560543016575E-2</v>
      </c>
      <c r="AR165" s="33">
        <v>0.19135185645206054</v>
      </c>
      <c r="AS165" s="33">
        <v>6.9429369253228054E-2</v>
      </c>
      <c r="AT165" s="33">
        <v>3.203764558704604E-2</v>
      </c>
      <c r="AU165" s="33">
        <v>1.7214084548486889E-2</v>
      </c>
      <c r="AV165" s="33">
        <v>0.61655247882322628</v>
      </c>
      <c r="AW165" s="33">
        <v>0.26211250998442509</v>
      </c>
      <c r="AX165" s="33">
        <v>7.5130738883443108E-3</v>
      </c>
      <c r="AY165" s="33">
        <v>5.1341267634525452E-3</v>
      </c>
      <c r="AZ165" s="33">
        <v>0.13370435306919062</v>
      </c>
      <c r="BA165" s="33">
        <v>8.3610440922290891E-2</v>
      </c>
      <c r="BB165" s="33">
        <v>3.676240243466411</v>
      </c>
      <c r="BC165" s="33">
        <v>0.1055129614103455</v>
      </c>
      <c r="BD165" s="33">
        <v>7.3278517277687973E-3</v>
      </c>
      <c r="BE165" s="33">
        <v>3.9678059710786017E-3</v>
      </c>
      <c r="BF165" s="33">
        <v>3.0966829971218845E-3</v>
      </c>
      <c r="BG165" s="33">
        <v>1.7364577553954493E-5</v>
      </c>
      <c r="BH165" s="33">
        <v>2.7985910824456662E-3</v>
      </c>
      <c r="BI165" s="33">
        <v>2.2776537558270313E-3</v>
      </c>
      <c r="BJ165" s="33">
        <v>3.7333841741002161E-4</v>
      </c>
      <c r="BK165" s="33">
        <v>5.4119600043158172E-4</v>
      </c>
      <c r="BL165" s="33">
        <v>1.7364577553954496E-4</v>
      </c>
      <c r="BM165" s="33">
        <v>2.8940962589924159E-5</v>
      </c>
      <c r="BN165" s="33">
        <v>1.0577921826617279E-2</v>
      </c>
      <c r="BO165" s="33">
        <v>0</v>
      </c>
      <c r="BP165" s="33">
        <v>0</v>
      </c>
      <c r="BQ165" s="33">
        <v>0</v>
      </c>
      <c r="BR165" s="33">
        <v>7.0259974879558873E-2</v>
      </c>
      <c r="BS165" s="33">
        <v>5.6203349349632711E-3</v>
      </c>
      <c r="BT165" s="33">
        <v>2.4947080811552036</v>
      </c>
      <c r="BU165" s="33">
        <v>0.46112793333029756</v>
      </c>
      <c r="BV165" s="33">
        <v>5.7881925179848318E-5</v>
      </c>
      <c r="BW165" s="33">
        <v>5.7881925179848314E-6</v>
      </c>
      <c r="BX165" s="33">
        <v>6.6564213956825559E-5</v>
      </c>
      <c r="BY165" s="33">
        <v>4.6305540143878651E-5</v>
      </c>
      <c r="BZ165" s="33">
        <v>2.2573950820140842E-4</v>
      </c>
      <c r="CA165" s="33">
        <v>8.9716984028764878E-5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7.8140598992795232E-5</v>
      </c>
      <c r="CI165" s="33">
        <v>4.1385576503591545E-4</v>
      </c>
      <c r="CJ165" s="33">
        <v>1.4296835519422534E-3</v>
      </c>
      <c r="CK165" s="33">
        <v>2.8072733712226432E-3</v>
      </c>
      <c r="CL165" s="33">
        <v>0.56454556904913256</v>
      </c>
      <c r="CM165" s="33">
        <v>0.32908189741750959</v>
      </c>
      <c r="CN165" s="33">
        <v>8.6435078871067494E-2</v>
      </c>
      <c r="CO165" s="33">
        <v>3.3860926230211267E-4</v>
      </c>
      <c r="CP165" s="33">
        <v>0.49774403919906957</v>
      </c>
      <c r="CQ165" s="33">
        <v>2.2316000020576849</v>
      </c>
      <c r="CR165" s="33">
        <v>2.4157224060547824</v>
      </c>
      <c r="CS165" s="33">
        <v>7.1188979778695441E-2</v>
      </c>
      <c r="CT165" s="33">
        <v>1.087500080760285</v>
      </c>
      <c r="CU165" s="33">
        <v>0.28671811637837863</v>
      </c>
      <c r="CV165" s="33">
        <v>0.41358082589131112</v>
      </c>
      <c r="CW165" s="33">
        <v>9.6662815050346687E-4</v>
      </c>
      <c r="CX165" s="33">
        <v>3.7883720030210725E-3</v>
      </c>
      <c r="CY165" s="33">
        <v>3.9790929464886722E-2</v>
      </c>
      <c r="CZ165" s="33">
        <v>5.0293604788770201E-2</v>
      </c>
      <c r="DA165" s="33">
        <v>6.0139320261862403E-3</v>
      </c>
      <c r="DB165" s="33">
        <v>0</v>
      </c>
      <c r="DC165" s="33">
        <v>8.8501463599988065E-3</v>
      </c>
      <c r="DD165" s="33">
        <v>0.17887540747954422</v>
      </c>
      <c r="DE165" s="33">
        <v>0.31680224699060477</v>
      </c>
      <c r="DF165" s="33">
        <v>0.1220324628566742</v>
      </c>
      <c r="DG165" s="33">
        <v>0.19944953778472133</v>
      </c>
      <c r="DH165" s="33">
        <v>0</v>
      </c>
      <c r="DI165" s="33">
        <v>4.0010880780570149E-2</v>
      </c>
      <c r="DJ165" s="33">
        <v>2.172887471251506E-2</v>
      </c>
      <c r="DK165" s="33">
        <v>6.0776021438840736E-4</v>
      </c>
      <c r="DL165" s="33">
        <v>1.1588656004107791</v>
      </c>
      <c r="DM165" s="33">
        <v>3.8954535646037916E-2</v>
      </c>
      <c r="DN165" s="33">
        <v>1.8001278730932827E-2</v>
      </c>
      <c r="DO165" s="33">
        <v>8.0774226588478312E-3</v>
      </c>
      <c r="DP165" s="33">
        <v>4.1712609380857683E-2</v>
      </c>
      <c r="DQ165" s="33">
        <v>0.60455355573344371</v>
      </c>
      <c r="DR165" s="33">
        <v>0.57085759298999506</v>
      </c>
      <c r="DS165" s="33">
        <v>0</v>
      </c>
      <c r="DT165" s="33">
        <v>1.2531436801437161E-3</v>
      </c>
      <c r="DU165" s="33">
        <v>1.8522216057551461E-4</v>
      </c>
      <c r="DV165" s="33">
        <v>5.9618382935243766E-4</v>
      </c>
      <c r="DW165" s="33">
        <v>1.4470481294962079E-4</v>
      </c>
      <c r="DX165" s="33">
        <v>0</v>
      </c>
      <c r="DY165" s="33">
        <v>2.7783324086327188E-4</v>
      </c>
      <c r="DZ165" s="33">
        <v>4.080675725179306E-4</v>
      </c>
      <c r="EA165" s="33">
        <v>8.682288776977248E-5</v>
      </c>
      <c r="EB165" s="33">
        <v>1.9101035309349943E-4</v>
      </c>
      <c r="EC165" s="33">
        <v>4.022793799999458E-4</v>
      </c>
      <c r="ED165" s="33">
        <v>0.16033003865192083</v>
      </c>
      <c r="EE165" s="33">
        <v>1.2291226811940789E-2</v>
      </c>
      <c r="EF165" s="33">
        <v>0</v>
      </c>
      <c r="EG165" s="33">
        <v>9.0113475216246852E-2</v>
      </c>
      <c r="EH165" s="33">
        <v>4.9879749023734286E-2</v>
      </c>
      <c r="EI165" s="33">
        <v>0</v>
      </c>
      <c r="EJ165" s="33">
        <v>0.1363061456060248</v>
      </c>
      <c r="EK165" s="33">
        <v>0.14483794137753442</v>
      </c>
      <c r="EL165" s="33">
        <v>2.7942499380571771E-2</v>
      </c>
      <c r="EM165" s="33">
        <v>3.3539681545463107E-2</v>
      </c>
      <c r="EN165" s="33">
        <v>0</v>
      </c>
      <c r="EO165" s="77">
        <v>1080261.0123542068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2.8940968791380483E-6</v>
      </c>
      <c r="GQ165" s="47">
        <f t="shared" si="2"/>
        <v>1080261.0123571008</v>
      </c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35">
      <c r="A166" s="1" t="s">
        <v>5</v>
      </c>
      <c r="B166" s="22" t="s">
        <v>116</v>
      </c>
      <c r="C166" s="33">
        <v>607.83167133516906</v>
      </c>
      <c r="D166" s="33">
        <v>141.16207952639843</v>
      </c>
      <c r="E166" s="33">
        <v>464.92237040669994</v>
      </c>
      <c r="F166" s="33">
        <v>6520.747199372945</v>
      </c>
      <c r="G166" s="33">
        <v>1110.900152422917</v>
      </c>
      <c r="H166" s="33">
        <v>468.45865444682613</v>
      </c>
      <c r="I166" s="33">
        <v>19.074618874049687</v>
      </c>
      <c r="J166" s="33">
        <v>15012.261664829792</v>
      </c>
      <c r="K166" s="33">
        <v>219.80792958439091</v>
      </c>
      <c r="L166" s="33">
        <v>1942.7602080386689</v>
      </c>
      <c r="M166" s="33">
        <v>173.64762980129078</v>
      </c>
      <c r="N166" s="33">
        <v>26925.82229822618</v>
      </c>
      <c r="O166" s="33">
        <v>14.578592168216211</v>
      </c>
      <c r="P166" s="33">
        <v>124.23051297436434</v>
      </c>
      <c r="Q166" s="33">
        <v>19611.802558159798</v>
      </c>
      <c r="R166" s="33">
        <v>4.1665943548104476</v>
      </c>
      <c r="S166" s="33">
        <v>6.130068183639219</v>
      </c>
      <c r="T166" s="33">
        <v>156.33155118157106</v>
      </c>
      <c r="U166" s="33">
        <v>2707510.8504493143</v>
      </c>
      <c r="V166" s="33">
        <v>11108.717552466276</v>
      </c>
      <c r="W166" s="33">
        <v>8041.7839448343439</v>
      </c>
      <c r="X166" s="33">
        <v>75585.429717586376</v>
      </c>
      <c r="Y166" s="33">
        <v>499221.67044961208</v>
      </c>
      <c r="Z166" s="33">
        <v>354.18641635451178</v>
      </c>
      <c r="AA166" s="33">
        <v>1081.2484918834114</v>
      </c>
      <c r="AB166" s="33">
        <v>257.55650525707091</v>
      </c>
      <c r="AC166" s="33">
        <v>6792.0991726576085</v>
      </c>
      <c r="AD166" s="33">
        <v>54482.748421018594</v>
      </c>
      <c r="AE166" s="33">
        <v>85.668915209917145</v>
      </c>
      <c r="AF166" s="33">
        <v>104.15704896513259</v>
      </c>
      <c r="AG166" s="33">
        <v>527.50363036363569</v>
      </c>
      <c r="AH166" s="33">
        <v>2354.8517786641187</v>
      </c>
      <c r="AI166" s="33">
        <v>3403.3780656982917</v>
      </c>
      <c r="AJ166" s="33">
        <v>58389.252261117173</v>
      </c>
      <c r="AK166" s="33">
        <v>190694.53516238049</v>
      </c>
      <c r="AL166" s="33">
        <v>608.70556571272607</v>
      </c>
      <c r="AM166" s="33">
        <v>14.883113671569888</v>
      </c>
      <c r="AN166" s="33">
        <v>379.36618650359799</v>
      </c>
      <c r="AO166" s="33">
        <v>23.927730924830691</v>
      </c>
      <c r="AP166" s="33">
        <v>845.58572624961084</v>
      </c>
      <c r="AQ166" s="33">
        <v>89.764335096642668</v>
      </c>
      <c r="AR166" s="33">
        <v>427.14087636367799</v>
      </c>
      <c r="AS166" s="33">
        <v>169.83068010680506</v>
      </c>
      <c r="AT166" s="33">
        <v>52.36353709922745</v>
      </c>
      <c r="AU166" s="33">
        <v>75.001007430147283</v>
      </c>
      <c r="AV166" s="33">
        <v>3067.1652711415886</v>
      </c>
      <c r="AW166" s="33">
        <v>835.07549561197516</v>
      </c>
      <c r="AX166" s="33">
        <v>80.616107357680718</v>
      </c>
      <c r="AY166" s="33">
        <v>65.755107970243785</v>
      </c>
      <c r="AZ166" s="33">
        <v>10047.565860615474</v>
      </c>
      <c r="BA166" s="33">
        <v>213.60146750216563</v>
      </c>
      <c r="BB166" s="33">
        <v>4973.8720381000558</v>
      </c>
      <c r="BC166" s="33">
        <v>565.52585306511355</v>
      </c>
      <c r="BD166" s="33">
        <v>846.132242153025</v>
      </c>
      <c r="BE166" s="33">
        <v>573.55440442755253</v>
      </c>
      <c r="BF166" s="33">
        <v>98.386439933500014</v>
      </c>
      <c r="BG166" s="33">
        <v>33.199777942513137</v>
      </c>
      <c r="BH166" s="33">
        <v>71.91522370016088</v>
      </c>
      <c r="BI166" s="33">
        <v>454.21498128327204</v>
      </c>
      <c r="BJ166" s="33">
        <v>98.518021989730499</v>
      </c>
      <c r="BK166" s="33">
        <v>121.13866207574254</v>
      </c>
      <c r="BL166" s="33">
        <v>128.8997445652889</v>
      </c>
      <c r="BM166" s="33">
        <v>9.2628168851280428</v>
      </c>
      <c r="BN166" s="33">
        <v>55.421400399189977</v>
      </c>
      <c r="BO166" s="33">
        <v>23.6038919751166</v>
      </c>
      <c r="BP166" s="33">
        <v>56.60490125006433</v>
      </c>
      <c r="BQ166" s="33">
        <v>16.275303647518793</v>
      </c>
      <c r="BR166" s="33">
        <v>915.11688802960373</v>
      </c>
      <c r="BS166" s="33">
        <v>388.88338555201346</v>
      </c>
      <c r="BT166" s="33">
        <v>19614.184434192517</v>
      </c>
      <c r="BU166" s="33">
        <v>4098.8010246602853</v>
      </c>
      <c r="BV166" s="33">
        <v>145.30838133429609</v>
      </c>
      <c r="BW166" s="33">
        <v>13.543007767915423</v>
      </c>
      <c r="BX166" s="33">
        <v>57.396941097787646</v>
      </c>
      <c r="BY166" s="33">
        <v>38.802089129629415</v>
      </c>
      <c r="BZ166" s="33">
        <v>192.32342843104234</v>
      </c>
      <c r="CA166" s="33">
        <v>75.070023493512537</v>
      </c>
      <c r="CB166" s="33">
        <v>677.90531813823179</v>
      </c>
      <c r="CC166" s="33">
        <v>7.2355628911860199</v>
      </c>
      <c r="CD166" s="33">
        <v>156.42233881933848</v>
      </c>
      <c r="CE166" s="33">
        <v>1996.643383717698</v>
      </c>
      <c r="CF166" s="33">
        <v>64.752799547387141</v>
      </c>
      <c r="CG166" s="33">
        <v>6.5730820471448821</v>
      </c>
      <c r="CH166" s="33">
        <v>166.39676495254454</v>
      </c>
      <c r="CI166" s="33">
        <v>893.49381189447536</v>
      </c>
      <c r="CJ166" s="33">
        <v>61.923932551711673</v>
      </c>
      <c r="CK166" s="33">
        <v>121.64853468278719</v>
      </c>
      <c r="CL166" s="33">
        <v>99527.039657800706</v>
      </c>
      <c r="CM166" s="33">
        <v>678131.36281427299</v>
      </c>
      <c r="CN166" s="33">
        <v>310.84102165154729</v>
      </c>
      <c r="CO166" s="33">
        <v>84.064247550663083</v>
      </c>
      <c r="CP166" s="33">
        <v>1345.2869799127225</v>
      </c>
      <c r="CQ166" s="33">
        <v>3240.1091276343959</v>
      </c>
      <c r="CR166" s="33">
        <v>2970.5897829185433</v>
      </c>
      <c r="CS166" s="33">
        <v>2896.062328038804</v>
      </c>
      <c r="CT166" s="33">
        <v>1596.9609302695371</v>
      </c>
      <c r="CU166" s="33">
        <v>510.22951538312901</v>
      </c>
      <c r="CV166" s="33">
        <v>975.46606780759748</v>
      </c>
      <c r="CW166" s="33">
        <v>188.90476360460008</v>
      </c>
      <c r="CX166" s="33">
        <v>280.67123306296185</v>
      </c>
      <c r="CY166" s="33">
        <v>1235.5497606275169</v>
      </c>
      <c r="CZ166" s="33">
        <v>264.32755191702915</v>
      </c>
      <c r="DA166" s="33">
        <v>9.8319925513824451</v>
      </c>
      <c r="DB166" s="33">
        <v>1.0393345399486378</v>
      </c>
      <c r="DC166" s="33">
        <v>381.14654484613806</v>
      </c>
      <c r="DD166" s="33">
        <v>723.69792115029247</v>
      </c>
      <c r="DE166" s="33">
        <v>3336.9100228343423</v>
      </c>
      <c r="DF166" s="33">
        <v>3262.3018518135723</v>
      </c>
      <c r="DG166" s="33">
        <v>2074.1375050233696</v>
      </c>
      <c r="DH166" s="33">
        <v>20.117916339606591</v>
      </c>
      <c r="DI166" s="33">
        <v>692.44545829952267</v>
      </c>
      <c r="DJ166" s="33">
        <v>1663.3428103721669</v>
      </c>
      <c r="DK166" s="33">
        <v>63.833114985643014</v>
      </c>
      <c r="DL166" s="33">
        <v>2179.3358091233595</v>
      </c>
      <c r="DM166" s="33">
        <v>1392.1198117340707</v>
      </c>
      <c r="DN166" s="33">
        <v>104.03644316556608</v>
      </c>
      <c r="DO166" s="33">
        <v>224.44840304806593</v>
      </c>
      <c r="DP166" s="33">
        <v>163.66323920940437</v>
      </c>
      <c r="DQ166" s="33">
        <v>2143.670467050285</v>
      </c>
      <c r="DR166" s="33">
        <v>10634.379074079308</v>
      </c>
      <c r="DS166" s="33">
        <v>11660.179450988267</v>
      </c>
      <c r="DT166" s="33">
        <v>63.96736374109377</v>
      </c>
      <c r="DU166" s="33">
        <v>13555.096327549769</v>
      </c>
      <c r="DV166" s="33">
        <v>1416.4753886762944</v>
      </c>
      <c r="DW166" s="33">
        <v>399.19434565755739</v>
      </c>
      <c r="DX166" s="33">
        <v>240.26605804842427</v>
      </c>
      <c r="DY166" s="33">
        <v>455.3419267656887</v>
      </c>
      <c r="DZ166" s="33">
        <v>21843.02677187353</v>
      </c>
      <c r="EA166" s="33">
        <v>471.94072239654804</v>
      </c>
      <c r="EB166" s="33">
        <v>13666.294957862259</v>
      </c>
      <c r="EC166" s="33">
        <v>69880.655938670781</v>
      </c>
      <c r="ED166" s="33">
        <v>652.06012295636276</v>
      </c>
      <c r="EE166" s="33">
        <v>293.67440232444221</v>
      </c>
      <c r="EF166" s="33">
        <v>955.80454309937397</v>
      </c>
      <c r="EG166" s="33">
        <v>555.60580860703271</v>
      </c>
      <c r="EH166" s="33">
        <v>292.031277582396</v>
      </c>
      <c r="EI166" s="33">
        <v>526.14130260161028</v>
      </c>
      <c r="EJ166" s="33">
        <v>610.33046787041053</v>
      </c>
      <c r="EK166" s="33">
        <v>10462.264431715694</v>
      </c>
      <c r="EL166" s="33">
        <v>1160.8092872625045</v>
      </c>
      <c r="EM166" s="33">
        <v>508.18762857452617</v>
      </c>
      <c r="EN166" s="33">
        <v>0</v>
      </c>
      <c r="EO166" s="77">
        <v>4720632.8452703971</v>
      </c>
      <c r="EP166" s="33">
        <v>5226480.9327038135</v>
      </c>
      <c r="EQ166" s="33">
        <v>0</v>
      </c>
      <c r="ER166" s="33">
        <v>0</v>
      </c>
      <c r="ES166" s="33">
        <v>0</v>
      </c>
      <c r="ET166" s="33">
        <v>0</v>
      </c>
      <c r="EU166" s="33">
        <v>0</v>
      </c>
      <c r="EV166" s="33">
        <v>0</v>
      </c>
      <c r="EW166" s="33">
        <v>329.83511681588664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3.8117298734739582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7288.223119330386</v>
      </c>
      <c r="GP166" s="33">
        <v>1206988.0552339654</v>
      </c>
      <c r="GQ166" s="47">
        <f t="shared" si="2"/>
        <v>11161723.703174194</v>
      </c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35">
      <c r="A167" s="1" t="s">
        <v>6</v>
      </c>
      <c r="B167" s="22" t="s">
        <v>117</v>
      </c>
      <c r="C167" s="33">
        <v>4578.902857315994</v>
      </c>
      <c r="D167" s="33">
        <v>108.58348628955729</v>
      </c>
      <c r="E167" s="33">
        <v>63.466604029973126</v>
      </c>
      <c r="F167" s="33">
        <v>103589.47066929829</v>
      </c>
      <c r="G167" s="33">
        <v>11526.66218798037</v>
      </c>
      <c r="H167" s="33">
        <v>7529.8297951801433</v>
      </c>
      <c r="I167" s="33">
        <v>127.38322756012153</v>
      </c>
      <c r="J167" s="33">
        <v>241414.4475092426</v>
      </c>
      <c r="K167" s="33">
        <v>2732.9861682223086</v>
      </c>
      <c r="L167" s="33">
        <v>30596.741331386602</v>
      </c>
      <c r="M167" s="33">
        <v>2674.3724223178583</v>
      </c>
      <c r="N167" s="33">
        <v>593355.12255274085</v>
      </c>
      <c r="O167" s="33">
        <v>10.977109526910596</v>
      </c>
      <c r="P167" s="33">
        <v>260.06811939509998</v>
      </c>
      <c r="Q167" s="33">
        <v>72133.890190341408</v>
      </c>
      <c r="R167" s="33">
        <v>5.7656962530608711</v>
      </c>
      <c r="S167" s="33">
        <v>5.4934160431795149</v>
      </c>
      <c r="T167" s="33">
        <v>192.04153018856485</v>
      </c>
      <c r="U167" s="33">
        <v>79121.071117416752</v>
      </c>
      <c r="V167" s="33">
        <v>2701522.2337769233</v>
      </c>
      <c r="W167" s="33">
        <v>5847.7322348706957</v>
      </c>
      <c r="X167" s="33">
        <v>17321.762251860742</v>
      </c>
      <c r="Y167" s="33">
        <v>676200.18728713249</v>
      </c>
      <c r="Z167" s="33">
        <v>150.78129288224886</v>
      </c>
      <c r="AA167" s="33">
        <v>78.13760286709774</v>
      </c>
      <c r="AB167" s="33">
        <v>52.361812618685512</v>
      </c>
      <c r="AC167" s="33">
        <v>59.274272376737315</v>
      </c>
      <c r="AD167" s="33">
        <v>1.9870605330677424</v>
      </c>
      <c r="AE167" s="33">
        <v>113.45253052280114</v>
      </c>
      <c r="AF167" s="33">
        <v>75.511023849662294</v>
      </c>
      <c r="AG167" s="33">
        <v>397.45653091767656</v>
      </c>
      <c r="AH167" s="33">
        <v>184.30276312903084</v>
      </c>
      <c r="AI167" s="33">
        <v>315.27560527857145</v>
      </c>
      <c r="AJ167" s="33">
        <v>740.92746390164609</v>
      </c>
      <c r="AK167" s="33">
        <v>21333.208674255839</v>
      </c>
      <c r="AL167" s="33">
        <v>462.38683433648339</v>
      </c>
      <c r="AM167" s="33">
        <v>11.220961262371931</v>
      </c>
      <c r="AN167" s="33">
        <v>371.34652809122781</v>
      </c>
      <c r="AO167" s="33">
        <v>14.593563373355401</v>
      </c>
      <c r="AP167" s="33">
        <v>594.031784033853</v>
      </c>
      <c r="AQ167" s="33">
        <v>83.556235316882635</v>
      </c>
      <c r="AR167" s="33">
        <v>460.63596805185779</v>
      </c>
      <c r="AS167" s="33">
        <v>195.33319062906077</v>
      </c>
      <c r="AT167" s="33">
        <v>45.272730510735315</v>
      </c>
      <c r="AU167" s="33">
        <v>105.79675771362889</v>
      </c>
      <c r="AV167" s="33">
        <v>2277.1718278524868</v>
      </c>
      <c r="AW167" s="33">
        <v>880.37964665579125</v>
      </c>
      <c r="AX167" s="33">
        <v>111.89159636482167</v>
      </c>
      <c r="AY167" s="33">
        <v>111.86222714075311</v>
      </c>
      <c r="AZ167" s="33">
        <v>297.04994687361625</v>
      </c>
      <c r="BA167" s="33">
        <v>245.49319899885603</v>
      </c>
      <c r="BB167" s="33">
        <v>2232.214502788876</v>
      </c>
      <c r="BC167" s="33">
        <v>597.92030104838761</v>
      </c>
      <c r="BD167" s="33">
        <v>586.84656116011161</v>
      </c>
      <c r="BE167" s="33">
        <v>20023.665884144913</v>
      </c>
      <c r="BF167" s="33">
        <v>77.546599573937755</v>
      </c>
      <c r="BG167" s="33">
        <v>44.620276712137418</v>
      </c>
      <c r="BH167" s="33">
        <v>44.658862647326558</v>
      </c>
      <c r="BI167" s="33">
        <v>666.3590152298907</v>
      </c>
      <c r="BJ167" s="33">
        <v>154.3220663601372</v>
      </c>
      <c r="BK167" s="33">
        <v>165.74214997873335</v>
      </c>
      <c r="BL167" s="33">
        <v>162.26007681900879</v>
      </c>
      <c r="BM167" s="33">
        <v>15.815575883875592</v>
      </c>
      <c r="BN167" s="33">
        <v>37.201496974640605</v>
      </c>
      <c r="BO167" s="33">
        <v>16.125207662067336</v>
      </c>
      <c r="BP167" s="33">
        <v>40.110451109505128</v>
      </c>
      <c r="BQ167" s="33">
        <v>10.178543634246468</v>
      </c>
      <c r="BR167" s="33">
        <v>1508.2352183365531</v>
      </c>
      <c r="BS167" s="33">
        <v>744.24290740806191</v>
      </c>
      <c r="BT167" s="33">
        <v>26043.409110901219</v>
      </c>
      <c r="BU167" s="33">
        <v>12688.130054605426</v>
      </c>
      <c r="BV167" s="33">
        <v>289.01249135552331</v>
      </c>
      <c r="BW167" s="33">
        <v>26.932774182438994</v>
      </c>
      <c r="BX167" s="33">
        <v>97.674384485754928</v>
      </c>
      <c r="BY167" s="33">
        <v>66.030572327940732</v>
      </c>
      <c r="BZ167" s="33">
        <v>327.30126713186741</v>
      </c>
      <c r="CA167" s="33">
        <v>127.74985329214981</v>
      </c>
      <c r="CB167" s="33">
        <v>1357.376929446162</v>
      </c>
      <c r="CC167" s="33">
        <v>14.495263008632438</v>
      </c>
      <c r="CD167" s="33">
        <v>331.27389238384518</v>
      </c>
      <c r="CE167" s="33">
        <v>4228.4856120406876</v>
      </c>
      <c r="CF167" s="33">
        <v>143.68838267538703</v>
      </c>
      <c r="CG167" s="33">
        <v>14.585097711161966</v>
      </c>
      <c r="CH167" s="33">
        <v>265.46478066032267</v>
      </c>
      <c r="CI167" s="33">
        <v>1425.4739307735936</v>
      </c>
      <c r="CJ167" s="33">
        <v>109.18083334129135</v>
      </c>
      <c r="CK167" s="33">
        <v>214.50934733514976</v>
      </c>
      <c r="CL167" s="33">
        <v>308732.91756553133</v>
      </c>
      <c r="CM167" s="33">
        <v>1135791.6108197493</v>
      </c>
      <c r="CN167" s="33">
        <v>447.96184725320211</v>
      </c>
      <c r="CO167" s="33">
        <v>115.3753101632055</v>
      </c>
      <c r="CP167" s="33">
        <v>1981.3995537225178</v>
      </c>
      <c r="CQ167" s="33">
        <v>3001.0098953273155</v>
      </c>
      <c r="CR167" s="33">
        <v>1881.9512041156306</v>
      </c>
      <c r="CS167" s="33">
        <v>4600.364888807323</v>
      </c>
      <c r="CT167" s="33">
        <v>1398.5780958267192</v>
      </c>
      <c r="CU167" s="33">
        <v>413.73325088655344</v>
      </c>
      <c r="CV167" s="33">
        <v>1263.3154992890534</v>
      </c>
      <c r="CW167" s="33">
        <v>381.97087112050076</v>
      </c>
      <c r="CX167" s="33">
        <v>478.80846837250255</v>
      </c>
      <c r="CY167" s="33">
        <v>2646.9562469189236</v>
      </c>
      <c r="CZ167" s="33">
        <v>379.09269672054756</v>
      </c>
      <c r="DA167" s="33">
        <v>8.8260775088828627</v>
      </c>
      <c r="DB167" s="33">
        <v>0.64999782459109257</v>
      </c>
      <c r="DC167" s="33">
        <v>703.16319176945615</v>
      </c>
      <c r="DD167" s="33">
        <v>884.28003985080591</v>
      </c>
      <c r="DE167" s="33">
        <v>5203.6629480287975</v>
      </c>
      <c r="DF167" s="33">
        <v>3855.9115466773251</v>
      </c>
      <c r="DG167" s="33">
        <v>2454.1012026255621</v>
      </c>
      <c r="DH167" s="33">
        <v>45.186072058033368</v>
      </c>
      <c r="DI167" s="33">
        <v>1194.0764541542358</v>
      </c>
      <c r="DJ167" s="33">
        <v>3400.6928237577486</v>
      </c>
      <c r="DK167" s="33">
        <v>110.56325910320611</v>
      </c>
      <c r="DL167" s="33">
        <v>1637.9280286177823</v>
      </c>
      <c r="DM167" s="33">
        <v>2734.8298220696638</v>
      </c>
      <c r="DN167" s="33">
        <v>177.58461202558871</v>
      </c>
      <c r="DO167" s="33">
        <v>424.5407886340144</v>
      </c>
      <c r="DP167" s="33">
        <v>195.02516294012753</v>
      </c>
      <c r="DQ167" s="33">
        <v>3295.3938079732379</v>
      </c>
      <c r="DR167" s="33">
        <v>22713.529892098781</v>
      </c>
      <c r="DS167" s="33">
        <v>24270.258335129431</v>
      </c>
      <c r="DT167" s="33">
        <v>112.32231831008026</v>
      </c>
      <c r="DU167" s="33">
        <v>30056.442097867843</v>
      </c>
      <c r="DV167" s="33">
        <v>2998.3385914838227</v>
      </c>
      <c r="DW167" s="33">
        <v>851.86801501782543</v>
      </c>
      <c r="DX167" s="33">
        <v>511.00526889356149</v>
      </c>
      <c r="DY167" s="33">
        <v>933.5834900824276</v>
      </c>
      <c r="DZ167" s="33">
        <v>48435.632788359668</v>
      </c>
      <c r="EA167" s="33">
        <v>898.87015361077385</v>
      </c>
      <c r="EB167" s="33">
        <v>30503.137092034725</v>
      </c>
      <c r="EC167" s="33">
        <v>156822.09620468604</v>
      </c>
      <c r="ED167" s="33">
        <v>1114.4635896053928</v>
      </c>
      <c r="EE167" s="33">
        <v>574.58998674739018</v>
      </c>
      <c r="EF167" s="33">
        <v>1959.0470125203756</v>
      </c>
      <c r="EG167" s="33">
        <v>974.45365989071047</v>
      </c>
      <c r="EH167" s="33">
        <v>533.48419887190414</v>
      </c>
      <c r="EI167" s="33">
        <v>1061.8934260094723</v>
      </c>
      <c r="EJ167" s="33">
        <v>1018.7199973177866</v>
      </c>
      <c r="EK167" s="33">
        <v>21555.615556613069</v>
      </c>
      <c r="EL167" s="33">
        <v>301.74389377383255</v>
      </c>
      <c r="EM167" s="33">
        <v>840.43792191683997</v>
      </c>
      <c r="EN167" s="33">
        <v>0</v>
      </c>
      <c r="EO167" s="77">
        <v>6494471.7269872492</v>
      </c>
      <c r="EP167" s="33">
        <v>793894.12007025746</v>
      </c>
      <c r="EQ167" s="33">
        <v>0</v>
      </c>
      <c r="ER167" s="33">
        <v>0</v>
      </c>
      <c r="ES167" s="33">
        <v>0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14.262985365744338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34097.428737764334</v>
      </c>
      <c r="GP167" s="33">
        <v>6523937.5132100824</v>
      </c>
      <c r="GQ167" s="47">
        <f t="shared" si="2"/>
        <v>13846415.051990718</v>
      </c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35">
      <c r="A168" s="1" t="s">
        <v>7</v>
      </c>
      <c r="B168" s="22" t="s">
        <v>118</v>
      </c>
      <c r="C168" s="33">
        <v>449.38011155140561</v>
      </c>
      <c r="D168" s="33">
        <v>13.391475673290813</v>
      </c>
      <c r="E168" s="33">
        <v>262.75728838455586</v>
      </c>
      <c r="F168" s="33">
        <v>3069.0873803615887</v>
      </c>
      <c r="G168" s="33">
        <v>458.77310724440184</v>
      </c>
      <c r="H168" s="33">
        <v>203.94650605834602</v>
      </c>
      <c r="I168" s="33">
        <v>13.229824588731358</v>
      </c>
      <c r="J168" s="33">
        <v>4979.1270749728446</v>
      </c>
      <c r="K168" s="33">
        <v>65.226800849062144</v>
      </c>
      <c r="L168" s="33">
        <v>52.509555988865472</v>
      </c>
      <c r="M168" s="33">
        <v>7.324096229925825</v>
      </c>
      <c r="N168" s="33">
        <v>205.59107811798353</v>
      </c>
      <c r="O168" s="33">
        <v>152.73878889647833</v>
      </c>
      <c r="P168" s="33">
        <v>465.95452225922725</v>
      </c>
      <c r="Q168" s="33">
        <v>368.86837419960136</v>
      </c>
      <c r="R168" s="33">
        <v>74.075067109153849</v>
      </c>
      <c r="S168" s="33">
        <v>46.9491973672651</v>
      </c>
      <c r="T168" s="33">
        <v>2176.7152129740775</v>
      </c>
      <c r="U168" s="33">
        <v>27903.924323296134</v>
      </c>
      <c r="V168" s="33">
        <v>14974.929732886052</v>
      </c>
      <c r="W168" s="33">
        <v>1081089.1564297115</v>
      </c>
      <c r="X168" s="33">
        <v>109436.36536096955</v>
      </c>
      <c r="Y168" s="33">
        <v>110610.27991881703</v>
      </c>
      <c r="Z168" s="33">
        <v>10842.933895709597</v>
      </c>
      <c r="AA168" s="33">
        <v>596.44609239017302</v>
      </c>
      <c r="AB168" s="33">
        <v>450.28313963173275</v>
      </c>
      <c r="AC168" s="33">
        <v>478.74678781110305</v>
      </c>
      <c r="AD168" s="33">
        <v>39.769929634853668</v>
      </c>
      <c r="AE168" s="33">
        <v>1424.3314678932834</v>
      </c>
      <c r="AF168" s="33">
        <v>601.58113032232109</v>
      </c>
      <c r="AG168" s="33">
        <v>1065.5793912535673</v>
      </c>
      <c r="AH168" s="33">
        <v>957.36899280355181</v>
      </c>
      <c r="AI168" s="33">
        <v>6993.0816816935712</v>
      </c>
      <c r="AJ168" s="33">
        <v>11956.510911956673</v>
      </c>
      <c r="AK168" s="33">
        <v>98911.763422790449</v>
      </c>
      <c r="AL168" s="33">
        <v>11588.817020764</v>
      </c>
      <c r="AM168" s="33">
        <v>28.796330803019426</v>
      </c>
      <c r="AN168" s="33">
        <v>3939.3610604520954</v>
      </c>
      <c r="AO168" s="33">
        <v>31.672011462269591</v>
      </c>
      <c r="AP168" s="33">
        <v>4378.7951847716431</v>
      </c>
      <c r="AQ168" s="33">
        <v>1065.5988007277829</v>
      </c>
      <c r="AR168" s="33">
        <v>2995.0658346597534</v>
      </c>
      <c r="AS168" s="33">
        <v>1290.5509576842003</v>
      </c>
      <c r="AT168" s="33">
        <v>250.22927672736765</v>
      </c>
      <c r="AU168" s="33">
        <v>637.41575888977388</v>
      </c>
      <c r="AV168" s="33">
        <v>74038.961566643688</v>
      </c>
      <c r="AW168" s="33">
        <v>9183.9009029563731</v>
      </c>
      <c r="AX168" s="33">
        <v>1141.2006402132047</v>
      </c>
      <c r="AY168" s="33">
        <v>564.08065433426646</v>
      </c>
      <c r="AZ168" s="33">
        <v>3430.2841862925984</v>
      </c>
      <c r="BA168" s="33">
        <v>1646.5957300946948</v>
      </c>
      <c r="BB168" s="33">
        <v>3534.0462744838655</v>
      </c>
      <c r="BC168" s="33">
        <v>3420.9056687892312</v>
      </c>
      <c r="BD168" s="33">
        <v>26500.912109768942</v>
      </c>
      <c r="BE168" s="33">
        <v>5068.5179073288609</v>
      </c>
      <c r="BF168" s="33">
        <v>2799.9439822088202</v>
      </c>
      <c r="BG168" s="33">
        <v>617.47623941955715</v>
      </c>
      <c r="BH168" s="33">
        <v>2248.993328256131</v>
      </c>
      <c r="BI168" s="33">
        <v>7333.8964216910454</v>
      </c>
      <c r="BJ168" s="33">
        <v>1397.5964907327054</v>
      </c>
      <c r="BK168" s="33">
        <v>2193.5467266976166</v>
      </c>
      <c r="BL168" s="33">
        <v>2180.459337833232</v>
      </c>
      <c r="BM168" s="33">
        <v>105.61495407334453</v>
      </c>
      <c r="BN168" s="33">
        <v>1377.5009096532619</v>
      </c>
      <c r="BO168" s="33">
        <v>748.43124618940135</v>
      </c>
      <c r="BP168" s="33">
        <v>1766.2963812592122</v>
      </c>
      <c r="BQ168" s="33">
        <v>534.67753853087629</v>
      </c>
      <c r="BR168" s="33">
        <v>8832.5304704618993</v>
      </c>
      <c r="BS168" s="33">
        <v>2642.4226055658378</v>
      </c>
      <c r="BT168" s="33">
        <v>286497.40151083958</v>
      </c>
      <c r="BU168" s="33">
        <v>53980.888407660423</v>
      </c>
      <c r="BV168" s="33">
        <v>832.92380925526447</v>
      </c>
      <c r="BW168" s="33">
        <v>77.689036571883946</v>
      </c>
      <c r="BX168" s="33">
        <v>659.43652031330123</v>
      </c>
      <c r="BY168" s="33">
        <v>445.75673476183647</v>
      </c>
      <c r="BZ168" s="33">
        <v>2209.1622224235302</v>
      </c>
      <c r="CA168" s="33">
        <v>862.37361973898442</v>
      </c>
      <c r="CB168" s="33">
        <v>3524.0219452787551</v>
      </c>
      <c r="CC168" s="33">
        <v>37.480480281111809</v>
      </c>
      <c r="CD168" s="33">
        <v>514.69590027548782</v>
      </c>
      <c r="CE168" s="33">
        <v>6570.5915403423078</v>
      </c>
      <c r="CF168" s="33">
        <v>83.400657856172131</v>
      </c>
      <c r="CG168" s="33">
        <v>8.4839806340427337</v>
      </c>
      <c r="CH168" s="33">
        <v>2204.4208117630828</v>
      </c>
      <c r="CI168" s="33">
        <v>11836.853126873328</v>
      </c>
      <c r="CJ168" s="33">
        <v>579.754294376404</v>
      </c>
      <c r="CK168" s="33">
        <v>1138.459694104409</v>
      </c>
      <c r="CL168" s="33">
        <v>55970.892054210097</v>
      </c>
      <c r="CM168" s="33">
        <v>371178.34404526849</v>
      </c>
      <c r="CN168" s="33">
        <v>1996.5267443881794</v>
      </c>
      <c r="CO168" s="33">
        <v>1505.1406436368723</v>
      </c>
      <c r="CP168" s="33">
        <v>3002.5063238934308</v>
      </c>
      <c r="CQ168" s="33">
        <v>4254.7504767457749</v>
      </c>
      <c r="CR168" s="33">
        <v>7344.951784776611</v>
      </c>
      <c r="CS168" s="33">
        <v>37250.035704693211</v>
      </c>
      <c r="CT168" s="33">
        <v>4152.6629454489184</v>
      </c>
      <c r="CU168" s="33">
        <v>4238.5596730763782</v>
      </c>
      <c r="CV168" s="33">
        <v>3745.5831018212157</v>
      </c>
      <c r="CW168" s="33">
        <v>944.09602283080585</v>
      </c>
      <c r="CX168" s="33">
        <v>3099.1651956890987</v>
      </c>
      <c r="CY168" s="33">
        <v>1987.6700845337286</v>
      </c>
      <c r="CZ168" s="33">
        <v>2581.1733794147826</v>
      </c>
      <c r="DA168" s="33">
        <v>46.609112850095876</v>
      </c>
      <c r="DB168" s="33">
        <v>34.144298967631087</v>
      </c>
      <c r="DC168" s="33">
        <v>2986.1525050374316</v>
      </c>
      <c r="DD168" s="33">
        <v>8580.6949816854067</v>
      </c>
      <c r="DE168" s="33">
        <v>36272.886728775215</v>
      </c>
      <c r="DF168" s="33">
        <v>66832.871610123053</v>
      </c>
      <c r="DG168" s="33">
        <v>37815.458952282104</v>
      </c>
      <c r="DH168" s="33">
        <v>15.078726145159308</v>
      </c>
      <c r="DI168" s="33">
        <v>6187.9900800844689</v>
      </c>
      <c r="DJ168" s="33">
        <v>7081.8988758336836</v>
      </c>
      <c r="DK168" s="33">
        <v>675.20649399130616</v>
      </c>
      <c r="DL168" s="33">
        <v>23097.00971030588</v>
      </c>
      <c r="DM168" s="33">
        <v>7352.6781751780582</v>
      </c>
      <c r="DN168" s="33">
        <v>520.43761223786385</v>
      </c>
      <c r="DO168" s="33">
        <v>1444.7647155076318</v>
      </c>
      <c r="DP168" s="33">
        <v>1630.0986087940139</v>
      </c>
      <c r="DQ168" s="33">
        <v>9239.5910257702144</v>
      </c>
      <c r="DR168" s="33">
        <v>8079.7912825787344</v>
      </c>
      <c r="DS168" s="33">
        <v>35736.457506385814</v>
      </c>
      <c r="DT168" s="33">
        <v>446.41183367738449</v>
      </c>
      <c r="DU168" s="33">
        <v>12239.326554624638</v>
      </c>
      <c r="DV168" s="33">
        <v>1973.6856342934623</v>
      </c>
      <c r="DW168" s="33">
        <v>751.52001174614031</v>
      </c>
      <c r="DX168" s="33">
        <v>205.59579863024305</v>
      </c>
      <c r="DY168" s="33">
        <v>2096.9899122116794</v>
      </c>
      <c r="DZ168" s="33">
        <v>18960.564839880546</v>
      </c>
      <c r="EA168" s="33">
        <v>3542.6094044801689</v>
      </c>
      <c r="EB168" s="33">
        <v>13725.396209979142</v>
      </c>
      <c r="EC168" s="33">
        <v>54173.8614037804</v>
      </c>
      <c r="ED168" s="33">
        <v>1469.0127914474028</v>
      </c>
      <c r="EE168" s="33">
        <v>359.49375636983609</v>
      </c>
      <c r="EF168" s="33">
        <v>4445.2539247239947</v>
      </c>
      <c r="EG168" s="33">
        <v>2486.7826721796273</v>
      </c>
      <c r="EH168" s="33">
        <v>791.6896870481371</v>
      </c>
      <c r="EI168" s="33">
        <v>2794.4967582360382</v>
      </c>
      <c r="EJ168" s="33">
        <v>2098.4571389449939</v>
      </c>
      <c r="EK168" s="33">
        <v>40976.575909306404</v>
      </c>
      <c r="EL168" s="33">
        <v>1685.8863638839384</v>
      </c>
      <c r="EM168" s="33">
        <v>5073.9365914689888</v>
      </c>
      <c r="EN168" s="33">
        <v>0</v>
      </c>
      <c r="EO168" s="77">
        <v>2980157.0132560427</v>
      </c>
      <c r="EP168" s="33">
        <v>2253453.463700538</v>
      </c>
      <c r="EQ168" s="33">
        <v>0</v>
      </c>
      <c r="ER168" s="33">
        <v>0</v>
      </c>
      <c r="ES168" s="33">
        <v>0</v>
      </c>
      <c r="ET168" s="33">
        <v>0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0</v>
      </c>
      <c r="GM168" s="33">
        <v>0</v>
      </c>
      <c r="GN168" s="33">
        <v>0</v>
      </c>
      <c r="GO168" s="33">
        <v>9148.1407610409115</v>
      </c>
      <c r="GP168" s="33">
        <v>907871.72029938712</v>
      </c>
      <c r="GQ168" s="47">
        <f t="shared" si="2"/>
        <v>6150630.3380170092</v>
      </c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35">
      <c r="A169" s="1" t="s">
        <v>8</v>
      </c>
      <c r="B169" s="22" t="s">
        <v>119</v>
      </c>
      <c r="C169" s="33">
        <v>2245.0971787508756</v>
      </c>
      <c r="D169" s="33">
        <v>57.036514511972726</v>
      </c>
      <c r="E169" s="33">
        <v>28.779034344561076</v>
      </c>
      <c r="F169" s="33">
        <v>44139.414030327796</v>
      </c>
      <c r="G169" s="33">
        <v>5217.7007063501533</v>
      </c>
      <c r="H169" s="33">
        <v>3091.2775171941976</v>
      </c>
      <c r="I169" s="33">
        <v>82.197429656859356</v>
      </c>
      <c r="J169" s="33">
        <v>95594.528305932909</v>
      </c>
      <c r="K169" s="33">
        <v>1086.0597713507759</v>
      </c>
      <c r="L169" s="33">
        <v>11918.738185347047</v>
      </c>
      <c r="M169" s="33">
        <v>1042.9655588946812</v>
      </c>
      <c r="N169" s="33">
        <v>18660.526577122248</v>
      </c>
      <c r="O169" s="33">
        <v>5.5282971177655655</v>
      </c>
      <c r="P169" s="33">
        <v>89.785385202553371</v>
      </c>
      <c r="Q169" s="33">
        <v>21.290909020356022</v>
      </c>
      <c r="R169" s="33">
        <v>1.5618994217378281</v>
      </c>
      <c r="S169" s="33">
        <v>1.3461212138203531</v>
      </c>
      <c r="T169" s="33">
        <v>63.884233423303087</v>
      </c>
      <c r="U169" s="33">
        <v>19833.686297798387</v>
      </c>
      <c r="V169" s="33">
        <v>21313.061455391668</v>
      </c>
      <c r="W169" s="33">
        <v>31079.270415197672</v>
      </c>
      <c r="X169" s="33">
        <v>383242.25173824531</v>
      </c>
      <c r="Y169" s="33">
        <v>584452.25560462335</v>
      </c>
      <c r="Z169" s="33">
        <v>10034.157595736749</v>
      </c>
      <c r="AA169" s="33">
        <v>58.547704534190835</v>
      </c>
      <c r="AB169" s="33">
        <v>332.84788367517143</v>
      </c>
      <c r="AC169" s="33">
        <v>17.816447698464923</v>
      </c>
      <c r="AD169" s="33">
        <v>1.2027162157973845</v>
      </c>
      <c r="AE169" s="33">
        <v>62.619666259899518</v>
      </c>
      <c r="AF169" s="33">
        <v>11083.150966967745</v>
      </c>
      <c r="AG169" s="33">
        <v>268.15096026487964</v>
      </c>
      <c r="AH169" s="33">
        <v>59.93281641177618</v>
      </c>
      <c r="AI169" s="33">
        <v>6792.0444019718761</v>
      </c>
      <c r="AJ169" s="33">
        <v>8678.2847082266817</v>
      </c>
      <c r="AK169" s="33">
        <v>84597.010532249828</v>
      </c>
      <c r="AL169" s="33">
        <v>224.14501642060907</v>
      </c>
      <c r="AM169" s="33">
        <v>7.0122864104259381</v>
      </c>
      <c r="AN169" s="33">
        <v>718.07587404266599</v>
      </c>
      <c r="AO169" s="33">
        <v>7.8077427653184444</v>
      </c>
      <c r="AP169" s="33">
        <v>376.74656162859418</v>
      </c>
      <c r="AQ169" s="33">
        <v>33.87802194943832</v>
      </c>
      <c r="AR169" s="33">
        <v>207.44395986977347</v>
      </c>
      <c r="AS169" s="33">
        <v>82.530191630810052</v>
      </c>
      <c r="AT169" s="33">
        <v>24.735119588857543</v>
      </c>
      <c r="AU169" s="33">
        <v>38.271124088365077</v>
      </c>
      <c r="AV169" s="33">
        <v>520.42879057589914</v>
      </c>
      <c r="AW169" s="33">
        <v>336.06060776824074</v>
      </c>
      <c r="AX169" s="33">
        <v>34.352898546694263</v>
      </c>
      <c r="AY169" s="33">
        <v>38.741537360184616</v>
      </c>
      <c r="AZ169" s="33">
        <v>125.94217645515681</v>
      </c>
      <c r="BA169" s="33">
        <v>105.02446650697023</v>
      </c>
      <c r="BB169" s="33">
        <v>2028.2838961801669</v>
      </c>
      <c r="BC169" s="33">
        <v>226.11230406876854</v>
      </c>
      <c r="BD169" s="33">
        <v>32.143342399860103</v>
      </c>
      <c r="BE169" s="33">
        <v>29.195996228636414</v>
      </c>
      <c r="BF169" s="33">
        <v>9.7784448624052338</v>
      </c>
      <c r="BG169" s="33">
        <v>11.777816809580624</v>
      </c>
      <c r="BH169" s="33">
        <v>1.576660804955216</v>
      </c>
      <c r="BI169" s="33">
        <v>188.06399245486668</v>
      </c>
      <c r="BJ169" s="33">
        <v>45.6349785827434</v>
      </c>
      <c r="BK169" s="33">
        <v>44.274911958668639</v>
      </c>
      <c r="BL169" s="33">
        <v>41.145905717151713</v>
      </c>
      <c r="BM169" s="33">
        <v>4.9339196264399394</v>
      </c>
      <c r="BN169" s="33">
        <v>7.5367485650937898</v>
      </c>
      <c r="BO169" s="33">
        <v>0.68643747711197323</v>
      </c>
      <c r="BP169" s="33">
        <v>2.3553028155192721</v>
      </c>
      <c r="BQ169" s="33">
        <v>1.0460399783127442E-2</v>
      </c>
      <c r="BR169" s="33">
        <v>502.0685838588891</v>
      </c>
      <c r="BS169" s="33">
        <v>250.25847629415091</v>
      </c>
      <c r="BT169" s="33">
        <v>8011.7353138113576</v>
      </c>
      <c r="BU169" s="33">
        <v>51852.383681113679</v>
      </c>
      <c r="BV169" s="33">
        <v>97.701957986227598</v>
      </c>
      <c r="BW169" s="33">
        <v>9.1043981919110202</v>
      </c>
      <c r="BX169" s="33">
        <v>30.493166665176815</v>
      </c>
      <c r="BY169" s="33">
        <v>20.614937371480142</v>
      </c>
      <c r="BZ169" s="33">
        <v>102.18564797540215</v>
      </c>
      <c r="CA169" s="33">
        <v>39.884160840559026</v>
      </c>
      <c r="CB169" s="33">
        <v>460.7677753230704</v>
      </c>
      <c r="CC169" s="33">
        <v>4.9212633414784861</v>
      </c>
      <c r="CD169" s="33">
        <v>115.0397315336905</v>
      </c>
      <c r="CE169" s="33">
        <v>1468.398055695423</v>
      </c>
      <c r="CF169" s="33">
        <v>50.968415542312961</v>
      </c>
      <c r="CG169" s="33">
        <v>5.1735650291559896</v>
      </c>
      <c r="CH169" s="33">
        <v>79.692801286222604</v>
      </c>
      <c r="CI169" s="33">
        <v>427.92921799418281</v>
      </c>
      <c r="CJ169" s="33">
        <v>35.601016000093665</v>
      </c>
      <c r="CK169" s="33">
        <v>69.949593191565341</v>
      </c>
      <c r="CL169" s="33">
        <v>104110.0446172761</v>
      </c>
      <c r="CM169" s="33">
        <v>478821.03780698834</v>
      </c>
      <c r="CN169" s="33">
        <v>175.61731459755211</v>
      </c>
      <c r="CO169" s="33">
        <v>31.174844856028191</v>
      </c>
      <c r="CP169" s="33">
        <v>857.11687198692528</v>
      </c>
      <c r="CQ169" s="33">
        <v>1800.5108082110253</v>
      </c>
      <c r="CR169" s="33">
        <v>1441.3518015387033</v>
      </c>
      <c r="CS169" s="33">
        <v>1417.1879280360452</v>
      </c>
      <c r="CT169" s="33">
        <v>840.44611578047375</v>
      </c>
      <c r="CU169" s="33">
        <v>216.33180955234587</v>
      </c>
      <c r="CV169" s="33">
        <v>566.6299573038317</v>
      </c>
      <c r="CW169" s="33">
        <v>130.59074748053445</v>
      </c>
      <c r="CX169" s="33">
        <v>151.07987224273836</v>
      </c>
      <c r="CY169" s="33">
        <v>947.09967474684038</v>
      </c>
      <c r="CZ169" s="33">
        <v>135.14321874065689</v>
      </c>
      <c r="DA169" s="33">
        <v>4.8778024818689323</v>
      </c>
      <c r="DB169" s="33">
        <v>6.6799704827215497E-4</v>
      </c>
      <c r="DC169" s="33">
        <v>234.31835264955703</v>
      </c>
      <c r="DD169" s="33">
        <v>318.69497500468628</v>
      </c>
      <c r="DE169" s="33">
        <v>1722.345746825051</v>
      </c>
      <c r="DF169" s="33">
        <v>966.66525941942314</v>
      </c>
      <c r="DG169" s="33">
        <v>688.80430653764301</v>
      </c>
      <c r="DH169" s="33">
        <v>16.062346912720187</v>
      </c>
      <c r="DI169" s="33">
        <v>398.77911605242451</v>
      </c>
      <c r="DJ169" s="33">
        <v>1176.0835568567124</v>
      </c>
      <c r="DK169" s="33">
        <v>35.18116363350039</v>
      </c>
      <c r="DL169" s="33">
        <v>821.53054706409262</v>
      </c>
      <c r="DM169" s="33">
        <v>941.77831472725109</v>
      </c>
      <c r="DN169" s="33">
        <v>66.109709747532193</v>
      </c>
      <c r="DO169" s="33">
        <v>144.83004083849548</v>
      </c>
      <c r="DP169" s="33">
        <v>71.071812661163023</v>
      </c>
      <c r="DQ169" s="33">
        <v>1321.0348440522696</v>
      </c>
      <c r="DR169" s="33">
        <v>8267.9800446411682</v>
      </c>
      <c r="DS169" s="33">
        <v>14075.538102505976</v>
      </c>
      <c r="DT169" s="33">
        <v>37.509571834596592</v>
      </c>
      <c r="DU169" s="33">
        <v>10680.245482082839</v>
      </c>
      <c r="DV169" s="33">
        <v>1063.6143107469611</v>
      </c>
      <c r="DW169" s="33">
        <v>300.37044187570274</v>
      </c>
      <c r="DX169" s="33">
        <v>182.21222629683186</v>
      </c>
      <c r="DY169" s="33">
        <v>319.90359938304903</v>
      </c>
      <c r="DZ169" s="33">
        <v>17208.385066187533</v>
      </c>
      <c r="EA169" s="33">
        <v>297.59904353603167</v>
      </c>
      <c r="EB169" s="33">
        <v>10851.091465529507</v>
      </c>
      <c r="EC169" s="33">
        <v>55820.148062489097</v>
      </c>
      <c r="ED169" s="33">
        <v>443.08292394091842</v>
      </c>
      <c r="EE169" s="33">
        <v>207.31835654576022</v>
      </c>
      <c r="EF169" s="33">
        <v>670.56912482397047</v>
      </c>
      <c r="EG169" s="33">
        <v>362.2975155023301</v>
      </c>
      <c r="EH169" s="33">
        <v>202.40149385631074</v>
      </c>
      <c r="EI169" s="33">
        <v>360.50333897756229</v>
      </c>
      <c r="EJ169" s="33">
        <v>395.96955095077556</v>
      </c>
      <c r="EK169" s="33">
        <v>7483.4052113016005</v>
      </c>
      <c r="EL169" s="33">
        <v>105.39734350758943</v>
      </c>
      <c r="EM169" s="33">
        <v>277.5060316536148</v>
      </c>
      <c r="EN169" s="33">
        <v>0</v>
      </c>
      <c r="EO169" s="77">
        <v>2144626.1690812288</v>
      </c>
      <c r="EP169" s="33">
        <v>1823277.5661527507</v>
      </c>
      <c r="EQ169" s="33">
        <v>0</v>
      </c>
      <c r="ER169" s="33">
        <v>0</v>
      </c>
      <c r="ES169" s="33">
        <v>0</v>
      </c>
      <c r="ET169" s="33">
        <v>0</v>
      </c>
      <c r="EU169" s="33">
        <v>0</v>
      </c>
      <c r="EV169" s="33">
        <v>0</v>
      </c>
      <c r="EW169" s="33">
        <v>1910.83900117846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19983.185271050563</v>
      </c>
      <c r="GP169" s="33">
        <v>841897.04266751732</v>
      </c>
      <c r="GQ169" s="47">
        <f t="shared" si="2"/>
        <v>4831694.8021737253</v>
      </c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35">
      <c r="A170" s="1" t="s">
        <v>9</v>
      </c>
      <c r="B170" s="22" t="s">
        <v>120</v>
      </c>
      <c r="C170" s="33">
        <v>90474.873546902309</v>
      </c>
      <c r="D170" s="33">
        <v>2136.232052885538</v>
      </c>
      <c r="E170" s="33">
        <v>31707.455208898198</v>
      </c>
      <c r="F170" s="33">
        <v>1236662.1424739326</v>
      </c>
      <c r="G170" s="33">
        <v>149383.23986707695</v>
      </c>
      <c r="H170" s="33">
        <v>85566.192746719971</v>
      </c>
      <c r="I170" s="33">
        <v>2688.1859116908927</v>
      </c>
      <c r="J170" s="33">
        <v>2584801.470955885</v>
      </c>
      <c r="K170" s="33">
        <v>29385.14505059387</v>
      </c>
      <c r="L170" s="33">
        <v>319270.94918743469</v>
      </c>
      <c r="M170" s="33">
        <v>27961.955287164237</v>
      </c>
      <c r="N170" s="33">
        <v>503493.56611338072</v>
      </c>
      <c r="O170" s="33">
        <v>37.782346524408794</v>
      </c>
      <c r="P170" s="33">
        <v>744.51952348164878</v>
      </c>
      <c r="Q170" s="33">
        <v>89978.480431673917</v>
      </c>
      <c r="R170" s="33">
        <v>17.862164176929369</v>
      </c>
      <c r="S170" s="33">
        <v>2972.9732702173278</v>
      </c>
      <c r="T170" s="33">
        <v>553.53680286865654</v>
      </c>
      <c r="U170" s="33">
        <v>180951.35981423428</v>
      </c>
      <c r="V170" s="33">
        <v>89812.006849047291</v>
      </c>
      <c r="W170" s="33">
        <v>447982.73940763104</v>
      </c>
      <c r="X170" s="33">
        <v>769774.8057373903</v>
      </c>
      <c r="Y170" s="33">
        <v>4943249.7795471102</v>
      </c>
      <c r="Z170" s="33">
        <v>249701.82045602228</v>
      </c>
      <c r="AA170" s="33">
        <v>3784.445626550239</v>
      </c>
      <c r="AB170" s="33">
        <v>8535.8501337420712</v>
      </c>
      <c r="AC170" s="33">
        <v>133.80406108796487</v>
      </c>
      <c r="AD170" s="33">
        <v>4.0454378713641503</v>
      </c>
      <c r="AE170" s="33">
        <v>313.16288692818955</v>
      </c>
      <c r="AF170" s="33">
        <v>2198.5410477348778</v>
      </c>
      <c r="AG170" s="33">
        <v>623.70856627097908</v>
      </c>
      <c r="AH170" s="33">
        <v>7289.0304026246768</v>
      </c>
      <c r="AI170" s="33">
        <v>58209.610489691593</v>
      </c>
      <c r="AJ170" s="33">
        <v>795831.15431144054</v>
      </c>
      <c r="AK170" s="33">
        <v>160547.12805874913</v>
      </c>
      <c r="AL170" s="33">
        <v>3755.5593309575938</v>
      </c>
      <c r="AM170" s="33">
        <v>53.540486831954851</v>
      </c>
      <c r="AN170" s="33">
        <v>2387.5532796683824</v>
      </c>
      <c r="AO170" s="33">
        <v>1050.0288583368651</v>
      </c>
      <c r="AP170" s="33">
        <v>2389.0264182740398</v>
      </c>
      <c r="AQ170" s="33">
        <v>2005.7750668511578</v>
      </c>
      <c r="AR170" s="33">
        <v>972.79624699598446</v>
      </c>
      <c r="AS170" s="33">
        <v>407.3989686145411</v>
      </c>
      <c r="AT170" s="33">
        <v>92.000904555822629</v>
      </c>
      <c r="AU170" s="33">
        <v>206.00714188250572</v>
      </c>
      <c r="AV170" s="33">
        <v>11332.160888558157</v>
      </c>
      <c r="AW170" s="33">
        <v>2425.5198065097893</v>
      </c>
      <c r="AX170" s="33">
        <v>299.5873056765912</v>
      </c>
      <c r="AY170" s="33">
        <v>203.84329244612448</v>
      </c>
      <c r="AZ170" s="33">
        <v>1010.9418189639155</v>
      </c>
      <c r="BA170" s="33">
        <v>530.63029888115989</v>
      </c>
      <c r="BB170" s="33">
        <v>4745.2743838014258</v>
      </c>
      <c r="BC170" s="33">
        <v>1141.6421633797377</v>
      </c>
      <c r="BD170" s="33">
        <v>3020.4248681382296</v>
      </c>
      <c r="BE170" s="33">
        <v>735.98450163292819</v>
      </c>
      <c r="BF170" s="33">
        <v>552.12616840797568</v>
      </c>
      <c r="BG170" s="33">
        <v>145.83062194751849</v>
      </c>
      <c r="BH170" s="33">
        <v>428.00579725836172</v>
      </c>
      <c r="BI170" s="33">
        <v>3437.6279162299925</v>
      </c>
      <c r="BJ170" s="33">
        <v>638.19323693510296</v>
      </c>
      <c r="BK170" s="33">
        <v>899.4504416183629</v>
      </c>
      <c r="BL170" s="33">
        <v>635.45085920187933</v>
      </c>
      <c r="BM170" s="33">
        <v>53.911322580613387</v>
      </c>
      <c r="BN170" s="33">
        <v>2504.3161036906422</v>
      </c>
      <c r="BO170" s="33">
        <v>2861.0904395989141</v>
      </c>
      <c r="BP170" s="33">
        <v>346.89035841750149</v>
      </c>
      <c r="BQ170" s="33">
        <v>149.05212826449019</v>
      </c>
      <c r="BR170" s="33">
        <v>3830.82868777569</v>
      </c>
      <c r="BS170" s="33">
        <v>1113.2046878082647</v>
      </c>
      <c r="BT170" s="33">
        <v>93889.235833261278</v>
      </c>
      <c r="BU170" s="33">
        <v>14468.853157497453</v>
      </c>
      <c r="BV170" s="33">
        <v>397.96030503494177</v>
      </c>
      <c r="BW170" s="33">
        <v>37.097711342644587</v>
      </c>
      <c r="BX170" s="33">
        <v>199.78188825458903</v>
      </c>
      <c r="BY170" s="33">
        <v>135.05137480330652</v>
      </c>
      <c r="BZ170" s="33">
        <v>669.35958188887685</v>
      </c>
      <c r="CA170" s="33">
        <v>261.27880928293956</v>
      </c>
      <c r="CB170" s="33">
        <v>1799.410644234717</v>
      </c>
      <c r="CC170" s="33">
        <v>19.188884296763565</v>
      </c>
      <c r="CD170" s="33">
        <v>380.38004736059867</v>
      </c>
      <c r="CE170" s="33">
        <v>4855.4387310004195</v>
      </c>
      <c r="CF170" s="33">
        <v>142.19960768196282</v>
      </c>
      <c r="CG170" s="33">
        <v>14.306453339970084</v>
      </c>
      <c r="CH170" s="33">
        <v>613.23438245423677</v>
      </c>
      <c r="CI170" s="33">
        <v>3292.8523558668044</v>
      </c>
      <c r="CJ170" s="33">
        <v>257.00410628603811</v>
      </c>
      <c r="CK170" s="33">
        <v>504.41024598271633</v>
      </c>
      <c r="CL170" s="33">
        <v>297692.87675909576</v>
      </c>
      <c r="CM170" s="33">
        <v>1761854.9041758962</v>
      </c>
      <c r="CN170" s="33">
        <v>757.33188126030734</v>
      </c>
      <c r="CO170" s="33">
        <v>361.35769106084149</v>
      </c>
      <c r="CP170" s="33">
        <v>11881.645154013846</v>
      </c>
      <c r="CQ170" s="33">
        <v>3878.9424407350207</v>
      </c>
      <c r="CR170" s="33">
        <v>3787.4738301801303</v>
      </c>
      <c r="CS170" s="33">
        <v>10493.015924541258</v>
      </c>
      <c r="CT170" s="33">
        <v>2192.8735392721583</v>
      </c>
      <c r="CU170" s="33">
        <v>1160.2521408818641</v>
      </c>
      <c r="CV170" s="33">
        <v>1851.5352651972648</v>
      </c>
      <c r="CW170" s="33">
        <v>499.31745830166392</v>
      </c>
      <c r="CX170" s="33">
        <v>955.89545851141224</v>
      </c>
      <c r="CY170" s="33">
        <v>2681.6204560383585</v>
      </c>
      <c r="CZ170" s="33">
        <v>790.41503134923903</v>
      </c>
      <c r="DA170" s="33">
        <v>17.171280006437151</v>
      </c>
      <c r="DB170" s="33">
        <v>6.4698414839123295</v>
      </c>
      <c r="DC170" s="33">
        <v>1136.1718880654837</v>
      </c>
      <c r="DD170" s="33">
        <v>2299.3603583814802</v>
      </c>
      <c r="DE170" s="33">
        <v>8034.4370607861347</v>
      </c>
      <c r="DF170" s="33">
        <v>12214.835719095996</v>
      </c>
      <c r="DG170" s="33">
        <v>24565.074507410282</v>
      </c>
      <c r="DH170" s="33">
        <v>42.882044743850514</v>
      </c>
      <c r="DI170" s="33">
        <v>2127.7907071247964</v>
      </c>
      <c r="DJ170" s="33">
        <v>4220.112650596433</v>
      </c>
      <c r="DK170" s="33">
        <v>590.20034850270292</v>
      </c>
      <c r="DL170" s="33">
        <v>5688.6722737590226</v>
      </c>
      <c r="DM170" s="33">
        <v>3684.587002459677</v>
      </c>
      <c r="DN170" s="33">
        <v>250.16741239929226</v>
      </c>
      <c r="DO170" s="33">
        <v>11813.807485096697</v>
      </c>
      <c r="DP170" s="33">
        <v>10238.457514498736</v>
      </c>
      <c r="DQ170" s="33">
        <v>4631.1790914557223</v>
      </c>
      <c r="DR170" s="33">
        <v>22548.362987523891</v>
      </c>
      <c r="DS170" s="33">
        <v>39188.065432348791</v>
      </c>
      <c r="DT170" s="33">
        <v>761.22140443502212</v>
      </c>
      <c r="DU170" s="33">
        <v>30655.012757783476</v>
      </c>
      <c r="DV170" s="33">
        <v>2981.5421859237895</v>
      </c>
      <c r="DW170" s="33">
        <v>1019.6885758657967</v>
      </c>
      <c r="DX170" s="33">
        <v>485.98416846986123</v>
      </c>
      <c r="DY170" s="33">
        <v>1183.5965379960735</v>
      </c>
      <c r="DZ170" s="33">
        <v>47217.588050336133</v>
      </c>
      <c r="EA170" s="33">
        <v>2385.1138505143149</v>
      </c>
      <c r="EB170" s="33">
        <v>48577.753652929765</v>
      </c>
      <c r="EC170" s="33">
        <v>174549.81690518133</v>
      </c>
      <c r="ED170" s="33">
        <v>1270.5427387140337</v>
      </c>
      <c r="EE170" s="33">
        <v>37937.803985178325</v>
      </c>
      <c r="EF170" s="33">
        <v>2490.8974036839086</v>
      </c>
      <c r="EG170" s="33">
        <v>1307.0997178503085</v>
      </c>
      <c r="EH170" s="33">
        <v>617.40206419204867</v>
      </c>
      <c r="EI170" s="33">
        <v>1415.6889665144254</v>
      </c>
      <c r="EJ170" s="33">
        <v>15949.025601764422</v>
      </c>
      <c r="EK170" s="33">
        <v>28479.648374399261</v>
      </c>
      <c r="EL170" s="33">
        <v>561.53512079707275</v>
      </c>
      <c r="EM170" s="33">
        <v>1622.6404077207417</v>
      </c>
      <c r="EN170" s="33">
        <v>0</v>
      </c>
      <c r="EO170" s="77">
        <v>15710685.139978515</v>
      </c>
      <c r="EP170" s="33">
        <v>9616255.2655246593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45398.498308859438</v>
      </c>
      <c r="EX170" s="33">
        <v>0</v>
      </c>
      <c r="EY170" s="33">
        <v>0</v>
      </c>
      <c r="EZ170" s="33">
        <v>0</v>
      </c>
      <c r="FA170" s="33">
        <v>0</v>
      </c>
      <c r="FB170" s="33">
        <v>0</v>
      </c>
      <c r="FC170" s="33">
        <v>571.01698812494942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0.35984728182511333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336486.72076330858</v>
      </c>
      <c r="GP170" s="33">
        <v>3297978.0724158664</v>
      </c>
      <c r="GQ170" s="47">
        <f t="shared" si="2"/>
        <v>29007375.073826615</v>
      </c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35">
      <c r="A171" s="1" t="s">
        <v>10</v>
      </c>
      <c r="B171" s="22" t="s">
        <v>121</v>
      </c>
      <c r="C171" s="33">
        <v>264.21474054132739</v>
      </c>
      <c r="D171" s="33">
        <v>6.2344276806079266</v>
      </c>
      <c r="E171" s="33">
        <v>28.447855085011206</v>
      </c>
      <c r="F171" s="33">
        <v>5242.5591948534047</v>
      </c>
      <c r="G171" s="33">
        <v>584.50710822348526</v>
      </c>
      <c r="H171" s="33">
        <v>381.48705138858554</v>
      </c>
      <c r="I171" s="33">
        <v>6.7823111271390779</v>
      </c>
      <c r="J171" s="33">
        <v>12195.898759328102</v>
      </c>
      <c r="K171" s="33">
        <v>137.96511049015243</v>
      </c>
      <c r="L171" s="33">
        <v>1541.5207859467125</v>
      </c>
      <c r="M171" s="33">
        <v>135.06522537739309</v>
      </c>
      <c r="N171" s="33">
        <v>2439.2026308394193</v>
      </c>
      <c r="O171" s="33">
        <v>12.022835636934806</v>
      </c>
      <c r="P171" s="33">
        <v>178.93976475330379</v>
      </c>
      <c r="Q171" s="33">
        <v>53.901969738053552</v>
      </c>
      <c r="R171" s="33">
        <v>6.0387144309475156</v>
      </c>
      <c r="S171" s="33">
        <v>13.044569026441547</v>
      </c>
      <c r="T171" s="33">
        <v>192.26082567953068</v>
      </c>
      <c r="U171" s="33">
        <v>395.84900530821767</v>
      </c>
      <c r="V171" s="33">
        <v>3572.9659072896766</v>
      </c>
      <c r="W171" s="33">
        <v>761.00284604837179</v>
      </c>
      <c r="X171" s="33">
        <v>10633.551144578512</v>
      </c>
      <c r="Y171" s="33">
        <v>37725.325427067277</v>
      </c>
      <c r="Z171" s="33">
        <v>59062.070805842675</v>
      </c>
      <c r="AA171" s="33">
        <v>229.38182503412082</v>
      </c>
      <c r="AB171" s="33">
        <v>958.64441306820481</v>
      </c>
      <c r="AC171" s="33">
        <v>52.963894698618077</v>
      </c>
      <c r="AD171" s="33">
        <v>1.6431054714737379</v>
      </c>
      <c r="AE171" s="33">
        <v>137.20046890233945</v>
      </c>
      <c r="AF171" s="33">
        <v>105.22159273702371</v>
      </c>
      <c r="AG171" s="33">
        <v>296.13447500503162</v>
      </c>
      <c r="AH171" s="33">
        <v>147.11877469237075</v>
      </c>
      <c r="AI171" s="33">
        <v>449.88798624806134</v>
      </c>
      <c r="AJ171" s="33">
        <v>1771.1376578837494</v>
      </c>
      <c r="AK171" s="33">
        <v>6816.6541027376679</v>
      </c>
      <c r="AL171" s="33">
        <v>691.26857515439724</v>
      </c>
      <c r="AM171" s="33">
        <v>10.089785253280683</v>
      </c>
      <c r="AN171" s="33">
        <v>405.65083826094076</v>
      </c>
      <c r="AO171" s="33">
        <v>50.126380021068407</v>
      </c>
      <c r="AP171" s="33">
        <v>696.68406387545474</v>
      </c>
      <c r="AQ171" s="33">
        <v>89.010965883076182</v>
      </c>
      <c r="AR171" s="33">
        <v>408.42852994538322</v>
      </c>
      <c r="AS171" s="33">
        <v>169.60704119984041</v>
      </c>
      <c r="AT171" s="33">
        <v>43.535667456996578</v>
      </c>
      <c r="AU171" s="33">
        <v>94.642016664356007</v>
      </c>
      <c r="AV171" s="33">
        <v>3824.9961405700778</v>
      </c>
      <c r="AW171" s="33">
        <v>963.32696948372654</v>
      </c>
      <c r="AX171" s="33">
        <v>110.90417328379121</v>
      </c>
      <c r="AY171" s="33">
        <v>89.734018721435191</v>
      </c>
      <c r="AZ171" s="33">
        <v>306.97562831809472</v>
      </c>
      <c r="BA171" s="33">
        <v>212.99013937016667</v>
      </c>
      <c r="BB171" s="33">
        <v>1549.7681962078257</v>
      </c>
      <c r="BC171" s="33">
        <v>497.32276573645549</v>
      </c>
      <c r="BD171" s="33">
        <v>1229.8463636414326</v>
      </c>
      <c r="BE171" s="33">
        <v>274.37799448123781</v>
      </c>
      <c r="BF171" s="33">
        <v>139.77095324151256</v>
      </c>
      <c r="BG171" s="33">
        <v>48.166593387699471</v>
      </c>
      <c r="BH171" s="33">
        <v>103.30301158312714</v>
      </c>
      <c r="BI171" s="33">
        <v>655.80018327517689</v>
      </c>
      <c r="BJ171" s="33">
        <v>142.27500062241364</v>
      </c>
      <c r="BK171" s="33">
        <v>175.12339950358637</v>
      </c>
      <c r="BL171" s="33">
        <v>231.70536844178952</v>
      </c>
      <c r="BM171" s="33">
        <v>13.369105600880109</v>
      </c>
      <c r="BN171" s="33">
        <v>68.335066067328924</v>
      </c>
      <c r="BO171" s="33">
        <v>34.44246975952445</v>
      </c>
      <c r="BP171" s="33">
        <v>82.58017932253523</v>
      </c>
      <c r="BQ171" s="33">
        <v>23.759728079818643</v>
      </c>
      <c r="BR171" s="33">
        <v>1249.3442678924462</v>
      </c>
      <c r="BS171" s="33">
        <v>555.17262558502648</v>
      </c>
      <c r="BT171" s="33">
        <v>25825.567461622646</v>
      </c>
      <c r="BU171" s="33">
        <v>5403.2101461698785</v>
      </c>
      <c r="BV171" s="33">
        <v>211.20318412044662</v>
      </c>
      <c r="BW171" s="33">
        <v>19.684128624627093</v>
      </c>
      <c r="BX171" s="33">
        <v>82.987798945169402</v>
      </c>
      <c r="BY171" s="33">
        <v>56.100747213960098</v>
      </c>
      <c r="BZ171" s="33">
        <v>278.06886698439439</v>
      </c>
      <c r="CA171" s="33">
        <v>108.53740085896834</v>
      </c>
      <c r="CB171" s="33">
        <v>1004.2962960843813</v>
      </c>
      <c r="CC171" s="33">
        <v>10.719077183751484</v>
      </c>
      <c r="CD171" s="33">
        <v>225.61572552304716</v>
      </c>
      <c r="CE171" s="33">
        <v>2879.8586057426155</v>
      </c>
      <c r="CF171" s="33">
        <v>93.31818008947252</v>
      </c>
      <c r="CG171" s="33">
        <v>9.4727658725297097</v>
      </c>
      <c r="CH171" s="33">
        <v>247.5279831365219</v>
      </c>
      <c r="CI171" s="33">
        <v>1329.1440708304444</v>
      </c>
      <c r="CJ171" s="33">
        <v>88.741885848173467</v>
      </c>
      <c r="CK171" s="33">
        <v>174.33219435523085</v>
      </c>
      <c r="CL171" s="33">
        <v>208071.91916139171</v>
      </c>
      <c r="CM171" s="33">
        <v>1506984.355329908</v>
      </c>
      <c r="CN171" s="33">
        <v>348.19545382633999</v>
      </c>
      <c r="CO171" s="33">
        <v>121.58384995358222</v>
      </c>
      <c r="CP171" s="33">
        <v>1356.3297351098686</v>
      </c>
      <c r="CQ171" s="33">
        <v>2072.5514242276308</v>
      </c>
      <c r="CR171" s="33">
        <v>1477.7309437720492</v>
      </c>
      <c r="CS171" s="33">
        <v>4110.7121629164794</v>
      </c>
      <c r="CT171" s="33">
        <v>1037.1455585492738</v>
      </c>
      <c r="CU171" s="33">
        <v>403.77784908498552</v>
      </c>
      <c r="CV171" s="33">
        <v>925.97623657529869</v>
      </c>
      <c r="CW171" s="33">
        <v>271.53291041218552</v>
      </c>
      <c r="CX171" s="33">
        <v>401.70635345379611</v>
      </c>
      <c r="CY171" s="33">
        <v>1734.5572213700673</v>
      </c>
      <c r="CZ171" s="33">
        <v>323.73757406861739</v>
      </c>
      <c r="DA171" s="33">
        <v>7.19090840023647</v>
      </c>
      <c r="DB171" s="33">
        <v>1.5172869636080641</v>
      </c>
      <c r="DC171" s="33">
        <v>540.47343231940579</v>
      </c>
      <c r="DD171" s="33">
        <v>839.33226414070214</v>
      </c>
      <c r="DE171" s="33">
        <v>4466.0661530101497</v>
      </c>
      <c r="DF171" s="33">
        <v>4601.7659276945014</v>
      </c>
      <c r="DG171" s="33">
        <v>2777.8831943396758</v>
      </c>
      <c r="DH171" s="33">
        <v>28.985038015291227</v>
      </c>
      <c r="DI171" s="33">
        <v>954.50216029575745</v>
      </c>
      <c r="DJ171" s="33">
        <v>2374.7883099428736</v>
      </c>
      <c r="DK171" s="33">
        <v>91.63799239879576</v>
      </c>
      <c r="DL171" s="33">
        <v>1805.2671729985873</v>
      </c>
      <c r="DM171" s="33">
        <v>1965.1280340011431</v>
      </c>
      <c r="DN171" s="33">
        <v>129.21348496034418</v>
      </c>
      <c r="DO171" s="33">
        <v>314.75142259026086</v>
      </c>
      <c r="DP171" s="33">
        <v>224.92384917195244</v>
      </c>
      <c r="DQ171" s="33">
        <v>2390.8402396904621</v>
      </c>
      <c r="DR171" s="33">
        <v>14595.397688228522</v>
      </c>
      <c r="DS171" s="33">
        <v>16465.578689348276</v>
      </c>
      <c r="DT171" s="33">
        <v>85.410471528724713</v>
      </c>
      <c r="DU171" s="33">
        <v>19351.668557734611</v>
      </c>
      <c r="DV171" s="33">
        <v>1953.955012898281</v>
      </c>
      <c r="DW171" s="33">
        <v>561.20265929334471</v>
      </c>
      <c r="DX171" s="33">
        <v>328.18740234516292</v>
      </c>
      <c r="DY171" s="33">
        <v>656.79371717873187</v>
      </c>
      <c r="DZ171" s="33">
        <v>31157.960106521885</v>
      </c>
      <c r="EA171" s="33">
        <v>681.78138857506599</v>
      </c>
      <c r="EB171" s="33">
        <v>19606.809252778094</v>
      </c>
      <c r="EC171" s="33">
        <v>100498.50710663614</v>
      </c>
      <c r="ED171" s="33">
        <v>753.50942666169158</v>
      </c>
      <c r="EE171" s="33">
        <v>374.26435120323401</v>
      </c>
      <c r="EF171" s="33">
        <v>1379.2849338122019</v>
      </c>
      <c r="EG171" s="33">
        <v>696.89859028708111</v>
      </c>
      <c r="EH171" s="33">
        <v>363.06345572997748</v>
      </c>
      <c r="EI171" s="33">
        <v>759.48421022527077</v>
      </c>
      <c r="EJ171" s="33">
        <v>712.30510256393359</v>
      </c>
      <c r="EK171" s="33">
        <v>14925.540476122373</v>
      </c>
      <c r="EL171" s="33">
        <v>244.80596794034983</v>
      </c>
      <c r="EM171" s="33">
        <v>698.38470989688551</v>
      </c>
      <c r="EN171" s="33">
        <v>0</v>
      </c>
      <c r="EO171" s="77">
        <v>2179834.5399509212</v>
      </c>
      <c r="EP171" s="33">
        <v>5100318.3744665552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19.591056981276072</v>
      </c>
      <c r="GI171" s="33">
        <v>0</v>
      </c>
      <c r="GJ171" s="33">
        <v>0</v>
      </c>
      <c r="GK171" s="33">
        <v>0</v>
      </c>
      <c r="GL171" s="33">
        <v>0</v>
      </c>
      <c r="GM171" s="33">
        <v>0</v>
      </c>
      <c r="GN171" s="33">
        <v>0</v>
      </c>
      <c r="GO171" s="33">
        <v>43585.045958278701</v>
      </c>
      <c r="GP171" s="33">
        <v>1561905.8737150503</v>
      </c>
      <c r="GQ171" s="47">
        <f t="shared" si="2"/>
        <v>8885663.4251477867</v>
      </c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35">
      <c r="A172" s="1" t="s">
        <v>11</v>
      </c>
      <c r="B172" s="22" t="s">
        <v>122</v>
      </c>
      <c r="C172" s="33">
        <v>7.7228651057105084</v>
      </c>
      <c r="D172" s="33">
        <v>0.15327917939998598</v>
      </c>
      <c r="E172" s="33">
        <v>3.2229764100508205</v>
      </c>
      <c r="F172" s="33">
        <v>5.59835414491537</v>
      </c>
      <c r="G172" s="33">
        <v>0.6669082978240557</v>
      </c>
      <c r="H172" s="33">
        <v>0.51655675074758001</v>
      </c>
      <c r="I172" s="33">
        <v>6.2826013757539351E-2</v>
      </c>
      <c r="J172" s="33">
        <v>8.0616078841034398</v>
      </c>
      <c r="K172" s="33">
        <v>7.5889792765769404E-2</v>
      </c>
      <c r="L172" s="33">
        <v>0.67753352307060033</v>
      </c>
      <c r="M172" s="33">
        <v>8.2151109927068325E-2</v>
      </c>
      <c r="N172" s="33">
        <v>2.5137438694217833</v>
      </c>
      <c r="O172" s="33">
        <v>1.7446134253462695</v>
      </c>
      <c r="P172" s="33">
        <v>3.2844437217702622</v>
      </c>
      <c r="Q172" s="33">
        <v>2.3331368651612143</v>
      </c>
      <c r="R172" s="33">
        <v>0.45467413772435766</v>
      </c>
      <c r="S172" s="33">
        <v>0.42788062405045696</v>
      </c>
      <c r="T172" s="33">
        <v>16.44284329971433</v>
      </c>
      <c r="U172" s="33">
        <v>35.205907044212864</v>
      </c>
      <c r="V172" s="33">
        <v>27.167232920437201</v>
      </c>
      <c r="W172" s="33">
        <v>88.093562299081313</v>
      </c>
      <c r="X172" s="33">
        <v>107.09161836644002</v>
      </c>
      <c r="Y172" s="33">
        <v>545.96180730083336</v>
      </c>
      <c r="Z172" s="33">
        <v>61.40959864880157</v>
      </c>
      <c r="AA172" s="33">
        <v>10623.116835293822</v>
      </c>
      <c r="AB172" s="33">
        <v>3.2079011117539791</v>
      </c>
      <c r="AC172" s="33">
        <v>3.0901272140418845</v>
      </c>
      <c r="AD172" s="33">
        <v>0.2432716420530131</v>
      </c>
      <c r="AE172" s="33">
        <v>7.9915935983620932</v>
      </c>
      <c r="AF172" s="33">
        <v>10.200400413961702</v>
      </c>
      <c r="AG172" s="33">
        <v>48.045912282492601</v>
      </c>
      <c r="AH172" s="33">
        <v>6.1851717479158346</v>
      </c>
      <c r="AI172" s="33">
        <v>77.365395775878966</v>
      </c>
      <c r="AJ172" s="33">
        <v>563.77047276507312</v>
      </c>
      <c r="AK172" s="33">
        <v>699.63758445201984</v>
      </c>
      <c r="AL172" s="33">
        <v>48.501537443024581</v>
      </c>
      <c r="AM172" s="33">
        <v>1.4100362477391108</v>
      </c>
      <c r="AN172" s="33">
        <v>38.48202854325541</v>
      </c>
      <c r="AO172" s="33">
        <v>1.5567240345665756</v>
      </c>
      <c r="AP172" s="33">
        <v>88.854699024636119</v>
      </c>
      <c r="AQ172" s="33">
        <v>10.391144757395773</v>
      </c>
      <c r="AR172" s="33">
        <v>38.681195348879015</v>
      </c>
      <c r="AS172" s="33">
        <v>15.300198394974458</v>
      </c>
      <c r="AT172" s="33">
        <v>4.9111289514189291</v>
      </c>
      <c r="AU172" s="33">
        <v>5.7988038952266834</v>
      </c>
      <c r="AV172" s="33">
        <v>226.64224408539337</v>
      </c>
      <c r="AW172" s="33">
        <v>83.838524975956602</v>
      </c>
      <c r="AX172" s="33">
        <v>7.8180784369422307</v>
      </c>
      <c r="AY172" s="33">
        <v>4.12135545944796</v>
      </c>
      <c r="AZ172" s="33">
        <v>34.972850735098305</v>
      </c>
      <c r="BA172" s="33">
        <v>19.010657991018931</v>
      </c>
      <c r="BB172" s="33">
        <v>407.82662685672148</v>
      </c>
      <c r="BC172" s="33">
        <v>32.574044948069037</v>
      </c>
      <c r="BD172" s="33">
        <v>75.757200834560564</v>
      </c>
      <c r="BE172" s="33">
        <v>12.539059276575861</v>
      </c>
      <c r="BF172" s="33">
        <v>17.216385063954927</v>
      </c>
      <c r="BG172" s="33">
        <v>3.7802759124013297</v>
      </c>
      <c r="BH172" s="33">
        <v>13.826869058777726</v>
      </c>
      <c r="BI172" s="33">
        <v>45.368713391780823</v>
      </c>
      <c r="BJ172" s="33">
        <v>8.692015371309509</v>
      </c>
      <c r="BK172" s="33">
        <v>13.491226455076427</v>
      </c>
      <c r="BL172" s="33">
        <v>13.358173428686388</v>
      </c>
      <c r="BM172" s="33">
        <v>0.66487398534758113</v>
      </c>
      <c r="BN172" s="33">
        <v>9.4096692482860362</v>
      </c>
      <c r="BO172" s="33">
        <v>4.5070908187761063</v>
      </c>
      <c r="BP172" s="33">
        <v>10.640663159803198</v>
      </c>
      <c r="BQ172" s="33">
        <v>3.2172855376450706</v>
      </c>
      <c r="BR172" s="33">
        <v>63.005529784419487</v>
      </c>
      <c r="BS172" s="33">
        <v>17.81396906683818</v>
      </c>
      <c r="BT172" s="33">
        <v>1232.5559280527195</v>
      </c>
      <c r="BU172" s="33">
        <v>381.7834752332393</v>
      </c>
      <c r="BV172" s="33">
        <v>5.5408498182243786</v>
      </c>
      <c r="BW172" s="33">
        <v>0.51680405209502323</v>
      </c>
      <c r="BX172" s="33">
        <v>4.1379892975071213</v>
      </c>
      <c r="BY172" s="33">
        <v>2.7972882452093462</v>
      </c>
      <c r="BZ172" s="33">
        <v>13.863024749636974</v>
      </c>
      <c r="CA172" s="33">
        <v>5.4117370208842743</v>
      </c>
      <c r="CB172" s="33">
        <v>23.669456882497176</v>
      </c>
      <c r="CC172" s="33">
        <v>0.25185224615277496</v>
      </c>
      <c r="CD172" s="33">
        <v>3.7129445922346136</v>
      </c>
      <c r="CE172" s="33">
        <v>47.398286119657811</v>
      </c>
      <c r="CF172" s="33">
        <v>0.77406477931896422</v>
      </c>
      <c r="CG172" s="33">
        <v>7.8681191451131352E-2</v>
      </c>
      <c r="CH172" s="33">
        <v>13.698983959162417</v>
      </c>
      <c r="CI172" s="33">
        <v>73.557507365197722</v>
      </c>
      <c r="CJ172" s="33">
        <v>3.8247562976426406</v>
      </c>
      <c r="CK172" s="33">
        <v>7.5108444655815187</v>
      </c>
      <c r="CL172" s="33">
        <v>1171.0545579776344</v>
      </c>
      <c r="CM172" s="33">
        <v>8989.0625688379096</v>
      </c>
      <c r="CN172" s="33">
        <v>21.784278870717294</v>
      </c>
      <c r="CO172" s="33">
        <v>9.2581527994517092</v>
      </c>
      <c r="CP172" s="33">
        <v>73.508028187353986</v>
      </c>
      <c r="CQ172" s="33">
        <v>263.23461180336227</v>
      </c>
      <c r="CR172" s="33">
        <v>298.7146506107697</v>
      </c>
      <c r="CS172" s="33">
        <v>238.99967086622158</v>
      </c>
      <c r="CT172" s="33">
        <v>140.59223383048908</v>
      </c>
      <c r="CU172" s="33">
        <v>55.955035658265132</v>
      </c>
      <c r="CV172" s="33">
        <v>67.825309072424375</v>
      </c>
      <c r="CW172" s="33">
        <v>6.4787248504361639</v>
      </c>
      <c r="CX172" s="33">
        <v>19.84406593221772</v>
      </c>
      <c r="CY172" s="33">
        <v>21.096329636906049</v>
      </c>
      <c r="CZ172" s="33">
        <v>21.393145755837658</v>
      </c>
      <c r="DA172" s="33">
        <v>0.92098761881545044</v>
      </c>
      <c r="DB172" s="33">
        <v>0.20545459897834356</v>
      </c>
      <c r="DC172" s="33">
        <v>20.126868889243898</v>
      </c>
      <c r="DD172" s="33">
        <v>71.61252509297006</v>
      </c>
      <c r="DE172" s="33">
        <v>142.30988047555883</v>
      </c>
      <c r="DF172" s="33">
        <v>307.84371438155932</v>
      </c>
      <c r="DG172" s="33">
        <v>251.60580278136104</v>
      </c>
      <c r="DH172" s="33">
        <v>0.17673184205024139</v>
      </c>
      <c r="DI172" s="33">
        <v>43.456888216432347</v>
      </c>
      <c r="DJ172" s="33">
        <v>51.129723990593945</v>
      </c>
      <c r="DK172" s="33">
        <v>4.3132716156776549</v>
      </c>
      <c r="DL172" s="33">
        <v>261.77284452919497</v>
      </c>
      <c r="DM172" s="33">
        <v>53.264391260089944</v>
      </c>
      <c r="DN172" s="33">
        <v>5.324588112112747</v>
      </c>
      <c r="DO172" s="33">
        <v>10.294037562238273</v>
      </c>
      <c r="DP172" s="33">
        <v>14.45029706073694</v>
      </c>
      <c r="DQ172" s="33">
        <v>124.43362145185597</v>
      </c>
      <c r="DR172" s="33">
        <v>151.18947784377502</v>
      </c>
      <c r="DS172" s="33">
        <v>173.73557485333825</v>
      </c>
      <c r="DT172" s="33">
        <v>3.0149757882960762</v>
      </c>
      <c r="DU172" s="33">
        <v>130.80036378359134</v>
      </c>
      <c r="DV172" s="33">
        <v>17.607378978907573</v>
      </c>
      <c r="DW172" s="33">
        <v>6.1403682242907749</v>
      </c>
      <c r="DX172" s="33">
        <v>2.2063308377398112</v>
      </c>
      <c r="DY172" s="33">
        <v>14.359099025875871</v>
      </c>
      <c r="DZ172" s="33">
        <v>206.22457902681845</v>
      </c>
      <c r="EA172" s="33">
        <v>22.918655629916657</v>
      </c>
      <c r="EB172" s="33">
        <v>126.71362502252742</v>
      </c>
      <c r="EC172" s="33">
        <v>595.21370710760641</v>
      </c>
      <c r="ED172" s="33">
        <v>27.591838791677155</v>
      </c>
      <c r="EE172" s="33">
        <v>4.5288705515594625</v>
      </c>
      <c r="EF172" s="33">
        <v>30.338085374175702</v>
      </c>
      <c r="EG172" s="33">
        <v>26.109639352766106</v>
      </c>
      <c r="EH172" s="33">
        <v>10.943405472624679</v>
      </c>
      <c r="EI172" s="33">
        <v>18.745089965455058</v>
      </c>
      <c r="EJ172" s="33">
        <v>28.672615849783366</v>
      </c>
      <c r="EK172" s="33">
        <v>301.42700566657726</v>
      </c>
      <c r="EL172" s="33">
        <v>13.563244309040229</v>
      </c>
      <c r="EM172" s="33">
        <v>35.443016211468311</v>
      </c>
      <c r="EN172" s="33">
        <v>0</v>
      </c>
      <c r="EO172" s="77">
        <v>30876.421973762328</v>
      </c>
      <c r="EP172" s="33">
        <v>775161.15478252131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-118231.35433559067</v>
      </c>
      <c r="GP172" s="33">
        <v>378975.21440451342</v>
      </c>
      <c r="GQ172" s="47">
        <f t="shared" si="2"/>
        <v>1066781.4368252063</v>
      </c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35">
      <c r="A173" s="1" t="s">
        <v>12</v>
      </c>
      <c r="B173" s="22" t="s">
        <v>123</v>
      </c>
      <c r="C173" s="33">
        <v>625.51081678046796</v>
      </c>
      <c r="D173" s="33">
        <v>17.250130026253512</v>
      </c>
      <c r="E173" s="33">
        <v>260.21819853987745</v>
      </c>
      <c r="F173" s="33">
        <v>641.3886937730739</v>
      </c>
      <c r="G173" s="33">
        <v>96.262052559695633</v>
      </c>
      <c r="H173" s="33">
        <v>50.867678653001761</v>
      </c>
      <c r="I173" s="33">
        <v>6.5066537369960056</v>
      </c>
      <c r="J173" s="33">
        <v>701.50493087193684</v>
      </c>
      <c r="K173" s="33">
        <v>9.8301230736283074</v>
      </c>
      <c r="L173" s="33">
        <v>411.36956489585521</v>
      </c>
      <c r="M173" s="33">
        <v>50.695595668849066</v>
      </c>
      <c r="N173" s="33">
        <v>225.33416793256441</v>
      </c>
      <c r="O173" s="33">
        <v>1028.4217686941834</v>
      </c>
      <c r="P173" s="33">
        <v>1761.1559907351311</v>
      </c>
      <c r="Q173" s="33">
        <v>1997.4882937540538</v>
      </c>
      <c r="R173" s="33">
        <v>602.00765755713462</v>
      </c>
      <c r="S173" s="33">
        <v>976.00134323582188</v>
      </c>
      <c r="T173" s="33">
        <v>586.94639241565119</v>
      </c>
      <c r="U173" s="33">
        <v>6709.7570631501221</v>
      </c>
      <c r="V173" s="33">
        <v>1822.0710846573543</v>
      </c>
      <c r="W173" s="33">
        <v>4500.1758726668559</v>
      </c>
      <c r="X173" s="33">
        <v>4696.5518414494909</v>
      </c>
      <c r="Y173" s="33">
        <v>12427.763980013649</v>
      </c>
      <c r="Z173" s="33">
        <v>1156.8909516393844</v>
      </c>
      <c r="AA173" s="33">
        <v>453.05006371513571</v>
      </c>
      <c r="AB173" s="33">
        <v>1191126.9246554647</v>
      </c>
      <c r="AC173" s="33">
        <v>585991.98640553257</v>
      </c>
      <c r="AD173" s="33">
        <v>37.872244904433174</v>
      </c>
      <c r="AE173" s="33">
        <v>15909.48495418972</v>
      </c>
      <c r="AF173" s="33">
        <v>150069.80606887603</v>
      </c>
      <c r="AG173" s="33">
        <v>1274.4716678405944</v>
      </c>
      <c r="AH173" s="33">
        <v>502.02548272322514</v>
      </c>
      <c r="AI173" s="33">
        <v>9756.3969629075145</v>
      </c>
      <c r="AJ173" s="33">
        <v>34872.427727774804</v>
      </c>
      <c r="AK173" s="33">
        <v>13218.779527313502</v>
      </c>
      <c r="AL173" s="33">
        <v>145897.83773273189</v>
      </c>
      <c r="AM173" s="33">
        <v>3714.131002053939</v>
      </c>
      <c r="AN173" s="33">
        <v>59021.070508553756</v>
      </c>
      <c r="AO173" s="33">
        <v>13168.955142728095</v>
      </c>
      <c r="AP173" s="33">
        <v>83861.585879847262</v>
      </c>
      <c r="AQ173" s="33">
        <v>9525.8474358937274</v>
      </c>
      <c r="AR173" s="33">
        <v>11171.602102270386</v>
      </c>
      <c r="AS173" s="33">
        <v>2205.9469548378734</v>
      </c>
      <c r="AT173" s="33">
        <v>5510.3137531041775</v>
      </c>
      <c r="AU173" s="33">
        <v>13864.813681052437</v>
      </c>
      <c r="AV173" s="33">
        <v>129361.78172760899</v>
      </c>
      <c r="AW173" s="33">
        <v>39848.106997054645</v>
      </c>
      <c r="AX173" s="33">
        <v>20696.387715289136</v>
      </c>
      <c r="AY173" s="33">
        <v>51065.10575356656</v>
      </c>
      <c r="AZ173" s="33">
        <v>214887.96643988762</v>
      </c>
      <c r="BA173" s="33">
        <v>2453.5796646689159</v>
      </c>
      <c r="BB173" s="33">
        <v>34844.373882535729</v>
      </c>
      <c r="BC173" s="33">
        <v>41841.286401492602</v>
      </c>
      <c r="BD173" s="33">
        <v>2084.402763251238</v>
      </c>
      <c r="BE173" s="33">
        <v>269.49567108469512</v>
      </c>
      <c r="BF173" s="33">
        <v>4624.3488467089956</v>
      </c>
      <c r="BG173" s="33">
        <v>228.65486476884382</v>
      </c>
      <c r="BH173" s="33">
        <v>1700.4130954892385</v>
      </c>
      <c r="BI173" s="33">
        <v>4737.5491234854835</v>
      </c>
      <c r="BJ173" s="33">
        <v>823.71140104446567</v>
      </c>
      <c r="BK173" s="33">
        <v>1235.9286105634656</v>
      </c>
      <c r="BL173" s="33">
        <v>7342.4229446410964</v>
      </c>
      <c r="BM173" s="33">
        <v>8813.9643653713647</v>
      </c>
      <c r="BN173" s="33">
        <v>25695.219827099972</v>
      </c>
      <c r="BO173" s="33">
        <v>35350.064611274436</v>
      </c>
      <c r="BP173" s="33">
        <v>44474.460047993984</v>
      </c>
      <c r="BQ173" s="33">
        <v>58330.536512264829</v>
      </c>
      <c r="BR173" s="33">
        <v>2552.0618643052521</v>
      </c>
      <c r="BS173" s="33">
        <v>20555.234005089522</v>
      </c>
      <c r="BT173" s="33">
        <v>40929.894242325245</v>
      </c>
      <c r="BU173" s="33">
        <v>16955.452301557281</v>
      </c>
      <c r="BV173" s="33">
        <v>1516.2459785101346</v>
      </c>
      <c r="BW173" s="33">
        <v>141.40808398094498</v>
      </c>
      <c r="BX173" s="33">
        <v>592.8001152357856</v>
      </c>
      <c r="BY173" s="33">
        <v>399.90749772608575</v>
      </c>
      <c r="BZ173" s="33">
        <v>1982.9890879444665</v>
      </c>
      <c r="CA173" s="33">
        <v>773.6377797706059</v>
      </c>
      <c r="CB173" s="33">
        <v>4745.5855415066817</v>
      </c>
      <c r="CC173" s="33">
        <v>50.446422311846163</v>
      </c>
      <c r="CD173" s="33">
        <v>500.08091041055917</v>
      </c>
      <c r="CE173" s="33">
        <v>6380.8318101114437</v>
      </c>
      <c r="CF173" s="33">
        <v>703.37019850659851</v>
      </c>
      <c r="CG173" s="33">
        <v>70.173376305447164</v>
      </c>
      <c r="CH173" s="33">
        <v>783.91482675283078</v>
      </c>
      <c r="CI173" s="33">
        <v>4211.1899205567825</v>
      </c>
      <c r="CJ173" s="33">
        <v>16468.296707078516</v>
      </c>
      <c r="CK173" s="33">
        <v>32340.803883667184</v>
      </c>
      <c r="CL173" s="33">
        <v>25546.928001885412</v>
      </c>
      <c r="CM173" s="33">
        <v>24499.445949236353</v>
      </c>
      <c r="CN173" s="33">
        <v>828.57982889480388</v>
      </c>
      <c r="CO173" s="33">
        <v>693.04965126483899</v>
      </c>
      <c r="CP173" s="33">
        <v>4461.9829874595926</v>
      </c>
      <c r="CQ173" s="33">
        <v>4626.8562980350862</v>
      </c>
      <c r="CR173" s="33">
        <v>6802.9923967777304</v>
      </c>
      <c r="CS173" s="33">
        <v>11310.383177853886</v>
      </c>
      <c r="CT173" s="33">
        <v>1065.9952492109196</v>
      </c>
      <c r="CU173" s="33">
        <v>1393.8695993490619</v>
      </c>
      <c r="CV173" s="33">
        <v>867.35605246362184</v>
      </c>
      <c r="CW173" s="33">
        <v>340.08104268383101</v>
      </c>
      <c r="CX173" s="33">
        <v>940.98035892300265</v>
      </c>
      <c r="CY173" s="33">
        <v>391.36406259720019</v>
      </c>
      <c r="CZ173" s="33">
        <v>619.85279097330567</v>
      </c>
      <c r="DA173" s="33">
        <v>23.629063373472178</v>
      </c>
      <c r="DB173" s="33">
        <v>24.618631638775817</v>
      </c>
      <c r="DC173" s="33">
        <v>781.78561352550003</v>
      </c>
      <c r="DD173" s="33">
        <v>2205.9373338161968</v>
      </c>
      <c r="DE173" s="33">
        <v>2849.0821060958551</v>
      </c>
      <c r="DF173" s="33">
        <v>10763.89476597304</v>
      </c>
      <c r="DG173" s="33">
        <v>18946.279401486303</v>
      </c>
      <c r="DH173" s="33">
        <v>76.522546041756996</v>
      </c>
      <c r="DI173" s="33">
        <v>1490.5550285366805</v>
      </c>
      <c r="DJ173" s="33">
        <v>1625.2996152026453</v>
      </c>
      <c r="DK173" s="33">
        <v>3539.0521343719092</v>
      </c>
      <c r="DL173" s="33">
        <v>7388.5346087997477</v>
      </c>
      <c r="DM173" s="33">
        <v>7937.2486796721214</v>
      </c>
      <c r="DN173" s="33">
        <v>319.05971778057733</v>
      </c>
      <c r="DO173" s="33">
        <v>435.45509146780375</v>
      </c>
      <c r="DP173" s="33">
        <v>203792.77612819261</v>
      </c>
      <c r="DQ173" s="33">
        <v>2767.2344111170291</v>
      </c>
      <c r="DR173" s="33">
        <v>12279.753435471381</v>
      </c>
      <c r="DS173" s="33">
        <v>2647.6340080762629</v>
      </c>
      <c r="DT173" s="33">
        <v>6493.4421225849965</v>
      </c>
      <c r="DU173" s="33">
        <v>26838.087226242507</v>
      </c>
      <c r="DV173" s="33">
        <v>16799.572697752992</v>
      </c>
      <c r="DW173" s="33">
        <v>4126.6674086031962</v>
      </c>
      <c r="DX173" s="33">
        <v>5323.8135549232529</v>
      </c>
      <c r="DY173" s="33">
        <v>504.53945631148764</v>
      </c>
      <c r="DZ173" s="33">
        <v>99708.440803701349</v>
      </c>
      <c r="EA173" s="33">
        <v>1509.9130472801949</v>
      </c>
      <c r="EB173" s="33">
        <v>25338.663025025937</v>
      </c>
      <c r="EC173" s="33">
        <v>52928.277704826054</v>
      </c>
      <c r="ED173" s="33">
        <v>2895.4987005702992</v>
      </c>
      <c r="EE173" s="33">
        <v>1876.9348021343153</v>
      </c>
      <c r="EF173" s="33">
        <v>8777.6899630751141</v>
      </c>
      <c r="EG173" s="33">
        <v>610.47631605405809</v>
      </c>
      <c r="EH173" s="33">
        <v>205.78967027093816</v>
      </c>
      <c r="EI173" s="33">
        <v>15514.730295618745</v>
      </c>
      <c r="EJ173" s="33">
        <v>12841.874362404074</v>
      </c>
      <c r="EK173" s="33">
        <v>17155.292490842738</v>
      </c>
      <c r="EL173" s="33">
        <v>2377.4532680798493</v>
      </c>
      <c r="EM173" s="33">
        <v>88410.437582154234</v>
      </c>
      <c r="EN173" s="33">
        <v>0</v>
      </c>
      <c r="EO173" s="77">
        <v>4030403.0508882985</v>
      </c>
      <c r="EP173" s="33">
        <v>1732571.8679222139</v>
      </c>
      <c r="EQ173" s="33">
        <v>0</v>
      </c>
      <c r="ER173" s="33">
        <v>0</v>
      </c>
      <c r="ES173" s="33">
        <v>0</v>
      </c>
      <c r="ET173" s="33">
        <v>0</v>
      </c>
      <c r="EU173" s="33">
        <v>0</v>
      </c>
      <c r="EV173" s="33">
        <v>0</v>
      </c>
      <c r="EW173" s="33">
        <v>0</v>
      </c>
      <c r="EX173" s="33">
        <v>40.872251883940756</v>
      </c>
      <c r="EY173" s="33">
        <v>0</v>
      </c>
      <c r="EZ173" s="33">
        <v>0</v>
      </c>
      <c r="FA173" s="33">
        <v>39895.419794425718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442770.19960964099</v>
      </c>
      <c r="GI173" s="33">
        <v>0</v>
      </c>
      <c r="GJ173" s="33">
        <v>0</v>
      </c>
      <c r="GK173" s="33">
        <v>0</v>
      </c>
      <c r="GL173" s="33">
        <v>0</v>
      </c>
      <c r="GM173" s="33">
        <v>0</v>
      </c>
      <c r="GN173" s="33">
        <v>9101</v>
      </c>
      <c r="GO173" s="33">
        <v>140454.48144323501</v>
      </c>
      <c r="GP173" s="33">
        <v>2988420.722295159</v>
      </c>
      <c r="GQ173" s="47">
        <f t="shared" si="2"/>
        <v>9383657.6142048575</v>
      </c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35">
      <c r="A174" s="1" t="s">
        <v>13</v>
      </c>
      <c r="B174" s="22" t="s">
        <v>124</v>
      </c>
      <c r="C174" s="33">
        <v>413.84028572661146</v>
      </c>
      <c r="D174" s="33">
        <v>11.66843146115853</v>
      </c>
      <c r="E174" s="33">
        <v>391.24156924570013</v>
      </c>
      <c r="F174" s="33">
        <v>410.61289812352504</v>
      </c>
      <c r="G174" s="33">
        <v>57.807859616068534</v>
      </c>
      <c r="H174" s="33">
        <v>33.939048927035685</v>
      </c>
      <c r="I174" s="33">
        <v>4.7118346486225482</v>
      </c>
      <c r="J174" s="33">
        <v>494.29438005268088</v>
      </c>
      <c r="K174" s="33">
        <v>6.228753285151984</v>
      </c>
      <c r="L174" s="33">
        <v>44.695172727329499</v>
      </c>
      <c r="M174" s="33">
        <v>5.3871056757540359</v>
      </c>
      <c r="N174" s="33">
        <v>164.82868602716391</v>
      </c>
      <c r="O174" s="33">
        <v>408.66496457176061</v>
      </c>
      <c r="P174" s="33">
        <v>218.5346324020968</v>
      </c>
      <c r="Q174" s="33">
        <v>1123.7832889369965</v>
      </c>
      <c r="R174" s="33">
        <v>193.21152156389726</v>
      </c>
      <c r="S174" s="33">
        <v>75.144361480033552</v>
      </c>
      <c r="T174" s="33">
        <v>1204.1648119623142</v>
      </c>
      <c r="U174" s="33">
        <v>1041.166543305294</v>
      </c>
      <c r="V174" s="33">
        <v>8241.3413626062847</v>
      </c>
      <c r="W174" s="33">
        <v>7371.1690985594087</v>
      </c>
      <c r="X174" s="33">
        <v>3233.0240068537669</v>
      </c>
      <c r="Y174" s="33">
        <v>9500.158365074145</v>
      </c>
      <c r="Z174" s="33">
        <v>1242.2007250278602</v>
      </c>
      <c r="AA174" s="33">
        <v>329.77324723507041</v>
      </c>
      <c r="AB174" s="33">
        <v>22337.94693310151</v>
      </c>
      <c r="AC174" s="33">
        <v>415620.95881081541</v>
      </c>
      <c r="AD174" s="33">
        <v>232.19396370934459</v>
      </c>
      <c r="AE174" s="33">
        <v>791.29779104421527</v>
      </c>
      <c r="AF174" s="33">
        <v>352.96551450189628</v>
      </c>
      <c r="AG174" s="33">
        <v>428.20062959080838</v>
      </c>
      <c r="AH174" s="33">
        <v>565.08112540215643</v>
      </c>
      <c r="AI174" s="33">
        <v>4916.4845174151078</v>
      </c>
      <c r="AJ174" s="33">
        <v>2648.0943553438365</v>
      </c>
      <c r="AK174" s="33">
        <v>15188.800804977185</v>
      </c>
      <c r="AL174" s="33">
        <v>892.96339145121726</v>
      </c>
      <c r="AM174" s="33">
        <v>270.95518381438444</v>
      </c>
      <c r="AN174" s="33">
        <v>2411.8082565885315</v>
      </c>
      <c r="AO174" s="33">
        <v>213.16431765793385</v>
      </c>
      <c r="AP174" s="33">
        <v>4599.6083288453556</v>
      </c>
      <c r="AQ174" s="33">
        <v>854.99556588966766</v>
      </c>
      <c r="AR174" s="33">
        <v>2272.0487041433125</v>
      </c>
      <c r="AS174" s="33">
        <v>706.82856240192621</v>
      </c>
      <c r="AT174" s="33">
        <v>141.47461010318111</v>
      </c>
      <c r="AU174" s="33">
        <v>367.04298340196129</v>
      </c>
      <c r="AV174" s="33">
        <v>16437.266980300676</v>
      </c>
      <c r="AW174" s="33">
        <v>5073.257078635108</v>
      </c>
      <c r="AX174" s="33">
        <v>648.9170482011142</v>
      </c>
      <c r="AY174" s="33">
        <v>27534.115392631924</v>
      </c>
      <c r="AZ174" s="33">
        <v>3153.2595964203165</v>
      </c>
      <c r="BA174" s="33">
        <v>1229.1763668802746</v>
      </c>
      <c r="BB174" s="33">
        <v>1594.8881405955174</v>
      </c>
      <c r="BC174" s="33">
        <v>7660.4285319516548</v>
      </c>
      <c r="BD174" s="33">
        <v>3462.059693943228</v>
      </c>
      <c r="BE174" s="33">
        <v>342.26001749387518</v>
      </c>
      <c r="BF174" s="33">
        <v>1706.7070660664979</v>
      </c>
      <c r="BG174" s="33">
        <v>356.65029070789774</v>
      </c>
      <c r="BH174" s="33">
        <v>13539.724969448318</v>
      </c>
      <c r="BI174" s="33">
        <v>13802.236617974995</v>
      </c>
      <c r="BJ174" s="33">
        <v>3127.9229053717158</v>
      </c>
      <c r="BK174" s="33">
        <v>3504.4564260365369</v>
      </c>
      <c r="BL174" s="33">
        <v>1725.7971694611551</v>
      </c>
      <c r="BM174" s="33">
        <v>312.79008636855605</v>
      </c>
      <c r="BN174" s="33">
        <v>7301.8916866703757</v>
      </c>
      <c r="BO174" s="33">
        <v>14929.767470832499</v>
      </c>
      <c r="BP174" s="33">
        <v>11201.18552455319</v>
      </c>
      <c r="BQ174" s="33">
        <v>298.0591237820787</v>
      </c>
      <c r="BR174" s="33">
        <v>5039.9865430637728</v>
      </c>
      <c r="BS174" s="33">
        <v>2561.5789978102248</v>
      </c>
      <c r="BT174" s="33">
        <v>66148.648515908804</v>
      </c>
      <c r="BU174" s="33">
        <v>29242.776514276426</v>
      </c>
      <c r="BV174" s="33">
        <v>9736.7553353388012</v>
      </c>
      <c r="BW174" s="33">
        <v>908.27774055149882</v>
      </c>
      <c r="BX174" s="33">
        <v>3658.629698320457</v>
      </c>
      <c r="BY174" s="33">
        <v>2473.6032721807665</v>
      </c>
      <c r="BZ174" s="33">
        <v>12257.908682384874</v>
      </c>
      <c r="CA174" s="33">
        <v>4782.9937498978788</v>
      </c>
      <c r="CB174" s="33">
        <v>3748.5756010706555</v>
      </c>
      <c r="CC174" s="33">
        <v>39.697001740067165</v>
      </c>
      <c r="CD174" s="33">
        <v>2454.5806552968675</v>
      </c>
      <c r="CE174" s="33">
        <v>31328.537006694674</v>
      </c>
      <c r="CF174" s="33">
        <v>2376.4304210378227</v>
      </c>
      <c r="CG174" s="33">
        <v>243.34371470430244</v>
      </c>
      <c r="CH174" s="33">
        <v>1674.9874792283554</v>
      </c>
      <c r="CI174" s="33">
        <v>8997.4124198362879</v>
      </c>
      <c r="CJ174" s="33">
        <v>13151.096349342997</v>
      </c>
      <c r="CK174" s="33">
        <v>25829.064913160921</v>
      </c>
      <c r="CL174" s="33">
        <v>7872.7354547494579</v>
      </c>
      <c r="CM174" s="33">
        <v>17006.652784200916</v>
      </c>
      <c r="CN174" s="33">
        <v>1074.6130475209523</v>
      </c>
      <c r="CO174" s="33">
        <v>903.59656581463321</v>
      </c>
      <c r="CP174" s="33">
        <v>1429.8657050444594</v>
      </c>
      <c r="CQ174" s="33">
        <v>1355.8057901078437</v>
      </c>
      <c r="CR174" s="33">
        <v>3215.0835370384189</v>
      </c>
      <c r="CS174" s="33">
        <v>20567.129521322189</v>
      </c>
      <c r="CT174" s="33">
        <v>1704.5522176891966</v>
      </c>
      <c r="CU174" s="33">
        <v>2278.1661348395228</v>
      </c>
      <c r="CV174" s="33">
        <v>1728.0214345547677</v>
      </c>
      <c r="CW174" s="33">
        <v>497.18813366640347</v>
      </c>
      <c r="CX174" s="33">
        <v>1698.2951357326529</v>
      </c>
      <c r="CY174" s="33">
        <v>682.01526644922535</v>
      </c>
      <c r="CZ174" s="33">
        <v>1356.6013757616442</v>
      </c>
      <c r="DA174" s="33">
        <v>552.1465792385369</v>
      </c>
      <c r="DB174" s="33">
        <v>434.34307617608266</v>
      </c>
      <c r="DC174" s="33">
        <v>1566.813799497068</v>
      </c>
      <c r="DD174" s="33">
        <v>4597.4388454166974</v>
      </c>
      <c r="DE174" s="33">
        <v>3659.7009598134218</v>
      </c>
      <c r="DF174" s="33">
        <v>21801.673464723655</v>
      </c>
      <c r="DG174" s="33">
        <v>20659.070437762202</v>
      </c>
      <c r="DH174" s="33">
        <v>3.9131488345565764</v>
      </c>
      <c r="DI174" s="33">
        <v>3242.8117272829513</v>
      </c>
      <c r="DJ174" s="33">
        <v>3404.7213129646698</v>
      </c>
      <c r="DK174" s="33">
        <v>3387.3295385003867</v>
      </c>
      <c r="DL174" s="33">
        <v>12170.576488759807</v>
      </c>
      <c r="DM174" s="33">
        <v>4131.4365989116086</v>
      </c>
      <c r="DN174" s="33">
        <v>432.34347037826274</v>
      </c>
      <c r="DO174" s="33">
        <v>736.41269206385289</v>
      </c>
      <c r="DP174" s="33">
        <v>115285.90034841756</v>
      </c>
      <c r="DQ174" s="33">
        <v>4407.3263683567056</v>
      </c>
      <c r="DR174" s="33">
        <v>82397.305234827858</v>
      </c>
      <c r="DS174" s="33">
        <v>95525.147241582235</v>
      </c>
      <c r="DT174" s="33">
        <v>19937.19667554204</v>
      </c>
      <c r="DU174" s="33">
        <v>7486.7514036255961</v>
      </c>
      <c r="DV174" s="33">
        <v>5633.9198111941969</v>
      </c>
      <c r="DW174" s="33">
        <v>2567.1890434950446</v>
      </c>
      <c r="DX174" s="33">
        <v>4291.8314313941746</v>
      </c>
      <c r="DY174" s="33">
        <v>1027.4900325933024</v>
      </c>
      <c r="DZ174" s="33">
        <v>91780.028766706557</v>
      </c>
      <c r="EA174" s="33">
        <v>17614.554325306228</v>
      </c>
      <c r="EB174" s="33">
        <v>69880.266608956867</v>
      </c>
      <c r="EC174" s="33">
        <v>222571.22124238047</v>
      </c>
      <c r="ED174" s="33">
        <v>956.93205277828929</v>
      </c>
      <c r="EE174" s="33">
        <v>424.04508519238902</v>
      </c>
      <c r="EF174" s="33">
        <v>13896.691293994518</v>
      </c>
      <c r="EG174" s="33">
        <v>1205.1024866674438</v>
      </c>
      <c r="EH174" s="33">
        <v>346.78501600510725</v>
      </c>
      <c r="EI174" s="33">
        <v>6298.6549276772848</v>
      </c>
      <c r="EJ174" s="33">
        <v>4014.4172411212694</v>
      </c>
      <c r="EK174" s="33">
        <v>19550.990640599506</v>
      </c>
      <c r="EL174" s="33">
        <v>933.29779860205338</v>
      </c>
      <c r="EM174" s="33">
        <v>10001.967027825991</v>
      </c>
      <c r="EN174" s="33">
        <v>0</v>
      </c>
      <c r="EO174" s="77">
        <v>1819818.2764511281</v>
      </c>
      <c r="EP174" s="33">
        <v>8823382.0243709031</v>
      </c>
      <c r="EQ174" s="33">
        <v>0</v>
      </c>
      <c r="ER174" s="33">
        <v>0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19519.416649619736</v>
      </c>
      <c r="EY174" s="33">
        <v>0</v>
      </c>
      <c r="EZ174" s="33">
        <v>0</v>
      </c>
      <c r="FA174" s="33">
        <v>0.6379172595059579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0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1642.0414862342031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548781.46893164259</v>
      </c>
      <c r="GP174" s="33">
        <v>22513880.202992707</v>
      </c>
      <c r="GQ174" s="47">
        <f t="shared" si="2"/>
        <v>33727024.068799496</v>
      </c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35">
      <c r="A175" s="1" t="s">
        <v>14</v>
      </c>
      <c r="B175" s="22" t="s">
        <v>125</v>
      </c>
      <c r="C175" s="33">
        <v>1851.9310631356122</v>
      </c>
      <c r="D175" s="33">
        <v>50.49434156681599</v>
      </c>
      <c r="E175" s="33">
        <v>467.31589583484498</v>
      </c>
      <c r="F175" s="33">
        <v>1921.6426193653949</v>
      </c>
      <c r="G175" s="33">
        <v>292.2318444259613</v>
      </c>
      <c r="H175" s="33">
        <v>149.90690408959136</v>
      </c>
      <c r="I175" s="33">
        <v>18.529324105298947</v>
      </c>
      <c r="J175" s="33">
        <v>2028.1086661021013</v>
      </c>
      <c r="K175" s="33">
        <v>30.225886234332428</v>
      </c>
      <c r="L175" s="33">
        <v>172.61032616883281</v>
      </c>
      <c r="M175" s="33">
        <v>17.27073143794118</v>
      </c>
      <c r="N175" s="33">
        <v>642.05611120036269</v>
      </c>
      <c r="O175" s="33">
        <v>3468.6639632422798</v>
      </c>
      <c r="P175" s="33">
        <v>66.440851253804453</v>
      </c>
      <c r="Q175" s="33">
        <v>60.988420495060566</v>
      </c>
      <c r="R175" s="33">
        <v>15.03372679913276</v>
      </c>
      <c r="S175" s="33">
        <v>8.5553527663626525</v>
      </c>
      <c r="T175" s="33">
        <v>358.23133256603802</v>
      </c>
      <c r="U175" s="33">
        <v>272.57798714207394</v>
      </c>
      <c r="V175" s="33">
        <v>696.24309078635144</v>
      </c>
      <c r="W175" s="33">
        <v>208.76719292159498</v>
      </c>
      <c r="X175" s="33">
        <v>965.13645550912372</v>
      </c>
      <c r="Y175" s="33">
        <v>1424.4711235714267</v>
      </c>
      <c r="Z175" s="33">
        <v>347.7098103507056</v>
      </c>
      <c r="AA175" s="33">
        <v>95.565373151419649</v>
      </c>
      <c r="AB175" s="33">
        <v>8668.4917833855488</v>
      </c>
      <c r="AC175" s="33">
        <v>35521.426111188128</v>
      </c>
      <c r="AD175" s="33">
        <v>926.85691711659945</v>
      </c>
      <c r="AE175" s="33">
        <v>323.70330949019336</v>
      </c>
      <c r="AF175" s="33">
        <v>92.678890377346519</v>
      </c>
      <c r="AG175" s="33">
        <v>1331.13969982707</v>
      </c>
      <c r="AH175" s="33">
        <v>154.94208197236205</v>
      </c>
      <c r="AI175" s="33">
        <v>1134.9494542904906</v>
      </c>
      <c r="AJ175" s="33">
        <v>793.17259927346436</v>
      </c>
      <c r="AK175" s="33">
        <v>4345.2434129753601</v>
      </c>
      <c r="AL175" s="33">
        <v>207.04386232516069</v>
      </c>
      <c r="AM175" s="33">
        <v>3.3108388659850876</v>
      </c>
      <c r="AN175" s="33">
        <v>624.86260840512011</v>
      </c>
      <c r="AO175" s="33">
        <v>332.94560964171063</v>
      </c>
      <c r="AP175" s="33">
        <v>1014.5799286815895</v>
      </c>
      <c r="AQ175" s="33">
        <v>1049.9398267989741</v>
      </c>
      <c r="AR175" s="33">
        <v>6153.2605876981679</v>
      </c>
      <c r="AS175" s="33">
        <v>203.33327560814595</v>
      </c>
      <c r="AT175" s="33">
        <v>37.182121000845072</v>
      </c>
      <c r="AU175" s="33">
        <v>102.1518127064767</v>
      </c>
      <c r="AV175" s="33">
        <v>3585.2202314508031</v>
      </c>
      <c r="AW175" s="33">
        <v>10578.652004815085</v>
      </c>
      <c r="AX175" s="33">
        <v>188.70175542165737</v>
      </c>
      <c r="AY175" s="33">
        <v>258.98901985586264</v>
      </c>
      <c r="AZ175" s="33">
        <v>48464.791223717366</v>
      </c>
      <c r="BA175" s="33">
        <v>2669.7504666842988</v>
      </c>
      <c r="BB175" s="33">
        <v>6558.1620989563899</v>
      </c>
      <c r="BC175" s="33">
        <v>1819.7303902517783</v>
      </c>
      <c r="BD175" s="33">
        <v>1008.8123266230033</v>
      </c>
      <c r="BE175" s="33">
        <v>93.574487543434955</v>
      </c>
      <c r="BF175" s="33">
        <v>475.80176452727466</v>
      </c>
      <c r="BG175" s="33">
        <v>103.35377675830578</v>
      </c>
      <c r="BH175" s="33">
        <v>381.80819768558945</v>
      </c>
      <c r="BI175" s="33">
        <v>1219.4546074847765</v>
      </c>
      <c r="BJ175" s="33">
        <v>230.94209617750639</v>
      </c>
      <c r="BK175" s="33">
        <v>366.22854605998987</v>
      </c>
      <c r="BL175" s="33">
        <v>364.06350667679686</v>
      </c>
      <c r="BM175" s="33">
        <v>17.247248563970416</v>
      </c>
      <c r="BN175" s="33">
        <v>3789.0795423182549</v>
      </c>
      <c r="BO175" s="33">
        <v>3508.5134594244728</v>
      </c>
      <c r="BP175" s="33">
        <v>6803.6745115812764</v>
      </c>
      <c r="BQ175" s="33">
        <v>90.607082014046256</v>
      </c>
      <c r="BR175" s="33">
        <v>1422.3013425469512</v>
      </c>
      <c r="BS175" s="33">
        <v>413.22403336652008</v>
      </c>
      <c r="BT175" s="33">
        <v>14841.951360845178</v>
      </c>
      <c r="BU175" s="33">
        <v>8864.2583420513474</v>
      </c>
      <c r="BV175" s="33">
        <v>1405.0985588858198</v>
      </c>
      <c r="BW175" s="33">
        <v>131.12368659320776</v>
      </c>
      <c r="BX175" s="33">
        <v>679.06232611968187</v>
      </c>
      <c r="BY175" s="33">
        <v>458.69518317085465</v>
      </c>
      <c r="BZ175" s="33">
        <v>2274.4247584749683</v>
      </c>
      <c r="CA175" s="33">
        <v>887.78497175114626</v>
      </c>
      <c r="CB175" s="33">
        <v>535.22964490938739</v>
      </c>
      <c r="CC175" s="33">
        <v>5.6896367950274209</v>
      </c>
      <c r="CD175" s="33">
        <v>686.32917138370988</v>
      </c>
      <c r="CE175" s="33">
        <v>8758.8718649713137</v>
      </c>
      <c r="CF175" s="33">
        <v>126.70577791070096</v>
      </c>
      <c r="CG175" s="33">
        <v>12.863836775381827</v>
      </c>
      <c r="CH175" s="33">
        <v>3955.5794978788158</v>
      </c>
      <c r="CI175" s="33">
        <v>21236.006460866385</v>
      </c>
      <c r="CJ175" s="33">
        <v>5273.8516359324676</v>
      </c>
      <c r="CK175" s="33">
        <v>10356.755871733838</v>
      </c>
      <c r="CL175" s="33">
        <v>1161.1922818877779</v>
      </c>
      <c r="CM175" s="33">
        <v>3617.4445865952307</v>
      </c>
      <c r="CN175" s="33">
        <v>992.09846308375211</v>
      </c>
      <c r="CO175" s="33">
        <v>252.19679186452242</v>
      </c>
      <c r="CP175" s="33">
        <v>1061.8658195599105</v>
      </c>
      <c r="CQ175" s="33">
        <v>1231.4124591255757</v>
      </c>
      <c r="CR175" s="33">
        <v>1331.6295581474546</v>
      </c>
      <c r="CS175" s="33">
        <v>6120.6175654207536</v>
      </c>
      <c r="CT175" s="33">
        <v>513.90602327173383</v>
      </c>
      <c r="CU175" s="33">
        <v>670.51260350738642</v>
      </c>
      <c r="CV175" s="33">
        <v>527.91137451933253</v>
      </c>
      <c r="CW175" s="33">
        <v>142.28414978059621</v>
      </c>
      <c r="CX175" s="33">
        <v>504.76704951726839</v>
      </c>
      <c r="CY175" s="33">
        <v>202.18576351274521</v>
      </c>
      <c r="CZ175" s="33">
        <v>415.17275135205529</v>
      </c>
      <c r="DA175" s="33">
        <v>9.5636317883296602</v>
      </c>
      <c r="DB175" s="33">
        <v>9.632913388775588</v>
      </c>
      <c r="DC175" s="33">
        <v>473.11005188012712</v>
      </c>
      <c r="DD175" s="33">
        <v>1398.1885104849694</v>
      </c>
      <c r="DE175" s="33">
        <v>1055.011976974356</v>
      </c>
      <c r="DF175" s="33">
        <v>6584.2708294495933</v>
      </c>
      <c r="DG175" s="33">
        <v>6300.3367653184105</v>
      </c>
      <c r="DH175" s="33">
        <v>0.36142474729995583</v>
      </c>
      <c r="DI175" s="33">
        <v>990.38202225983196</v>
      </c>
      <c r="DJ175" s="33">
        <v>1034.7501615565507</v>
      </c>
      <c r="DK175" s="33">
        <v>109.60723355296633</v>
      </c>
      <c r="DL175" s="33">
        <v>3742.8564095839656</v>
      </c>
      <c r="DM175" s="33">
        <v>1111.7537740756266</v>
      </c>
      <c r="DN175" s="33">
        <v>137.77017646733958</v>
      </c>
      <c r="DO175" s="33">
        <v>224.13180522158603</v>
      </c>
      <c r="DP175" s="33">
        <v>3822.5491600501255</v>
      </c>
      <c r="DQ175" s="33">
        <v>1341.1329776430143</v>
      </c>
      <c r="DR175" s="33">
        <v>32088.157802502235</v>
      </c>
      <c r="DS175" s="33">
        <v>47484.39551613346</v>
      </c>
      <c r="DT175" s="33">
        <v>3819.0205234276345</v>
      </c>
      <c r="DU175" s="33">
        <v>1847.3062992898838</v>
      </c>
      <c r="DV175" s="33">
        <v>1749.5926356248656</v>
      </c>
      <c r="DW175" s="33">
        <v>605.11885887583742</v>
      </c>
      <c r="DX175" s="33">
        <v>756.53035709941366</v>
      </c>
      <c r="DY175" s="33">
        <v>310.85926851668177</v>
      </c>
      <c r="DZ175" s="33">
        <v>25817.442549036263</v>
      </c>
      <c r="EA175" s="33">
        <v>559.59102411138065</v>
      </c>
      <c r="EB175" s="33">
        <v>14579.190786543821</v>
      </c>
      <c r="EC175" s="33">
        <v>49167.509600943791</v>
      </c>
      <c r="ED175" s="33">
        <v>1660.8339177274183</v>
      </c>
      <c r="EE175" s="33">
        <v>602.08993003155899</v>
      </c>
      <c r="EF175" s="33">
        <v>1962.148143210117</v>
      </c>
      <c r="EG175" s="33">
        <v>364.98858273844553</v>
      </c>
      <c r="EH175" s="33">
        <v>102.73623828241681</v>
      </c>
      <c r="EI175" s="33">
        <v>1059.6083598005823</v>
      </c>
      <c r="EJ175" s="33">
        <v>858.81731271014928</v>
      </c>
      <c r="EK175" s="33">
        <v>5900.0801401221215</v>
      </c>
      <c r="EL175" s="33">
        <v>3024.9430780205525</v>
      </c>
      <c r="EM175" s="33">
        <v>819.5692369327719</v>
      </c>
      <c r="EN175" s="33">
        <v>0</v>
      </c>
      <c r="EO175" s="77">
        <v>495786.02666067594</v>
      </c>
      <c r="EP175" s="33">
        <v>1821186.1778634468</v>
      </c>
      <c r="EQ175" s="33">
        <v>0</v>
      </c>
      <c r="ER175" s="33">
        <v>0</v>
      </c>
      <c r="ES175" s="33">
        <v>0</v>
      </c>
      <c r="ET175" s="33">
        <v>0</v>
      </c>
      <c r="EU175" s="33">
        <v>0</v>
      </c>
      <c r="EV175" s="33">
        <v>0</v>
      </c>
      <c r="EW175" s="33">
        <v>0</v>
      </c>
      <c r="EX175" s="33">
        <v>5521.2324938540396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539.11501700405586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26183.02188801995</v>
      </c>
      <c r="GI175" s="33">
        <v>0</v>
      </c>
      <c r="GJ175" s="33">
        <v>0</v>
      </c>
      <c r="GK175" s="33">
        <v>0</v>
      </c>
      <c r="GL175" s="33">
        <v>0</v>
      </c>
      <c r="GM175" s="33">
        <v>0</v>
      </c>
      <c r="GN175" s="33">
        <v>0</v>
      </c>
      <c r="GO175" s="33">
        <v>110774.07054479132</v>
      </c>
      <c r="GP175" s="33">
        <v>1740026.3918844794</v>
      </c>
      <c r="GQ175" s="47">
        <f t="shared" si="2"/>
        <v>4200016.0363522712</v>
      </c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35">
      <c r="A176" s="1" t="s">
        <v>15</v>
      </c>
      <c r="B176" s="22" t="s">
        <v>126</v>
      </c>
      <c r="C176" s="33">
        <v>236.55318488218279</v>
      </c>
      <c r="D176" s="33">
        <v>4.9953248825618441</v>
      </c>
      <c r="E176" s="33">
        <v>1534.4254635861296</v>
      </c>
      <c r="F176" s="33">
        <v>187.84093324730702</v>
      </c>
      <c r="G176" s="33">
        <v>27.967273022466326</v>
      </c>
      <c r="H176" s="33">
        <v>14.674726235935941</v>
      </c>
      <c r="I176" s="33">
        <v>2.3300044976648917</v>
      </c>
      <c r="J176" s="33">
        <v>211.03215843977512</v>
      </c>
      <c r="K176" s="33">
        <v>2.7915961395914359</v>
      </c>
      <c r="L176" s="33">
        <v>34.688904441172483</v>
      </c>
      <c r="M176" s="33">
        <v>2.0439897302587577</v>
      </c>
      <c r="N176" s="33">
        <v>68.80070012278739</v>
      </c>
      <c r="O176" s="33">
        <v>272.04253278552778</v>
      </c>
      <c r="P176" s="33">
        <v>84.172468542162903</v>
      </c>
      <c r="Q176" s="33">
        <v>130.17098214746485</v>
      </c>
      <c r="R176" s="33">
        <v>152.18441944168467</v>
      </c>
      <c r="S176" s="33">
        <v>51500.445518267465</v>
      </c>
      <c r="T176" s="33">
        <v>272.0561066988717</v>
      </c>
      <c r="U176" s="33">
        <v>9017.9842302383622</v>
      </c>
      <c r="V176" s="33">
        <v>2758.8309919529252</v>
      </c>
      <c r="W176" s="33">
        <v>20333.78586183241</v>
      </c>
      <c r="X176" s="33">
        <v>7711.9312073332067</v>
      </c>
      <c r="Y176" s="33">
        <v>20427.911385964984</v>
      </c>
      <c r="Z176" s="33">
        <v>4676.3779763498187</v>
      </c>
      <c r="AA176" s="33">
        <v>345.63209941586194</v>
      </c>
      <c r="AB176" s="33">
        <v>6094.4327580696836</v>
      </c>
      <c r="AC176" s="33">
        <v>3135.8068319647514</v>
      </c>
      <c r="AD176" s="33">
        <v>2082.5504501761193</v>
      </c>
      <c r="AE176" s="33">
        <v>1221488.5771149464</v>
      </c>
      <c r="AF176" s="33">
        <v>287865.14208304847</v>
      </c>
      <c r="AG176" s="33">
        <v>3231.784410444272</v>
      </c>
      <c r="AH176" s="33">
        <v>171.86421998122063</v>
      </c>
      <c r="AI176" s="33">
        <v>9013.7363419479789</v>
      </c>
      <c r="AJ176" s="33">
        <v>33517.443556854232</v>
      </c>
      <c r="AK176" s="33">
        <v>5962.826177461031</v>
      </c>
      <c r="AL176" s="33">
        <v>99223.473886553387</v>
      </c>
      <c r="AM176" s="33">
        <v>4408.6528638272466</v>
      </c>
      <c r="AN176" s="33">
        <v>61288.854867728856</v>
      </c>
      <c r="AO176" s="33">
        <v>28127.920223984911</v>
      </c>
      <c r="AP176" s="33">
        <v>288728.59630306909</v>
      </c>
      <c r="AQ176" s="33">
        <v>39616.792847501099</v>
      </c>
      <c r="AR176" s="33">
        <v>33231.009007524583</v>
      </c>
      <c r="AS176" s="33">
        <v>9107.0781955242419</v>
      </c>
      <c r="AT176" s="33">
        <v>4731.7418094242712</v>
      </c>
      <c r="AU176" s="33">
        <v>10828.99787630973</v>
      </c>
      <c r="AV176" s="33">
        <v>86507.287046290105</v>
      </c>
      <c r="AW176" s="33">
        <v>86458.305308294832</v>
      </c>
      <c r="AX176" s="33">
        <v>50073.495111682889</v>
      </c>
      <c r="AY176" s="33">
        <v>26902.703338858137</v>
      </c>
      <c r="AZ176" s="33">
        <v>827169.58496646211</v>
      </c>
      <c r="BA176" s="33">
        <v>10256.079507629152</v>
      </c>
      <c r="BB176" s="33">
        <v>31519.417893993792</v>
      </c>
      <c r="BC176" s="33">
        <v>44943.051484246396</v>
      </c>
      <c r="BD176" s="33">
        <v>937656.64140667301</v>
      </c>
      <c r="BE176" s="33">
        <v>219.9878844892296</v>
      </c>
      <c r="BF176" s="33">
        <v>78804.101284228163</v>
      </c>
      <c r="BG176" s="33">
        <v>93.651366762500061</v>
      </c>
      <c r="BH176" s="33">
        <v>6045.0185930486132</v>
      </c>
      <c r="BI176" s="33">
        <v>15924.218739806987</v>
      </c>
      <c r="BJ176" s="33">
        <v>2642.4690889541052</v>
      </c>
      <c r="BK176" s="33">
        <v>3832.1826012599349</v>
      </c>
      <c r="BL176" s="33">
        <v>18190.276616728199</v>
      </c>
      <c r="BM176" s="33">
        <v>213.25086437809381</v>
      </c>
      <c r="BN176" s="33">
        <v>735711.15945982793</v>
      </c>
      <c r="BO176" s="33">
        <v>136956.09309066102</v>
      </c>
      <c r="BP176" s="33">
        <v>1134354.2504602235</v>
      </c>
      <c r="BQ176" s="33">
        <v>1708576.0981512908</v>
      </c>
      <c r="BR176" s="33">
        <v>5363.756911457147</v>
      </c>
      <c r="BS176" s="33">
        <v>1542.7679759266139</v>
      </c>
      <c r="BT176" s="33">
        <v>161229.37200798388</v>
      </c>
      <c r="BU176" s="33">
        <v>18396.194837414507</v>
      </c>
      <c r="BV176" s="33">
        <v>1092.2479771137314</v>
      </c>
      <c r="BW176" s="33">
        <v>102.68098248258045</v>
      </c>
      <c r="BX176" s="33">
        <v>193.92302260190888</v>
      </c>
      <c r="BY176" s="33">
        <v>131.07429351211087</v>
      </c>
      <c r="BZ176" s="33">
        <v>649.54505773511073</v>
      </c>
      <c r="CA176" s="33">
        <v>253.57779260045803</v>
      </c>
      <c r="CB176" s="33">
        <v>10286.136113302466</v>
      </c>
      <c r="CC176" s="33">
        <v>109.72439717486755</v>
      </c>
      <c r="CD176" s="33">
        <v>71.985667891356343</v>
      </c>
      <c r="CE176" s="33">
        <v>918.99899484742662</v>
      </c>
      <c r="CF176" s="33">
        <v>251.29389818606944</v>
      </c>
      <c r="CG176" s="33">
        <v>25.808028809876895</v>
      </c>
      <c r="CH176" s="33">
        <v>2854.2667040021529</v>
      </c>
      <c r="CI176" s="33">
        <v>15325.969464638212</v>
      </c>
      <c r="CJ176" s="33">
        <v>402.04571886285595</v>
      </c>
      <c r="CK176" s="33">
        <v>789.36810433343521</v>
      </c>
      <c r="CL176" s="33">
        <v>1499.8485686314839</v>
      </c>
      <c r="CM176" s="33">
        <v>6700.7131949218301</v>
      </c>
      <c r="CN176" s="33">
        <v>331.93774293262561</v>
      </c>
      <c r="CO176" s="33">
        <v>264.84919010751923</v>
      </c>
      <c r="CP176" s="33">
        <v>5058.4621231925803</v>
      </c>
      <c r="CQ176" s="33">
        <v>359.24698440469649</v>
      </c>
      <c r="CR176" s="33">
        <v>3012.0835035883524</v>
      </c>
      <c r="CS176" s="33">
        <v>5093.8955119742113</v>
      </c>
      <c r="CT176" s="33">
        <v>394.11486439858049</v>
      </c>
      <c r="CU176" s="33">
        <v>582.25500044896</v>
      </c>
      <c r="CV176" s="33">
        <v>393.79230681720179</v>
      </c>
      <c r="CW176" s="33">
        <v>136.14149073313848</v>
      </c>
      <c r="CX176" s="33">
        <v>429.11873239363825</v>
      </c>
      <c r="CY176" s="33">
        <v>192.66408519999646</v>
      </c>
      <c r="CZ176" s="33">
        <v>301.78212234598078</v>
      </c>
      <c r="DA176" s="33">
        <v>472.11992172864035</v>
      </c>
      <c r="DB176" s="33">
        <v>313.70004408285644</v>
      </c>
      <c r="DC176" s="33">
        <v>385.95919493986867</v>
      </c>
      <c r="DD176" s="33">
        <v>1078.9950322924551</v>
      </c>
      <c r="DE176" s="33">
        <v>4974.0134180378609</v>
      </c>
      <c r="DF176" s="33">
        <v>5808.7245696344989</v>
      </c>
      <c r="DG176" s="33">
        <v>4638.2468281532474</v>
      </c>
      <c r="DH176" s="33">
        <v>3.3033020936406041</v>
      </c>
      <c r="DI176" s="33">
        <v>1260.2998785352293</v>
      </c>
      <c r="DJ176" s="33">
        <v>858.82330651839936</v>
      </c>
      <c r="DK176" s="33">
        <v>87.531279317166209</v>
      </c>
      <c r="DL176" s="33">
        <v>4242.4257533767095</v>
      </c>
      <c r="DM176" s="33">
        <v>3719.8557599145856</v>
      </c>
      <c r="DN176" s="33">
        <v>91.620071927051313</v>
      </c>
      <c r="DO176" s="33">
        <v>683.19602697183939</v>
      </c>
      <c r="DP176" s="33">
        <v>72094.73776020002</v>
      </c>
      <c r="DQ176" s="33">
        <v>4747.0011996348849</v>
      </c>
      <c r="DR176" s="33">
        <v>4584.0617039995423</v>
      </c>
      <c r="DS176" s="33">
        <v>8716.7164437446481</v>
      </c>
      <c r="DT176" s="33">
        <v>1177.2920322929654</v>
      </c>
      <c r="DU176" s="33">
        <v>22444.032390664346</v>
      </c>
      <c r="DV176" s="33">
        <v>4276.4848541543461</v>
      </c>
      <c r="DW176" s="33">
        <v>509.40385533003064</v>
      </c>
      <c r="DX176" s="33">
        <v>479.19877074873057</v>
      </c>
      <c r="DY176" s="33">
        <v>242.0126901720657</v>
      </c>
      <c r="DZ176" s="33">
        <v>13320.695219258876</v>
      </c>
      <c r="EA176" s="33">
        <v>454.08324821020949</v>
      </c>
      <c r="EB176" s="33">
        <v>4444.2521589548578</v>
      </c>
      <c r="EC176" s="33">
        <v>21831.719290627825</v>
      </c>
      <c r="ED176" s="33">
        <v>8085.4620845386162</v>
      </c>
      <c r="EE176" s="33">
        <v>41.676589879300487</v>
      </c>
      <c r="EF176" s="33">
        <v>35213.198327769678</v>
      </c>
      <c r="EG176" s="33">
        <v>7206.5396049817637</v>
      </c>
      <c r="EH176" s="33">
        <v>92.338793931726144</v>
      </c>
      <c r="EI176" s="33">
        <v>3727.8079149496753</v>
      </c>
      <c r="EJ176" s="33">
        <v>15506.32675699271</v>
      </c>
      <c r="EK176" s="33">
        <v>4746.6426528627417</v>
      </c>
      <c r="EL176" s="33">
        <v>22433.884957533548</v>
      </c>
      <c r="EM176" s="33">
        <v>2852.1024981714913</v>
      </c>
      <c r="EN176" s="33">
        <v>0</v>
      </c>
      <c r="EO176" s="77">
        <v>8747506.4056924284</v>
      </c>
      <c r="EP176" s="33">
        <v>1338864.6245546055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47.251601462186422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95303.644094417803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93442.839608144772</v>
      </c>
      <c r="GP176" s="33">
        <v>808918.62595242739</v>
      </c>
      <c r="GQ176" s="47">
        <f t="shared" si="2"/>
        <v>11084083.391503485</v>
      </c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35">
      <c r="A177" s="1" t="s">
        <v>16</v>
      </c>
      <c r="B177" s="22" t="s">
        <v>127</v>
      </c>
      <c r="C177" s="33">
        <v>214.69469850967187</v>
      </c>
      <c r="D177" s="33">
        <v>3.7538640833516683</v>
      </c>
      <c r="E177" s="33">
        <v>2391.2991922310462</v>
      </c>
      <c r="F177" s="33">
        <v>129.40618945780034</v>
      </c>
      <c r="G177" s="33">
        <v>17.762633799203183</v>
      </c>
      <c r="H177" s="33">
        <v>10.869721639962789</v>
      </c>
      <c r="I177" s="33">
        <v>2.0724370974282409</v>
      </c>
      <c r="J177" s="33">
        <v>161.92753583737013</v>
      </c>
      <c r="K177" s="33">
        <v>1.9473245405109649</v>
      </c>
      <c r="L177" s="33">
        <v>39.662096654090554</v>
      </c>
      <c r="M177" s="33">
        <v>1.8438261181085462</v>
      </c>
      <c r="N177" s="33">
        <v>54.5083371474405</v>
      </c>
      <c r="O177" s="33">
        <v>97.789587570924795</v>
      </c>
      <c r="P177" s="33">
        <v>88.78864493892462</v>
      </c>
      <c r="Q177" s="33">
        <v>100.31638011867891</v>
      </c>
      <c r="R177" s="33">
        <v>54.86196922335661</v>
      </c>
      <c r="S177" s="33">
        <v>7733.7787413490378</v>
      </c>
      <c r="T177" s="33">
        <v>475.28763766888352</v>
      </c>
      <c r="U177" s="33">
        <v>72185.172137060261</v>
      </c>
      <c r="V177" s="33">
        <v>29547.405183266586</v>
      </c>
      <c r="W177" s="33">
        <v>128007.61182262709</v>
      </c>
      <c r="X177" s="33">
        <v>70765.14909959244</v>
      </c>
      <c r="Y177" s="33">
        <v>156468.760792015</v>
      </c>
      <c r="Z177" s="33">
        <v>19092.757247678539</v>
      </c>
      <c r="AA177" s="33">
        <v>16376.425590123441</v>
      </c>
      <c r="AB177" s="33">
        <v>10011.783739343244</v>
      </c>
      <c r="AC177" s="33">
        <v>4889.2846845557769</v>
      </c>
      <c r="AD177" s="33">
        <v>17.434569604948884</v>
      </c>
      <c r="AE177" s="33">
        <v>28374.729644472052</v>
      </c>
      <c r="AF177" s="33">
        <v>1125735.8034546117</v>
      </c>
      <c r="AG177" s="33">
        <v>1138565.8260320788</v>
      </c>
      <c r="AH177" s="33">
        <v>226.72240894120944</v>
      </c>
      <c r="AI177" s="33">
        <v>10614.404855174223</v>
      </c>
      <c r="AJ177" s="33">
        <v>60948.881016642954</v>
      </c>
      <c r="AK177" s="33">
        <v>84087.157433498069</v>
      </c>
      <c r="AL177" s="33">
        <v>120072.25254878245</v>
      </c>
      <c r="AM177" s="33">
        <v>2614.5973657019435</v>
      </c>
      <c r="AN177" s="33">
        <v>67612.22809249525</v>
      </c>
      <c r="AO177" s="33">
        <v>25604.771719269469</v>
      </c>
      <c r="AP177" s="33">
        <v>62082.184401998929</v>
      </c>
      <c r="AQ177" s="33">
        <v>8998.917758073434</v>
      </c>
      <c r="AR177" s="33">
        <v>31045.666703501996</v>
      </c>
      <c r="AS177" s="33">
        <v>6704.7428790662971</v>
      </c>
      <c r="AT177" s="33">
        <v>2671.6848260135503</v>
      </c>
      <c r="AU177" s="33">
        <v>12720.127135308105</v>
      </c>
      <c r="AV177" s="33">
        <v>33660.968744999307</v>
      </c>
      <c r="AW177" s="33">
        <v>28372.778330565547</v>
      </c>
      <c r="AX177" s="33">
        <v>3110.865937190918</v>
      </c>
      <c r="AY177" s="33">
        <v>432.64983623592076</v>
      </c>
      <c r="AZ177" s="33">
        <v>67903.294614627404</v>
      </c>
      <c r="BA177" s="33">
        <v>13479.422095966325</v>
      </c>
      <c r="BB177" s="33">
        <v>31910.478788740646</v>
      </c>
      <c r="BC177" s="33">
        <v>6192.0086479368165</v>
      </c>
      <c r="BD177" s="33">
        <v>1821.3198409361257</v>
      </c>
      <c r="BE177" s="33">
        <v>230.93164983640685</v>
      </c>
      <c r="BF177" s="33">
        <v>665.7559664271912</v>
      </c>
      <c r="BG177" s="33">
        <v>140.88770122522928</v>
      </c>
      <c r="BH177" s="33">
        <v>1106.9813293347675</v>
      </c>
      <c r="BI177" s="33">
        <v>13584.980517052758</v>
      </c>
      <c r="BJ177" s="33">
        <v>2274.3772736658093</v>
      </c>
      <c r="BK177" s="33">
        <v>3321.4765670796096</v>
      </c>
      <c r="BL177" s="33">
        <v>4464.1879857024151</v>
      </c>
      <c r="BM177" s="33">
        <v>183.02445990004668</v>
      </c>
      <c r="BN177" s="33">
        <v>583.17092543862668</v>
      </c>
      <c r="BO177" s="33">
        <v>332.4941872109178</v>
      </c>
      <c r="BP177" s="33">
        <v>1026.5430093873451</v>
      </c>
      <c r="BQ177" s="33">
        <v>765.53677866432918</v>
      </c>
      <c r="BR177" s="33">
        <v>54640.547047843647</v>
      </c>
      <c r="BS177" s="33">
        <v>719.46419134403379</v>
      </c>
      <c r="BT177" s="33">
        <v>1026505.2180891949</v>
      </c>
      <c r="BU177" s="33">
        <v>215236.29501240567</v>
      </c>
      <c r="BV177" s="33">
        <v>248.38523003008206</v>
      </c>
      <c r="BW177" s="33">
        <v>23.171608953763027</v>
      </c>
      <c r="BX177" s="33">
        <v>154.23835727947369</v>
      </c>
      <c r="BY177" s="33">
        <v>104.3483532739276</v>
      </c>
      <c r="BZ177" s="33">
        <v>517.54384404490463</v>
      </c>
      <c r="CA177" s="33">
        <v>201.9811226580097</v>
      </c>
      <c r="CB177" s="33">
        <v>6895.7037816448592</v>
      </c>
      <c r="CC177" s="33">
        <v>73.199626987636208</v>
      </c>
      <c r="CD177" s="33">
        <v>100.26041551267399</v>
      </c>
      <c r="CE177" s="33">
        <v>1281.5144006435964</v>
      </c>
      <c r="CF177" s="33">
        <v>258.18745939684504</v>
      </c>
      <c r="CG177" s="33">
        <v>25.643028903182209</v>
      </c>
      <c r="CH177" s="33">
        <v>636.72699198854662</v>
      </c>
      <c r="CI177" s="33">
        <v>3418.7789874768923</v>
      </c>
      <c r="CJ177" s="33">
        <v>16412.009941289314</v>
      </c>
      <c r="CK177" s="33">
        <v>32229.464737679613</v>
      </c>
      <c r="CL177" s="33">
        <v>9822.0815948620002</v>
      </c>
      <c r="CM177" s="33">
        <v>44049.552662462833</v>
      </c>
      <c r="CN177" s="33">
        <v>241261.08434577048</v>
      </c>
      <c r="CO177" s="33">
        <v>373.6620548675686</v>
      </c>
      <c r="CP177" s="33">
        <v>729.1901079906645</v>
      </c>
      <c r="CQ177" s="33">
        <v>452.62883258551369</v>
      </c>
      <c r="CR177" s="33">
        <v>100851.35267222807</v>
      </c>
      <c r="CS177" s="33">
        <v>8632.7030838769115</v>
      </c>
      <c r="CT177" s="33">
        <v>720.27361340123741</v>
      </c>
      <c r="CU177" s="33">
        <v>14759.459249504465</v>
      </c>
      <c r="CV177" s="33">
        <v>19075.217214835124</v>
      </c>
      <c r="CW177" s="33">
        <v>3143.8818153460825</v>
      </c>
      <c r="CX177" s="33">
        <v>5778.0533356676351</v>
      </c>
      <c r="CY177" s="33">
        <v>408.71210287094743</v>
      </c>
      <c r="CZ177" s="33">
        <v>546.67289801947913</v>
      </c>
      <c r="DA177" s="33">
        <v>307.77657330415985</v>
      </c>
      <c r="DB177" s="33">
        <v>496.30946527629675</v>
      </c>
      <c r="DC177" s="33">
        <v>692.05471664084791</v>
      </c>
      <c r="DD177" s="33">
        <v>1966.8477108146305</v>
      </c>
      <c r="DE177" s="33">
        <v>5769.7251866038878</v>
      </c>
      <c r="DF177" s="33">
        <v>9766.6978215369054</v>
      </c>
      <c r="DG177" s="33">
        <v>8593.5264866090602</v>
      </c>
      <c r="DH177" s="33">
        <v>687.19175030121698</v>
      </c>
      <c r="DI177" s="33">
        <v>19738.929382055303</v>
      </c>
      <c r="DJ177" s="33">
        <v>3904.0567416651152</v>
      </c>
      <c r="DK177" s="33">
        <v>1998.2968393056606</v>
      </c>
      <c r="DL177" s="33">
        <v>5020.1107685578627</v>
      </c>
      <c r="DM177" s="33">
        <v>4013.7440732848418</v>
      </c>
      <c r="DN177" s="33">
        <v>223.45139095069294</v>
      </c>
      <c r="DO177" s="33">
        <v>862.45554490080724</v>
      </c>
      <c r="DP177" s="33">
        <v>30373.756762658802</v>
      </c>
      <c r="DQ177" s="33">
        <v>17889.271866189865</v>
      </c>
      <c r="DR177" s="33">
        <v>74533.995953320584</v>
      </c>
      <c r="DS177" s="33">
        <v>12515.421052419577</v>
      </c>
      <c r="DT177" s="33">
        <v>4717.8681101830325</v>
      </c>
      <c r="DU177" s="33">
        <v>47484.667081987347</v>
      </c>
      <c r="DV177" s="33">
        <v>57617.998699573182</v>
      </c>
      <c r="DW177" s="33">
        <v>22328.100366265742</v>
      </c>
      <c r="DX177" s="33">
        <v>24790.024089116851</v>
      </c>
      <c r="DY177" s="33">
        <v>824.20169931694022</v>
      </c>
      <c r="DZ177" s="33">
        <v>77149.345580569847</v>
      </c>
      <c r="EA177" s="33">
        <v>12079.687115123676</v>
      </c>
      <c r="EB177" s="33">
        <v>42764.536490643528</v>
      </c>
      <c r="EC177" s="33">
        <v>143128.33898476747</v>
      </c>
      <c r="ED177" s="33">
        <v>3247.4360801386151</v>
      </c>
      <c r="EE177" s="33">
        <v>45.96976474813593</v>
      </c>
      <c r="EF177" s="33">
        <v>20000.398205855268</v>
      </c>
      <c r="EG177" s="33">
        <v>604.1969515180748</v>
      </c>
      <c r="EH177" s="33">
        <v>153.28052467885018</v>
      </c>
      <c r="EI177" s="33">
        <v>5549.3255497921218</v>
      </c>
      <c r="EJ177" s="33">
        <v>13520.799956101599</v>
      </c>
      <c r="EK177" s="33">
        <v>12170.729179881415</v>
      </c>
      <c r="EL177" s="33">
        <v>6859.4396201518703</v>
      </c>
      <c r="EM177" s="33">
        <v>23169.526814815195</v>
      </c>
      <c r="EN177" s="33">
        <v>0</v>
      </c>
      <c r="EO177" s="77">
        <v>6051033.8879120722</v>
      </c>
      <c r="EP177" s="33">
        <v>1124350.2771000387</v>
      </c>
      <c r="EQ177" s="33">
        <v>0</v>
      </c>
      <c r="ER177" s="33">
        <v>0</v>
      </c>
      <c r="ES177" s="33">
        <v>0</v>
      </c>
      <c r="ET177" s="33">
        <v>0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0</v>
      </c>
      <c r="FC177" s="33">
        <v>118119.63927828503</v>
      </c>
      <c r="FD177" s="33">
        <v>0</v>
      </c>
      <c r="FE177" s="33">
        <v>0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19819.219462165907</v>
      </c>
      <c r="GI177" s="33">
        <v>0</v>
      </c>
      <c r="GJ177" s="33">
        <v>0</v>
      </c>
      <c r="GK177" s="33">
        <v>0</v>
      </c>
      <c r="GL177" s="33">
        <v>0</v>
      </c>
      <c r="GM177" s="33">
        <v>0</v>
      </c>
      <c r="GN177" s="33">
        <v>0</v>
      </c>
      <c r="GO177" s="33">
        <v>-114387.24424744949</v>
      </c>
      <c r="GP177" s="33">
        <v>2076529.9002866009</v>
      </c>
      <c r="GQ177" s="47">
        <f t="shared" si="2"/>
        <v>9275465.6797917131</v>
      </c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35">
      <c r="A178" s="1" t="s">
        <v>17</v>
      </c>
      <c r="B178" s="22" t="s">
        <v>128</v>
      </c>
      <c r="C178" s="33">
        <v>167.66977732560639</v>
      </c>
      <c r="D178" s="33">
        <v>4.7189576888531857</v>
      </c>
      <c r="E178" s="33">
        <v>72.119302564742839</v>
      </c>
      <c r="F178" s="33">
        <v>170.69327748612463</v>
      </c>
      <c r="G178" s="33">
        <v>24.839844111477742</v>
      </c>
      <c r="H178" s="33">
        <v>13.822084120873155</v>
      </c>
      <c r="I178" s="33">
        <v>1.8199752477940312</v>
      </c>
      <c r="J178" s="33">
        <v>195.99126787706055</v>
      </c>
      <c r="K178" s="33">
        <v>2.5992169084261625</v>
      </c>
      <c r="L178" s="33">
        <v>16.872555316106329</v>
      </c>
      <c r="M178" s="33">
        <v>2.0094915242413691</v>
      </c>
      <c r="N178" s="33">
        <v>64.211918858726932</v>
      </c>
      <c r="O178" s="33">
        <v>222.22723039284625</v>
      </c>
      <c r="P178" s="33">
        <v>61.83632927678299</v>
      </c>
      <c r="Q178" s="33">
        <v>134.31806893901805</v>
      </c>
      <c r="R178" s="33">
        <v>129.1589870787578</v>
      </c>
      <c r="S178" s="33">
        <v>45.012208481274968</v>
      </c>
      <c r="T178" s="33">
        <v>327.03317612588717</v>
      </c>
      <c r="U178" s="33">
        <v>1470.8567278191665</v>
      </c>
      <c r="V178" s="33">
        <v>1184.5920543863467</v>
      </c>
      <c r="W178" s="33">
        <v>1204.4368947544672</v>
      </c>
      <c r="X178" s="33">
        <v>1953.5201102378185</v>
      </c>
      <c r="Y178" s="33">
        <v>4243.9067310013024</v>
      </c>
      <c r="Z178" s="33">
        <v>613.69316748160122</v>
      </c>
      <c r="AA178" s="33">
        <v>116.52022427236395</v>
      </c>
      <c r="AB178" s="33">
        <v>565.95529702609213</v>
      </c>
      <c r="AC178" s="33">
        <v>3426.269931959092</v>
      </c>
      <c r="AD178" s="33">
        <v>10.501398941597355</v>
      </c>
      <c r="AE178" s="33">
        <v>891.78843488174732</v>
      </c>
      <c r="AF178" s="33">
        <v>35732.035879103008</v>
      </c>
      <c r="AG178" s="33">
        <v>223909.40868890227</v>
      </c>
      <c r="AH178" s="33">
        <v>188.18446211205099</v>
      </c>
      <c r="AI178" s="33">
        <v>1299.0589013827141</v>
      </c>
      <c r="AJ178" s="33">
        <v>1053.0117496335617</v>
      </c>
      <c r="AK178" s="33">
        <v>7561.4880715805266</v>
      </c>
      <c r="AL178" s="33">
        <v>7046.5151291032298</v>
      </c>
      <c r="AM178" s="33">
        <v>1185.8807794395548</v>
      </c>
      <c r="AN178" s="33">
        <v>949.8719944334398</v>
      </c>
      <c r="AO178" s="33">
        <v>1233.1312830615761</v>
      </c>
      <c r="AP178" s="33">
        <v>6933.4385167229921</v>
      </c>
      <c r="AQ178" s="33">
        <v>45143.550136090089</v>
      </c>
      <c r="AR178" s="33">
        <v>28281.298745608594</v>
      </c>
      <c r="AS178" s="33">
        <v>8243.5278282298332</v>
      </c>
      <c r="AT178" s="33">
        <v>624.61281502351835</v>
      </c>
      <c r="AU178" s="33">
        <v>5262.3343856755764</v>
      </c>
      <c r="AV178" s="33">
        <v>21970.858142418474</v>
      </c>
      <c r="AW178" s="33">
        <v>11043.899925503456</v>
      </c>
      <c r="AX178" s="33">
        <v>733.42108014234623</v>
      </c>
      <c r="AY178" s="33">
        <v>5064.1101744617636</v>
      </c>
      <c r="AZ178" s="33">
        <v>12102.866674692121</v>
      </c>
      <c r="BA178" s="33">
        <v>4934.230911366707</v>
      </c>
      <c r="BB178" s="33">
        <v>2086.7786243633191</v>
      </c>
      <c r="BC178" s="33">
        <v>4443.3744788513159</v>
      </c>
      <c r="BD178" s="33">
        <v>936.11940668501632</v>
      </c>
      <c r="BE178" s="33">
        <v>92.719176469047056</v>
      </c>
      <c r="BF178" s="33">
        <v>543.09913152339038</v>
      </c>
      <c r="BG178" s="33">
        <v>106.58139523738502</v>
      </c>
      <c r="BH178" s="33">
        <v>1179.6750242052935</v>
      </c>
      <c r="BI178" s="33">
        <v>4354.6844315421422</v>
      </c>
      <c r="BJ178" s="33">
        <v>743.76338162277125</v>
      </c>
      <c r="BK178" s="33">
        <v>1100.6974141330361</v>
      </c>
      <c r="BL178" s="33">
        <v>687.80359383533437</v>
      </c>
      <c r="BM178" s="33">
        <v>59.25938072048173</v>
      </c>
      <c r="BN178" s="33">
        <v>5088.5072987673339</v>
      </c>
      <c r="BO178" s="33">
        <v>8184.2885976565221</v>
      </c>
      <c r="BP178" s="33">
        <v>12629.413972249084</v>
      </c>
      <c r="BQ178" s="33">
        <v>5211.8349560455654</v>
      </c>
      <c r="BR178" s="33">
        <v>6596.3738099984967</v>
      </c>
      <c r="BS178" s="33">
        <v>6628.1503639552157</v>
      </c>
      <c r="BT178" s="33">
        <v>149801.70628777458</v>
      </c>
      <c r="BU178" s="33">
        <v>44412.818178871268</v>
      </c>
      <c r="BV178" s="33">
        <v>1152.7275352200977</v>
      </c>
      <c r="BW178" s="33">
        <v>107.60309213806678</v>
      </c>
      <c r="BX178" s="33">
        <v>125.51476152082279</v>
      </c>
      <c r="BY178" s="33">
        <v>84.921126082785605</v>
      </c>
      <c r="BZ178" s="33">
        <v>421.18214373443305</v>
      </c>
      <c r="CA178" s="33">
        <v>164.3721374827951</v>
      </c>
      <c r="CB178" s="33">
        <v>758.43807120046631</v>
      </c>
      <c r="CC178" s="33">
        <v>8.0915769995219495</v>
      </c>
      <c r="CD178" s="33">
        <v>80.616545129700711</v>
      </c>
      <c r="CE178" s="33">
        <v>1030.2768162451812</v>
      </c>
      <c r="CF178" s="33">
        <v>1047.5547949676552</v>
      </c>
      <c r="CG178" s="33">
        <v>106.16607121678166</v>
      </c>
      <c r="CH178" s="33">
        <v>391.83045144963484</v>
      </c>
      <c r="CI178" s="33">
        <v>2105.0129407827644</v>
      </c>
      <c r="CJ178" s="33">
        <v>8124.542006084007</v>
      </c>
      <c r="CK178" s="33">
        <v>15958.758115367065</v>
      </c>
      <c r="CL178" s="33">
        <v>1092.6228871617323</v>
      </c>
      <c r="CM178" s="33">
        <v>3265.2813915805245</v>
      </c>
      <c r="CN178" s="33">
        <v>165004.85638654811</v>
      </c>
      <c r="CO178" s="33">
        <v>7584.2864916607869</v>
      </c>
      <c r="CP178" s="33">
        <v>25506.162957159489</v>
      </c>
      <c r="CQ178" s="33">
        <v>18827.885890450641</v>
      </c>
      <c r="CR178" s="33">
        <v>36214.487412168615</v>
      </c>
      <c r="CS178" s="33">
        <v>138218.88579513162</v>
      </c>
      <c r="CT178" s="33">
        <v>8551.3755275237963</v>
      </c>
      <c r="CU178" s="33">
        <v>8742.536262693111</v>
      </c>
      <c r="CV178" s="33">
        <v>5087.6538980364257</v>
      </c>
      <c r="CW178" s="33">
        <v>691.09753931219973</v>
      </c>
      <c r="CX178" s="33">
        <v>7234.3634426118806</v>
      </c>
      <c r="CY178" s="33">
        <v>13868.056944768381</v>
      </c>
      <c r="CZ178" s="33">
        <v>365.93594814702772</v>
      </c>
      <c r="DA178" s="33">
        <v>269.5452873275708</v>
      </c>
      <c r="DB178" s="33">
        <v>397.88134221222521</v>
      </c>
      <c r="DC178" s="33">
        <v>5820.505095035599</v>
      </c>
      <c r="DD178" s="33">
        <v>10970.142759451839</v>
      </c>
      <c r="DE178" s="33">
        <v>26088.449914979159</v>
      </c>
      <c r="DF178" s="33">
        <v>82166.7738855348</v>
      </c>
      <c r="DG178" s="33">
        <v>46888.881245402728</v>
      </c>
      <c r="DH178" s="33">
        <v>247.99649011698568</v>
      </c>
      <c r="DI178" s="33">
        <v>125385.77871747439</v>
      </c>
      <c r="DJ178" s="33">
        <v>21126.265041177539</v>
      </c>
      <c r="DK178" s="33">
        <v>454.56108366704302</v>
      </c>
      <c r="DL178" s="33">
        <v>34310.897980633214</v>
      </c>
      <c r="DM178" s="33">
        <v>21056.105908679812</v>
      </c>
      <c r="DN178" s="33">
        <v>1068.9710133487745</v>
      </c>
      <c r="DO178" s="33">
        <v>4402.9686465119203</v>
      </c>
      <c r="DP178" s="33">
        <v>6833.9131464290522</v>
      </c>
      <c r="DQ178" s="33">
        <v>21238.093160042277</v>
      </c>
      <c r="DR178" s="33">
        <v>30842.019769654955</v>
      </c>
      <c r="DS178" s="33">
        <v>10374.055936521574</v>
      </c>
      <c r="DT178" s="33">
        <v>1817.7805155413598</v>
      </c>
      <c r="DU178" s="33">
        <v>7305.195894714233</v>
      </c>
      <c r="DV178" s="33">
        <v>9608.1853410450076</v>
      </c>
      <c r="DW178" s="33">
        <v>6195.5101579978518</v>
      </c>
      <c r="DX178" s="33">
        <v>12201.518358949101</v>
      </c>
      <c r="DY178" s="33">
        <v>1551.7874136122014</v>
      </c>
      <c r="DZ178" s="33">
        <v>8948.6413819198588</v>
      </c>
      <c r="EA178" s="33">
        <v>2631.7046891370155</v>
      </c>
      <c r="EB178" s="33">
        <v>4948.4529451945191</v>
      </c>
      <c r="EC178" s="33">
        <v>139086.17880089761</v>
      </c>
      <c r="ED178" s="33">
        <v>3612.0885605381095</v>
      </c>
      <c r="EE178" s="33">
        <v>10858.315413197986</v>
      </c>
      <c r="EF178" s="33">
        <v>11513.164547054635</v>
      </c>
      <c r="EG178" s="33">
        <v>31911.506567898432</v>
      </c>
      <c r="EH178" s="33">
        <v>930.29870595536534</v>
      </c>
      <c r="EI178" s="33">
        <v>7621.3616463352737</v>
      </c>
      <c r="EJ178" s="33">
        <v>11865.464502395866</v>
      </c>
      <c r="EK178" s="33">
        <v>13526.609395958892</v>
      </c>
      <c r="EL178" s="33">
        <v>1638.2215384194594</v>
      </c>
      <c r="EM178" s="33">
        <v>1714.7000816208074</v>
      </c>
      <c r="EN178" s="33">
        <v>0</v>
      </c>
      <c r="EO178" s="77">
        <v>1914076.9696644405</v>
      </c>
      <c r="EP178" s="33">
        <v>594986.35651374131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0</v>
      </c>
      <c r="FC178" s="33">
        <v>0</v>
      </c>
      <c r="FD178" s="33">
        <v>0</v>
      </c>
      <c r="FE178" s="33">
        <v>0</v>
      </c>
      <c r="FF178" s="33">
        <v>0</v>
      </c>
      <c r="FG178" s="33">
        <v>0</v>
      </c>
      <c r="FH178" s="33">
        <v>0</v>
      </c>
      <c r="FI178" s="33">
        <v>0</v>
      </c>
      <c r="FJ178" s="33">
        <v>0</v>
      </c>
      <c r="FK178" s="33">
        <v>0</v>
      </c>
      <c r="FL178" s="33">
        <v>0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246.12149212557952</v>
      </c>
      <c r="GG178" s="33">
        <v>0</v>
      </c>
      <c r="GH178" s="33">
        <v>28467.173459590442</v>
      </c>
      <c r="GI178" s="33">
        <v>0</v>
      </c>
      <c r="GJ178" s="33">
        <v>0</v>
      </c>
      <c r="GK178" s="33">
        <v>0</v>
      </c>
      <c r="GL178" s="33">
        <v>25010.80166231532</v>
      </c>
      <c r="GM178" s="33">
        <v>0</v>
      </c>
      <c r="GN178" s="33">
        <v>0</v>
      </c>
      <c r="GO178" s="33">
        <v>55679.057496623172</v>
      </c>
      <c r="GP178" s="33">
        <v>1687109.1819206844</v>
      </c>
      <c r="GQ178" s="47">
        <f t="shared" si="2"/>
        <v>4305575.6622095201</v>
      </c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35">
      <c r="A179" s="1" t="s">
        <v>18</v>
      </c>
      <c r="B179" s="22" t="s">
        <v>129</v>
      </c>
      <c r="C179" s="33">
        <v>256162.31674592529</v>
      </c>
      <c r="D179" s="33">
        <v>7386.5648855780073</v>
      </c>
      <c r="E179" s="33">
        <v>23929.656971689099</v>
      </c>
      <c r="F179" s="33">
        <v>170934.27583701198</v>
      </c>
      <c r="G179" s="33">
        <v>19617.236963918644</v>
      </c>
      <c r="H179" s="33">
        <v>16973.913175256912</v>
      </c>
      <c r="I179" s="33">
        <v>1745.5419906048694</v>
      </c>
      <c r="J179" s="33">
        <v>163861.77662935739</v>
      </c>
      <c r="K179" s="33">
        <v>2285.005968542906</v>
      </c>
      <c r="L179" s="33">
        <v>12864.422446638824</v>
      </c>
      <c r="M179" s="33">
        <v>1126.5364813062299</v>
      </c>
      <c r="N179" s="33">
        <v>47671.386175002248</v>
      </c>
      <c r="O179" s="33">
        <v>305596.79297385068</v>
      </c>
      <c r="P179" s="33">
        <v>52377.261583909021</v>
      </c>
      <c r="Q179" s="33">
        <v>361118.90738450742</v>
      </c>
      <c r="R179" s="33">
        <v>223.79591263709563</v>
      </c>
      <c r="S179" s="33">
        <v>62737.092460441243</v>
      </c>
      <c r="T179" s="33">
        <v>3288.1240117937159</v>
      </c>
      <c r="U179" s="33">
        <v>14592.678855731208</v>
      </c>
      <c r="V179" s="33">
        <v>6020.3464482194913</v>
      </c>
      <c r="W179" s="33">
        <v>15720.181010710348</v>
      </c>
      <c r="X179" s="33">
        <v>20381.989359851868</v>
      </c>
      <c r="Y179" s="33">
        <v>50778.794027781514</v>
      </c>
      <c r="Z179" s="33">
        <v>11773.436109690147</v>
      </c>
      <c r="AA179" s="33">
        <v>1720.7745471108942</v>
      </c>
      <c r="AB179" s="33">
        <v>3518.9458894242971</v>
      </c>
      <c r="AC179" s="33">
        <v>872.91729899702466</v>
      </c>
      <c r="AD179" s="33">
        <v>211.9309139295726</v>
      </c>
      <c r="AE179" s="33">
        <v>17445.386571772131</v>
      </c>
      <c r="AF179" s="33">
        <v>12691.597497172172</v>
      </c>
      <c r="AG179" s="33">
        <v>3241.4178828863223</v>
      </c>
      <c r="AH179" s="33">
        <v>186512.31902178691</v>
      </c>
      <c r="AI179" s="33">
        <v>10775.713694695409</v>
      </c>
      <c r="AJ179" s="33">
        <v>5684.1229662988117</v>
      </c>
      <c r="AK179" s="33">
        <v>9687.1023077680293</v>
      </c>
      <c r="AL179" s="33">
        <v>22305.693937405133</v>
      </c>
      <c r="AM179" s="33">
        <v>3506.7422482386391</v>
      </c>
      <c r="AN179" s="33">
        <v>404690.7079056034</v>
      </c>
      <c r="AO179" s="33">
        <v>14216.465716432187</v>
      </c>
      <c r="AP179" s="33">
        <v>66864.029274033339</v>
      </c>
      <c r="AQ179" s="33">
        <v>1419.5872293094278</v>
      </c>
      <c r="AR179" s="33">
        <v>2754.2095000520671</v>
      </c>
      <c r="AS179" s="33">
        <v>1754.5613782499684</v>
      </c>
      <c r="AT179" s="33">
        <v>1196.1197799561887</v>
      </c>
      <c r="AU179" s="33">
        <v>2486.4913965675332</v>
      </c>
      <c r="AV179" s="33">
        <v>22161.03722206613</v>
      </c>
      <c r="AW179" s="33">
        <v>44520.018688607917</v>
      </c>
      <c r="AX179" s="33">
        <v>5378.2660481769171</v>
      </c>
      <c r="AY179" s="33">
        <v>2639.9487572424287</v>
      </c>
      <c r="AZ179" s="33">
        <v>10458.695181125393</v>
      </c>
      <c r="BA179" s="33">
        <v>1633.1725355716178</v>
      </c>
      <c r="BB179" s="33">
        <v>4482.8062465248531</v>
      </c>
      <c r="BC179" s="33">
        <v>28717.273481661512</v>
      </c>
      <c r="BD179" s="33">
        <v>31116.855954310246</v>
      </c>
      <c r="BE179" s="33">
        <v>10109.00216493512</v>
      </c>
      <c r="BF179" s="33">
        <v>48041.351503137397</v>
      </c>
      <c r="BG179" s="33">
        <v>6992.6889705961103</v>
      </c>
      <c r="BH179" s="33">
        <v>31583.581005211323</v>
      </c>
      <c r="BI179" s="33">
        <v>57452.224940281863</v>
      </c>
      <c r="BJ179" s="33">
        <v>5781.7690706567246</v>
      </c>
      <c r="BK179" s="33">
        <v>1818.2422939884702</v>
      </c>
      <c r="BL179" s="33">
        <v>1433.6413967019971</v>
      </c>
      <c r="BM179" s="33">
        <v>174.44484865818771</v>
      </c>
      <c r="BN179" s="33">
        <v>351743.48946344672</v>
      </c>
      <c r="BO179" s="33">
        <v>268156.85313401069</v>
      </c>
      <c r="BP179" s="33">
        <v>455754.60982046206</v>
      </c>
      <c r="BQ179" s="33">
        <v>0.17298511296156047</v>
      </c>
      <c r="BR179" s="33">
        <v>97079.489897174615</v>
      </c>
      <c r="BS179" s="33">
        <v>61778.91958311286</v>
      </c>
      <c r="BT179" s="33">
        <v>324501.44673572673</v>
      </c>
      <c r="BU179" s="33">
        <v>84264.575604611877</v>
      </c>
      <c r="BV179" s="33">
        <v>215977.01041354472</v>
      </c>
      <c r="BW179" s="33">
        <v>20157.491272454612</v>
      </c>
      <c r="BX179" s="33">
        <v>3662.9626195808928</v>
      </c>
      <c r="BY179" s="33">
        <v>42736.03452290281</v>
      </c>
      <c r="BZ179" s="33">
        <v>87042.442879048453</v>
      </c>
      <c r="CA179" s="33">
        <v>33977.56857239391</v>
      </c>
      <c r="CB179" s="33">
        <v>2341826.5610026419</v>
      </c>
      <c r="CC179" s="33">
        <v>268.40763200255549</v>
      </c>
      <c r="CD179" s="33">
        <v>45723.312284823558</v>
      </c>
      <c r="CE179" s="33">
        <v>572234.56407295424</v>
      </c>
      <c r="CF179" s="33">
        <v>3184899.376268948</v>
      </c>
      <c r="CG179" s="33">
        <v>324000.8497263373</v>
      </c>
      <c r="CH179" s="33">
        <v>10427.972409132899</v>
      </c>
      <c r="CI179" s="33">
        <v>134358.20779024469</v>
      </c>
      <c r="CJ179" s="33">
        <v>8855.3236827598012</v>
      </c>
      <c r="CK179" s="33">
        <v>51086.332439274665</v>
      </c>
      <c r="CL179" s="33">
        <v>6126.7121043479337</v>
      </c>
      <c r="CM179" s="33">
        <v>33049.131531113468</v>
      </c>
      <c r="CN179" s="33">
        <v>3418.1884948826346</v>
      </c>
      <c r="CO179" s="33">
        <v>630.7025462584154</v>
      </c>
      <c r="CP179" s="33">
        <v>5228.3867289577456</v>
      </c>
      <c r="CQ179" s="33">
        <v>4377.399500804243</v>
      </c>
      <c r="CR179" s="33">
        <v>12246.359888846602</v>
      </c>
      <c r="CS179" s="33">
        <v>13012.709652253192</v>
      </c>
      <c r="CT179" s="33">
        <v>1480.7007193778875</v>
      </c>
      <c r="CU179" s="33">
        <v>4648.1674077293383</v>
      </c>
      <c r="CV179" s="33">
        <v>20527.593465154652</v>
      </c>
      <c r="CW179" s="33">
        <v>3199.2234660140393</v>
      </c>
      <c r="CX179" s="33">
        <v>2262.0580486334611</v>
      </c>
      <c r="CY179" s="33">
        <v>9663.7460351075824</v>
      </c>
      <c r="CZ179" s="33">
        <v>42329.912433515223</v>
      </c>
      <c r="DA179" s="33">
        <v>16061.422804762169</v>
      </c>
      <c r="DB179" s="33">
        <v>4794.680099476338</v>
      </c>
      <c r="DC179" s="33">
        <v>2033.0819919486028</v>
      </c>
      <c r="DD179" s="33">
        <v>4451.9465194960976</v>
      </c>
      <c r="DE179" s="33">
        <v>26298.513034987925</v>
      </c>
      <c r="DF179" s="33">
        <v>27547.007681680097</v>
      </c>
      <c r="DG179" s="33">
        <v>1805.9283781433069</v>
      </c>
      <c r="DH179" s="33">
        <v>2498.7940174504088</v>
      </c>
      <c r="DI179" s="33">
        <v>6680.7703110980356</v>
      </c>
      <c r="DJ179" s="33">
        <v>8038.8457394098332</v>
      </c>
      <c r="DK179" s="33">
        <v>3190.4024347079853</v>
      </c>
      <c r="DL179" s="33">
        <v>21879.370793511374</v>
      </c>
      <c r="DM179" s="33">
        <v>4542.4290919429104</v>
      </c>
      <c r="DN179" s="33">
        <v>1797.2632435400378</v>
      </c>
      <c r="DO179" s="33">
        <v>8074.9401040701687</v>
      </c>
      <c r="DP179" s="33">
        <v>107607.61334447176</v>
      </c>
      <c r="DQ179" s="33">
        <v>10986.259001770006</v>
      </c>
      <c r="DR179" s="33">
        <v>108557.93835624772</v>
      </c>
      <c r="DS179" s="33">
        <v>165272.23878198778</v>
      </c>
      <c r="DT179" s="33">
        <v>2722.7122994245046</v>
      </c>
      <c r="DU179" s="33">
        <v>34499.53294758407</v>
      </c>
      <c r="DV179" s="33">
        <v>19801.99198727468</v>
      </c>
      <c r="DW179" s="33">
        <v>17904.100965581845</v>
      </c>
      <c r="DX179" s="33">
        <v>9128.8338152033175</v>
      </c>
      <c r="DY179" s="33">
        <v>3103.13984060147</v>
      </c>
      <c r="DZ179" s="33">
        <v>18894.3740836221</v>
      </c>
      <c r="EA179" s="33">
        <v>17212.860371465857</v>
      </c>
      <c r="EB179" s="33">
        <v>14186.679934230595</v>
      </c>
      <c r="EC179" s="33">
        <v>48355.334065125717</v>
      </c>
      <c r="ED179" s="33">
        <v>8987.0735702463717</v>
      </c>
      <c r="EE179" s="33">
        <v>457.49285716785585</v>
      </c>
      <c r="EF179" s="33">
        <v>8067.8362766725368</v>
      </c>
      <c r="EG179" s="33">
        <v>1187.1113080104672</v>
      </c>
      <c r="EH179" s="33">
        <v>5051.0673901817636</v>
      </c>
      <c r="EI179" s="33">
        <v>6304.0291076516378</v>
      </c>
      <c r="EJ179" s="33">
        <v>5561.1791245835338</v>
      </c>
      <c r="EK179" s="33">
        <v>7962.2826590769719</v>
      </c>
      <c r="EL179" s="33">
        <v>10653.285459771601</v>
      </c>
      <c r="EM179" s="33">
        <v>20049.286060327231</v>
      </c>
      <c r="EN179" s="33">
        <v>0</v>
      </c>
      <c r="EO179" s="77">
        <v>12392144.508367306</v>
      </c>
      <c r="EP179" s="33">
        <v>3349875.2794321994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0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0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0</v>
      </c>
      <c r="GM179" s="33">
        <v>0</v>
      </c>
      <c r="GN179" s="33">
        <v>0</v>
      </c>
      <c r="GO179" s="33">
        <v>1502932.2316424788</v>
      </c>
      <c r="GP179" s="33">
        <v>2617898.4623487582</v>
      </c>
      <c r="GQ179" s="47">
        <f t="shared" si="2"/>
        <v>19862850.481790744</v>
      </c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35">
      <c r="A180" s="1" t="s">
        <v>19</v>
      </c>
      <c r="B180" s="22" t="s">
        <v>130</v>
      </c>
      <c r="C180" s="33">
        <v>1046953.7937795016</v>
      </c>
      <c r="D180" s="33">
        <v>631.83590025901276</v>
      </c>
      <c r="E180" s="33">
        <v>91387.257907676903</v>
      </c>
      <c r="F180" s="33">
        <v>206019.09068929093</v>
      </c>
      <c r="G180" s="33">
        <v>1898.9155678624984</v>
      </c>
      <c r="H180" s="33">
        <v>30858.740936712355</v>
      </c>
      <c r="I180" s="33">
        <v>57.572910919374188</v>
      </c>
      <c r="J180" s="33">
        <v>541661.80505661713</v>
      </c>
      <c r="K180" s="33">
        <v>238.67863670436162</v>
      </c>
      <c r="L180" s="33">
        <v>40125.347037011124</v>
      </c>
      <c r="M180" s="33">
        <v>45.681125641580145</v>
      </c>
      <c r="N180" s="33">
        <v>79667.44684338347</v>
      </c>
      <c r="O180" s="33">
        <v>284.69204801736868</v>
      </c>
      <c r="P180" s="33">
        <v>45.663270564603302</v>
      </c>
      <c r="Q180" s="33">
        <v>41.104210939855975</v>
      </c>
      <c r="R180" s="33">
        <v>4553.4854927938577</v>
      </c>
      <c r="S180" s="33">
        <v>106668.44698375002</v>
      </c>
      <c r="T180" s="33">
        <v>5761.8135697981479</v>
      </c>
      <c r="U180" s="33">
        <v>9931.9426577110135</v>
      </c>
      <c r="V180" s="33">
        <v>1297.5604415493945</v>
      </c>
      <c r="W180" s="33">
        <v>20601.40203167194</v>
      </c>
      <c r="X180" s="33">
        <v>17252.716099575911</v>
      </c>
      <c r="Y180" s="33">
        <v>258697.54347057833</v>
      </c>
      <c r="Z180" s="33">
        <v>11463.059703792562</v>
      </c>
      <c r="AA180" s="33">
        <v>2310.181282252091</v>
      </c>
      <c r="AB180" s="33">
        <v>201012.08236990721</v>
      </c>
      <c r="AC180" s="33">
        <v>164.96304571191354</v>
      </c>
      <c r="AD180" s="33">
        <v>449.36077892474015</v>
      </c>
      <c r="AE180" s="33">
        <v>31603.961569063744</v>
      </c>
      <c r="AF180" s="33">
        <v>108060.48550032949</v>
      </c>
      <c r="AG180" s="33">
        <v>31692.571373941846</v>
      </c>
      <c r="AH180" s="33">
        <v>13546.937555089364</v>
      </c>
      <c r="AI180" s="33">
        <v>1279347.0742984391</v>
      </c>
      <c r="AJ180" s="33">
        <v>1305379.4083059325</v>
      </c>
      <c r="AK180" s="33">
        <v>1074111.5682001391</v>
      </c>
      <c r="AL180" s="33">
        <v>2296395.7564796079</v>
      </c>
      <c r="AM180" s="33">
        <v>23186.425685696828</v>
      </c>
      <c r="AN180" s="33">
        <v>77906.604727638784</v>
      </c>
      <c r="AO180" s="33">
        <v>149538.81191171153</v>
      </c>
      <c r="AP180" s="33">
        <v>118427.90019312264</v>
      </c>
      <c r="AQ180" s="33">
        <v>32117.62929757516</v>
      </c>
      <c r="AR180" s="33">
        <v>84750.573778204052</v>
      </c>
      <c r="AS180" s="33">
        <v>14529.816724724647</v>
      </c>
      <c r="AT180" s="33">
        <v>105912.85144463481</v>
      </c>
      <c r="AU180" s="33">
        <v>25911.76437041206</v>
      </c>
      <c r="AV180" s="33">
        <v>298513.17605984397</v>
      </c>
      <c r="AW180" s="33">
        <v>102952.72467398435</v>
      </c>
      <c r="AX180" s="33">
        <v>24077.450140376284</v>
      </c>
      <c r="AY180" s="33">
        <v>5416.0101588353218</v>
      </c>
      <c r="AZ180" s="33">
        <v>51221.205305035277</v>
      </c>
      <c r="BA180" s="33">
        <v>23829.876025267364</v>
      </c>
      <c r="BB180" s="33">
        <v>4980401.4261043034</v>
      </c>
      <c r="BC180" s="33">
        <v>22404.656755890286</v>
      </c>
      <c r="BD180" s="33">
        <v>1236.0957538206046</v>
      </c>
      <c r="BE180" s="33">
        <v>282.50448443728936</v>
      </c>
      <c r="BF180" s="33">
        <v>430.45861946622983</v>
      </c>
      <c r="BG180" s="33">
        <v>71.282886089483526</v>
      </c>
      <c r="BH180" s="33">
        <v>567.42260458289547</v>
      </c>
      <c r="BI180" s="33">
        <v>1314.8521266943537</v>
      </c>
      <c r="BJ180" s="33">
        <v>237.77707044135315</v>
      </c>
      <c r="BK180" s="33">
        <v>364.62007570726928</v>
      </c>
      <c r="BL180" s="33">
        <v>303.33886585379662</v>
      </c>
      <c r="BM180" s="33">
        <v>18.496615653579163</v>
      </c>
      <c r="BN180" s="33">
        <v>1430.3912909457529</v>
      </c>
      <c r="BO180" s="33">
        <v>1431.1449386080521</v>
      </c>
      <c r="BP180" s="33">
        <v>2281.7815594363437</v>
      </c>
      <c r="BQ180" s="33">
        <v>1390.7391242959579</v>
      </c>
      <c r="BR180" s="33">
        <v>3376.6112232505357</v>
      </c>
      <c r="BS180" s="33">
        <v>1698.5029363154781</v>
      </c>
      <c r="BT180" s="33">
        <v>113205.48432327276</v>
      </c>
      <c r="BU180" s="33">
        <v>22202.591446436247</v>
      </c>
      <c r="BV180" s="33">
        <v>156.36567850905959</v>
      </c>
      <c r="BW180" s="33">
        <v>14.586607463643968</v>
      </c>
      <c r="BX180" s="33">
        <v>241.3208452651823</v>
      </c>
      <c r="BY180" s="33">
        <v>162.95455742296446</v>
      </c>
      <c r="BZ180" s="33">
        <v>807.76858398290335</v>
      </c>
      <c r="CA180" s="33">
        <v>315.4975623987068</v>
      </c>
      <c r="CB180" s="33">
        <v>365.91769470150467</v>
      </c>
      <c r="CC180" s="33">
        <v>3.8898120189796881</v>
      </c>
      <c r="CD180" s="33">
        <v>48.853728212676273</v>
      </c>
      <c r="CE180" s="33">
        <v>623.68454719794249</v>
      </c>
      <c r="CF180" s="33">
        <v>356.1652575961071</v>
      </c>
      <c r="CG180" s="33">
        <v>36.614481132288205</v>
      </c>
      <c r="CH180" s="33">
        <v>2143.9604460466635</v>
      </c>
      <c r="CI180" s="33">
        <v>11516.097034269615</v>
      </c>
      <c r="CJ180" s="33">
        <v>112.70899869433168</v>
      </c>
      <c r="CK180" s="33">
        <v>221.31570924485223</v>
      </c>
      <c r="CL180" s="33">
        <v>22110.562475553634</v>
      </c>
      <c r="CM180" s="33">
        <v>28659.953218637089</v>
      </c>
      <c r="CN180" s="33">
        <v>10129.813113383461</v>
      </c>
      <c r="CO180" s="33">
        <v>183.72870119492057</v>
      </c>
      <c r="CP180" s="33">
        <v>21090.44331236534</v>
      </c>
      <c r="CQ180" s="33">
        <v>76467.170932753812</v>
      </c>
      <c r="CR180" s="33">
        <v>83017.251014854817</v>
      </c>
      <c r="CS180" s="33">
        <v>6620.1664900090782</v>
      </c>
      <c r="CT180" s="33">
        <v>37452.075473655073</v>
      </c>
      <c r="CU180" s="33">
        <v>10893.651980336552</v>
      </c>
      <c r="CV180" s="33">
        <v>14961.726446173525</v>
      </c>
      <c r="CW180" s="33">
        <v>130.23499066446374</v>
      </c>
      <c r="CX180" s="33">
        <v>579.12214130439679</v>
      </c>
      <c r="CY180" s="33">
        <v>1495.8998993448186</v>
      </c>
      <c r="CZ180" s="33">
        <v>6450.435044862279</v>
      </c>
      <c r="DA180" s="33">
        <v>4124.5392373838076</v>
      </c>
      <c r="DB180" s="33">
        <v>11.356510170558916</v>
      </c>
      <c r="DC180" s="33">
        <v>626.13870706913201</v>
      </c>
      <c r="DD180" s="33">
        <v>7060.7886433133062</v>
      </c>
      <c r="DE180" s="33">
        <v>11530.531483039553</v>
      </c>
      <c r="DF180" s="33">
        <v>8696.6537314640773</v>
      </c>
      <c r="DG180" s="33">
        <v>19125.108451696236</v>
      </c>
      <c r="DH180" s="33">
        <v>372.05323041059637</v>
      </c>
      <c r="DI180" s="33">
        <v>2044.0165879450578</v>
      </c>
      <c r="DJ180" s="33">
        <v>23396.590829731798</v>
      </c>
      <c r="DK180" s="33">
        <v>818.38382227425814</v>
      </c>
      <c r="DL180" s="33">
        <v>42087.237102680105</v>
      </c>
      <c r="DM180" s="33">
        <v>2274.6889446225923</v>
      </c>
      <c r="DN180" s="33">
        <v>667.54294458953405</v>
      </c>
      <c r="DO180" s="33">
        <v>6093.2120182794852</v>
      </c>
      <c r="DP180" s="33">
        <v>100167.06294795737</v>
      </c>
      <c r="DQ180" s="33">
        <v>49159.246165190823</v>
      </c>
      <c r="DR180" s="33">
        <v>56687.764891846302</v>
      </c>
      <c r="DS180" s="33">
        <v>6141.1342183479173</v>
      </c>
      <c r="DT180" s="33">
        <v>775.76590204296963</v>
      </c>
      <c r="DU180" s="33">
        <v>6562.5253688602634</v>
      </c>
      <c r="DV180" s="33">
        <v>8592.8832460556405</v>
      </c>
      <c r="DW180" s="33">
        <v>8110.2765353241602</v>
      </c>
      <c r="DX180" s="33">
        <v>4652.8213864478057</v>
      </c>
      <c r="DY180" s="33">
        <v>222.5256255022388</v>
      </c>
      <c r="DZ180" s="33">
        <v>18054.975292364874</v>
      </c>
      <c r="EA180" s="33">
        <v>4328.9889814830858</v>
      </c>
      <c r="EB180" s="33">
        <v>4934.9782188353183</v>
      </c>
      <c r="EC180" s="33">
        <v>13723.127002065696</v>
      </c>
      <c r="ED180" s="33">
        <v>5590.6731409303902</v>
      </c>
      <c r="EE180" s="33">
        <v>1008.7116549138404</v>
      </c>
      <c r="EF180" s="33">
        <v>2687.5569149090757</v>
      </c>
      <c r="EG180" s="33">
        <v>6066.5707110013655</v>
      </c>
      <c r="EH180" s="33">
        <v>1773.9606251686803</v>
      </c>
      <c r="EI180" s="33">
        <v>528.05700550624931</v>
      </c>
      <c r="EJ180" s="33">
        <v>6697.1242801777817</v>
      </c>
      <c r="EK180" s="33">
        <v>9003.4256306567986</v>
      </c>
      <c r="EL180" s="33">
        <v>2127.0287213239635</v>
      </c>
      <c r="EM180" s="33">
        <v>2451.6315971328627</v>
      </c>
      <c r="EN180" s="33">
        <v>0</v>
      </c>
      <c r="EO180" s="77">
        <v>15899510.541522188</v>
      </c>
      <c r="EP180" s="33">
        <v>48866.235041659551</v>
      </c>
      <c r="EQ180" s="33">
        <v>0</v>
      </c>
      <c r="ER180" s="33">
        <v>0</v>
      </c>
      <c r="ES180" s="33">
        <v>0</v>
      </c>
      <c r="ET180" s="33">
        <v>0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0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6.2600043686171292</v>
      </c>
      <c r="GI180" s="33">
        <v>0</v>
      </c>
      <c r="GJ180" s="33">
        <v>0</v>
      </c>
      <c r="GK180" s="33">
        <v>0</v>
      </c>
      <c r="GL180" s="33">
        <v>0</v>
      </c>
      <c r="GM180" s="33">
        <v>0</v>
      </c>
      <c r="GN180" s="33">
        <v>0</v>
      </c>
      <c r="GO180" s="33">
        <v>188640.49901152309</v>
      </c>
      <c r="GP180" s="33">
        <v>2780491.6215404449</v>
      </c>
      <c r="GQ180" s="47">
        <f t="shared" si="2"/>
        <v>18917515.157120187</v>
      </c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35">
      <c r="A181" s="1" t="s">
        <v>20</v>
      </c>
      <c r="B181" s="22" t="s">
        <v>131</v>
      </c>
      <c r="C181" s="33">
        <v>34504.944308272796</v>
      </c>
      <c r="D181" s="33">
        <v>77.309709499931571</v>
      </c>
      <c r="E181" s="33">
        <v>4105.3177322092351</v>
      </c>
      <c r="F181" s="33">
        <v>12002.516007590062</v>
      </c>
      <c r="G181" s="33">
        <v>493.33431782165957</v>
      </c>
      <c r="H181" s="33">
        <v>1578.5962394978767</v>
      </c>
      <c r="I181" s="33">
        <v>30.031858614707161</v>
      </c>
      <c r="J181" s="33">
        <v>40743.363671626394</v>
      </c>
      <c r="K181" s="33">
        <v>158.35276170841274</v>
      </c>
      <c r="L181" s="33">
        <v>2033.4331648206526</v>
      </c>
      <c r="M181" s="33">
        <v>82.282303144977689</v>
      </c>
      <c r="N181" s="33">
        <v>4760.5686254150924</v>
      </c>
      <c r="O181" s="33">
        <v>3739.0604575895641</v>
      </c>
      <c r="P181" s="33">
        <v>710.82371255663236</v>
      </c>
      <c r="Q181" s="33">
        <v>2608.0541427538506</v>
      </c>
      <c r="R181" s="33">
        <v>1870.4642714785357</v>
      </c>
      <c r="S181" s="33">
        <v>84310.511039856559</v>
      </c>
      <c r="T181" s="33">
        <v>50400.626797447694</v>
      </c>
      <c r="U181" s="33">
        <v>39788.772818202378</v>
      </c>
      <c r="V181" s="33">
        <v>12784.463071950049</v>
      </c>
      <c r="W181" s="33">
        <v>201197.21005492489</v>
      </c>
      <c r="X181" s="33">
        <v>79854.66333924963</v>
      </c>
      <c r="Y181" s="33">
        <v>553463.6023415057</v>
      </c>
      <c r="Z181" s="33">
        <v>93878.840074565058</v>
      </c>
      <c r="AA181" s="33">
        <v>9985.2273505844241</v>
      </c>
      <c r="AB181" s="33">
        <v>428840.06689250178</v>
      </c>
      <c r="AC181" s="33">
        <v>1436.1055493027438</v>
      </c>
      <c r="AD181" s="33">
        <v>1587.246003173273</v>
      </c>
      <c r="AE181" s="33">
        <v>138625.28721508817</v>
      </c>
      <c r="AF181" s="33">
        <v>349489.21632033371</v>
      </c>
      <c r="AG181" s="33">
        <v>126053.18234250175</v>
      </c>
      <c r="AH181" s="33">
        <v>460798.18911098281</v>
      </c>
      <c r="AI181" s="33">
        <v>905313.89108643238</v>
      </c>
      <c r="AJ181" s="33">
        <v>3178291.5388215915</v>
      </c>
      <c r="AK181" s="33">
        <v>1137477.2939917115</v>
      </c>
      <c r="AL181" s="33">
        <v>1059933.2380821877</v>
      </c>
      <c r="AM181" s="33">
        <v>63692.974222442856</v>
      </c>
      <c r="AN181" s="33">
        <v>371838.82233850856</v>
      </c>
      <c r="AO181" s="33">
        <v>112897.35163608292</v>
      </c>
      <c r="AP181" s="33">
        <v>403813.92245531507</v>
      </c>
      <c r="AQ181" s="33">
        <v>56997.440114962541</v>
      </c>
      <c r="AR181" s="33">
        <v>137072.61989477847</v>
      </c>
      <c r="AS181" s="33">
        <v>18437.675657160409</v>
      </c>
      <c r="AT181" s="33">
        <v>47689.948374300497</v>
      </c>
      <c r="AU181" s="33">
        <v>43311.871286650181</v>
      </c>
      <c r="AV181" s="33">
        <v>603439.51629630849</v>
      </c>
      <c r="AW181" s="33">
        <v>150102.11095929463</v>
      </c>
      <c r="AX181" s="33">
        <v>42345.863988526908</v>
      </c>
      <c r="AY181" s="33">
        <v>71838.597284468866</v>
      </c>
      <c r="AZ181" s="33">
        <v>206799.96706257961</v>
      </c>
      <c r="BA181" s="33">
        <v>50920.821548803106</v>
      </c>
      <c r="BB181" s="33">
        <v>687660.21272612282</v>
      </c>
      <c r="BC181" s="33">
        <v>65359.276890631423</v>
      </c>
      <c r="BD181" s="33">
        <v>9214.4388167453762</v>
      </c>
      <c r="BE181" s="33">
        <v>1945.7752664938046</v>
      </c>
      <c r="BF181" s="33">
        <v>1998.1461364185893</v>
      </c>
      <c r="BG181" s="33">
        <v>325.24968301357586</v>
      </c>
      <c r="BH181" s="33">
        <v>9392.4236589930006</v>
      </c>
      <c r="BI181" s="33">
        <v>20507.309968254034</v>
      </c>
      <c r="BJ181" s="33">
        <v>4300.4168076208107</v>
      </c>
      <c r="BK181" s="33">
        <v>4952.7849418431842</v>
      </c>
      <c r="BL181" s="33">
        <v>1756.4221358056986</v>
      </c>
      <c r="BM181" s="33">
        <v>579.4309362335066</v>
      </c>
      <c r="BN181" s="33">
        <v>121325.19051363241</v>
      </c>
      <c r="BO181" s="33">
        <v>27455.381789056737</v>
      </c>
      <c r="BP181" s="33">
        <v>177998.04957769453</v>
      </c>
      <c r="BQ181" s="33">
        <v>265773.30751948769</v>
      </c>
      <c r="BR181" s="33">
        <v>9977.0761372328616</v>
      </c>
      <c r="BS181" s="33">
        <v>24473.82355481925</v>
      </c>
      <c r="BT181" s="33">
        <v>173867.01776257501</v>
      </c>
      <c r="BU181" s="33">
        <v>35784.485388179353</v>
      </c>
      <c r="BV181" s="33">
        <v>3489.9761156018262</v>
      </c>
      <c r="BW181" s="33">
        <v>325.5855667014975</v>
      </c>
      <c r="BX181" s="33">
        <v>9416.6330821593056</v>
      </c>
      <c r="BY181" s="33">
        <v>6365.1966083208908</v>
      </c>
      <c r="BZ181" s="33">
        <v>31544.879949162216</v>
      </c>
      <c r="CA181" s="33">
        <v>12314.737648436365</v>
      </c>
      <c r="CB181" s="33">
        <v>49369.694058119137</v>
      </c>
      <c r="CC181" s="33">
        <v>524.66199732764539</v>
      </c>
      <c r="CD181" s="33">
        <v>1608.0619276903112</v>
      </c>
      <c r="CE181" s="33">
        <v>20538.916044413789</v>
      </c>
      <c r="CF181" s="33">
        <v>720.49849711127251</v>
      </c>
      <c r="CG181" s="33">
        <v>73.253058330309472</v>
      </c>
      <c r="CH181" s="33">
        <v>2974.4513411213638</v>
      </c>
      <c r="CI181" s="33">
        <v>15968.154801159624</v>
      </c>
      <c r="CJ181" s="33">
        <v>626.84834260637558</v>
      </c>
      <c r="CK181" s="33">
        <v>1230.5350389968164</v>
      </c>
      <c r="CL181" s="33">
        <v>27522.372489269932</v>
      </c>
      <c r="CM181" s="33">
        <v>113627.17447150749</v>
      </c>
      <c r="CN181" s="33">
        <v>24075.789834657378</v>
      </c>
      <c r="CO181" s="33">
        <v>960.70044028717416</v>
      </c>
      <c r="CP181" s="33">
        <v>64388.62756149382</v>
      </c>
      <c r="CQ181" s="33">
        <v>29194.182025986964</v>
      </c>
      <c r="CR181" s="33">
        <v>14460.029437861867</v>
      </c>
      <c r="CS181" s="33">
        <v>14254.262658661637</v>
      </c>
      <c r="CT181" s="33">
        <v>5652.0406765107164</v>
      </c>
      <c r="CU181" s="33">
        <v>6595.9130843987195</v>
      </c>
      <c r="CV181" s="33">
        <v>5497.8579464129643</v>
      </c>
      <c r="CW181" s="33">
        <v>444.56224406778347</v>
      </c>
      <c r="CX181" s="33">
        <v>1709.0996458441564</v>
      </c>
      <c r="CY181" s="33">
        <v>1132.2324310512249</v>
      </c>
      <c r="CZ181" s="33">
        <v>1784.3444788020051</v>
      </c>
      <c r="DA181" s="33">
        <v>186.1696218968597</v>
      </c>
      <c r="DB181" s="33">
        <v>38.430834595067559</v>
      </c>
      <c r="DC181" s="33">
        <v>1088.9774278148454</v>
      </c>
      <c r="DD181" s="33">
        <v>3462.753925237555</v>
      </c>
      <c r="DE181" s="33">
        <v>6377.8525181770628</v>
      </c>
      <c r="DF181" s="33">
        <v>16384.054879440861</v>
      </c>
      <c r="DG181" s="33">
        <v>170892.10324891011</v>
      </c>
      <c r="DH181" s="33">
        <v>488.60748492306323</v>
      </c>
      <c r="DI181" s="33">
        <v>2159.7037328767155</v>
      </c>
      <c r="DJ181" s="33">
        <v>4282.8869628693556</v>
      </c>
      <c r="DK181" s="33">
        <v>21643.113136772099</v>
      </c>
      <c r="DL181" s="33">
        <v>12034.945661766535</v>
      </c>
      <c r="DM181" s="33">
        <v>17337.090834466166</v>
      </c>
      <c r="DN181" s="33">
        <v>417.40089599633563</v>
      </c>
      <c r="DO181" s="33">
        <v>1015.1842480914978</v>
      </c>
      <c r="DP181" s="33">
        <v>383377.94690150942</v>
      </c>
      <c r="DQ181" s="33">
        <v>9718.993585854987</v>
      </c>
      <c r="DR181" s="33">
        <v>54580.697333014119</v>
      </c>
      <c r="DS181" s="33">
        <v>9223.1686729295943</v>
      </c>
      <c r="DT181" s="33">
        <v>4317.0225097749981</v>
      </c>
      <c r="DU181" s="33">
        <v>15351.142128877284</v>
      </c>
      <c r="DV181" s="33">
        <v>44150.022426821844</v>
      </c>
      <c r="DW181" s="33">
        <v>58934.288034806166</v>
      </c>
      <c r="DX181" s="33">
        <v>12210.905173359379</v>
      </c>
      <c r="DY181" s="33">
        <v>850.68227791579261</v>
      </c>
      <c r="DZ181" s="33">
        <v>168169.91353784193</v>
      </c>
      <c r="EA181" s="33">
        <v>77002.013901280647</v>
      </c>
      <c r="EB181" s="33">
        <v>24503.844529147791</v>
      </c>
      <c r="EC181" s="33">
        <v>77609.577806177025</v>
      </c>
      <c r="ED181" s="33">
        <v>16140.000774636401</v>
      </c>
      <c r="EE181" s="33">
        <v>260.203256155286</v>
      </c>
      <c r="EF181" s="33">
        <v>12713.06760775488</v>
      </c>
      <c r="EG181" s="33">
        <v>1825.0403514922521</v>
      </c>
      <c r="EH181" s="33">
        <v>3322.8967098789049</v>
      </c>
      <c r="EI181" s="33">
        <v>2542.2691205830142</v>
      </c>
      <c r="EJ181" s="33">
        <v>21697.932126671167</v>
      </c>
      <c r="EK181" s="33">
        <v>12643.053029374247</v>
      </c>
      <c r="EL181" s="33">
        <v>4667.1073939888802</v>
      </c>
      <c r="EM181" s="33">
        <v>318765.07104681374</v>
      </c>
      <c r="EN181" s="33">
        <v>0</v>
      </c>
      <c r="EO181" s="77">
        <v>15109630.758074297</v>
      </c>
      <c r="EP181" s="33">
        <v>2477313.0046589235</v>
      </c>
      <c r="EQ181" s="33">
        <v>0</v>
      </c>
      <c r="ER181" s="33">
        <v>0</v>
      </c>
      <c r="ES181" s="33">
        <v>0</v>
      </c>
      <c r="ET181" s="33">
        <v>0</v>
      </c>
      <c r="EU181" s="33">
        <v>0</v>
      </c>
      <c r="EV181" s="33">
        <v>0</v>
      </c>
      <c r="EW181" s="33">
        <v>12646.567265397462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25599.357319843057</v>
      </c>
      <c r="FD181" s="33">
        <v>0</v>
      </c>
      <c r="FE181" s="33">
        <v>0</v>
      </c>
      <c r="FF181" s="33">
        <v>0</v>
      </c>
      <c r="FG181" s="33">
        <v>0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3.0483292747371542</v>
      </c>
      <c r="GG181" s="33">
        <v>0</v>
      </c>
      <c r="GH181" s="33">
        <v>1592.6513489615011</v>
      </c>
      <c r="GI181" s="33">
        <v>0</v>
      </c>
      <c r="GJ181" s="33">
        <v>0</v>
      </c>
      <c r="GK181" s="33">
        <v>0</v>
      </c>
      <c r="GL181" s="33">
        <v>0</v>
      </c>
      <c r="GM181" s="33">
        <v>0</v>
      </c>
      <c r="GN181" s="33">
        <v>0</v>
      </c>
      <c r="GO181" s="33">
        <v>84884.817917893641</v>
      </c>
      <c r="GP181" s="33">
        <v>7583071.6882421235</v>
      </c>
      <c r="GQ181" s="47">
        <f t="shared" si="2"/>
        <v>25294741.893156715</v>
      </c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35">
      <c r="A182" s="1" t="s">
        <v>21</v>
      </c>
      <c r="B182" s="22" t="s">
        <v>132</v>
      </c>
      <c r="C182" s="33">
        <v>9646.2784111441215</v>
      </c>
      <c r="D182" s="33">
        <v>47.134515297344542</v>
      </c>
      <c r="E182" s="33">
        <v>1414.8825386750761</v>
      </c>
      <c r="F182" s="33">
        <v>36879.322736934446</v>
      </c>
      <c r="G182" s="33">
        <v>1510.3927885277562</v>
      </c>
      <c r="H182" s="33">
        <v>5071.952057360153</v>
      </c>
      <c r="I182" s="33">
        <v>83.182976959987798</v>
      </c>
      <c r="J182" s="33">
        <v>250491.11931341243</v>
      </c>
      <c r="K182" s="33">
        <v>1315.669927843961</v>
      </c>
      <c r="L182" s="33">
        <v>5355.6042320698589</v>
      </c>
      <c r="M182" s="33">
        <v>528.87580836739346</v>
      </c>
      <c r="N182" s="33">
        <v>17087.24197256437</v>
      </c>
      <c r="O182" s="33">
        <v>442.26417539539648</v>
      </c>
      <c r="P182" s="33">
        <v>152.76287036237957</v>
      </c>
      <c r="Q182" s="33">
        <v>429.85806148554798</v>
      </c>
      <c r="R182" s="33">
        <v>33.124250671923974</v>
      </c>
      <c r="S182" s="33">
        <v>1311.7876330208026</v>
      </c>
      <c r="T182" s="33">
        <v>4529.9943811267012</v>
      </c>
      <c r="U182" s="33">
        <v>16792.977749333972</v>
      </c>
      <c r="V182" s="33">
        <v>5631.7917738276074</v>
      </c>
      <c r="W182" s="33">
        <v>12084.986560411375</v>
      </c>
      <c r="X182" s="33">
        <v>90419.511605962223</v>
      </c>
      <c r="Y182" s="33">
        <v>544751.06724040699</v>
      </c>
      <c r="Z182" s="33">
        <v>18167.654780738467</v>
      </c>
      <c r="AA182" s="33">
        <v>3381.5762230894661</v>
      </c>
      <c r="AB182" s="33">
        <v>14588.16258761869</v>
      </c>
      <c r="AC182" s="33">
        <v>273.1888139702744</v>
      </c>
      <c r="AD182" s="33">
        <v>86.759723871735645</v>
      </c>
      <c r="AE182" s="33">
        <v>4228.253759944846</v>
      </c>
      <c r="AF182" s="33">
        <v>9832.3913232112336</v>
      </c>
      <c r="AG182" s="33">
        <v>19552.839162728069</v>
      </c>
      <c r="AH182" s="33">
        <v>1034.4099229748995</v>
      </c>
      <c r="AI182" s="33">
        <v>31706.402364539947</v>
      </c>
      <c r="AJ182" s="33">
        <v>216775.89815708552</v>
      </c>
      <c r="AK182" s="33">
        <v>4346919.4856117694</v>
      </c>
      <c r="AL182" s="33">
        <v>82357.672240761138</v>
      </c>
      <c r="AM182" s="33">
        <v>1037.0774953432656</v>
      </c>
      <c r="AN182" s="33">
        <v>9735.5937530790543</v>
      </c>
      <c r="AO182" s="33">
        <v>1111.9550298652673</v>
      </c>
      <c r="AP182" s="33">
        <v>32405.590905842681</v>
      </c>
      <c r="AQ182" s="33">
        <v>2510.4735331611723</v>
      </c>
      <c r="AR182" s="33">
        <v>117447.03622199947</v>
      </c>
      <c r="AS182" s="33">
        <v>3931.8022461107735</v>
      </c>
      <c r="AT182" s="33">
        <v>2031.3915097340432</v>
      </c>
      <c r="AU182" s="33">
        <v>1093.4000884246841</v>
      </c>
      <c r="AV182" s="33">
        <v>34072.442825231585</v>
      </c>
      <c r="AW182" s="33">
        <v>17204.356225240852</v>
      </c>
      <c r="AX182" s="33">
        <v>867.68465041651314</v>
      </c>
      <c r="AY182" s="33">
        <v>647.65635945373015</v>
      </c>
      <c r="AZ182" s="33">
        <v>9460.4545637938554</v>
      </c>
      <c r="BA182" s="33">
        <v>169361.54162923704</v>
      </c>
      <c r="BB182" s="33">
        <v>180378.52847394155</v>
      </c>
      <c r="BC182" s="33">
        <v>6945.6956625792918</v>
      </c>
      <c r="BD182" s="33">
        <v>2616.7933493105879</v>
      </c>
      <c r="BE182" s="33">
        <v>779.96417032352292</v>
      </c>
      <c r="BF182" s="33">
        <v>1214.5798379608675</v>
      </c>
      <c r="BG182" s="33">
        <v>232.19143463924706</v>
      </c>
      <c r="BH182" s="33">
        <v>1100.9279072982827</v>
      </c>
      <c r="BI182" s="33">
        <v>2961.6875518659403</v>
      </c>
      <c r="BJ182" s="33">
        <v>555.49542880889555</v>
      </c>
      <c r="BK182" s="33">
        <v>875.04401282514357</v>
      </c>
      <c r="BL182" s="33">
        <v>833.24739280534209</v>
      </c>
      <c r="BM182" s="33">
        <v>41.706290786258322</v>
      </c>
      <c r="BN182" s="33">
        <v>1090.8265383590876</v>
      </c>
      <c r="BO182" s="33">
        <v>317.10639381599896</v>
      </c>
      <c r="BP182" s="33">
        <v>795.8735632622172</v>
      </c>
      <c r="BQ182" s="33">
        <v>306.68923396270441</v>
      </c>
      <c r="BR182" s="33">
        <v>6652.1619512960733</v>
      </c>
      <c r="BS182" s="33">
        <v>1243.4439202673268</v>
      </c>
      <c r="BT182" s="33">
        <v>288228.38411654672</v>
      </c>
      <c r="BU182" s="33">
        <v>42571.968771712825</v>
      </c>
      <c r="BV182" s="33">
        <v>297.04656001494533</v>
      </c>
      <c r="BW182" s="33">
        <v>27.72828934516366</v>
      </c>
      <c r="BX182" s="33">
        <v>246.65790488654517</v>
      </c>
      <c r="BY182" s="33">
        <v>166.79419170188379</v>
      </c>
      <c r="BZ182" s="33">
        <v>826.44879634677227</v>
      </c>
      <c r="CA182" s="33">
        <v>322.69319216712336</v>
      </c>
      <c r="CB182" s="33">
        <v>1207.8727335141841</v>
      </c>
      <c r="CC182" s="33">
        <v>12.840581698815003</v>
      </c>
      <c r="CD182" s="33">
        <v>161.72562495996266</v>
      </c>
      <c r="CE182" s="33">
        <v>2064.6426764396874</v>
      </c>
      <c r="CF182" s="33">
        <v>21.70683731611129</v>
      </c>
      <c r="CG182" s="33">
        <v>2.2037242923817271</v>
      </c>
      <c r="CH182" s="33">
        <v>899.87689305237245</v>
      </c>
      <c r="CI182" s="33">
        <v>4832.1078067074941</v>
      </c>
      <c r="CJ182" s="33">
        <v>284.08089011111917</v>
      </c>
      <c r="CK182" s="33">
        <v>557.8280528120423</v>
      </c>
      <c r="CL182" s="33">
        <v>32221.26530291231</v>
      </c>
      <c r="CM182" s="33">
        <v>39258.096815421537</v>
      </c>
      <c r="CN182" s="33">
        <v>4938.3840124010794</v>
      </c>
      <c r="CO182" s="33">
        <v>580.56850865491811</v>
      </c>
      <c r="CP182" s="33">
        <v>28340.451896262675</v>
      </c>
      <c r="CQ182" s="33">
        <v>113233.00338783303</v>
      </c>
      <c r="CR182" s="33">
        <v>120059.27426001802</v>
      </c>
      <c r="CS182" s="33">
        <v>17198.785712318739</v>
      </c>
      <c r="CT182" s="33">
        <v>54298.865479314525</v>
      </c>
      <c r="CU182" s="33">
        <v>15512.602381328532</v>
      </c>
      <c r="CV182" s="33">
        <v>21398.730267992025</v>
      </c>
      <c r="CW182" s="33">
        <v>367.47273469269714</v>
      </c>
      <c r="CX182" s="33">
        <v>1317.1513416442231</v>
      </c>
      <c r="CY182" s="33">
        <v>2411.9866317586361</v>
      </c>
      <c r="CZ182" s="33">
        <v>3389.2495372363046</v>
      </c>
      <c r="DA182" s="33">
        <v>315.44441459860832</v>
      </c>
      <c r="DB182" s="33">
        <v>20.203828909746729</v>
      </c>
      <c r="DC182" s="33">
        <v>1495.3670543485086</v>
      </c>
      <c r="DD182" s="33">
        <v>11875.579353481709</v>
      </c>
      <c r="DE182" s="33">
        <v>17873.045590112324</v>
      </c>
      <c r="DF182" s="33">
        <v>20958.002977569042</v>
      </c>
      <c r="DG182" s="33">
        <v>979016.19764829869</v>
      </c>
      <c r="DH182" s="33">
        <v>12541.851695669098</v>
      </c>
      <c r="DI182" s="33">
        <v>4179.1313768958325</v>
      </c>
      <c r="DJ182" s="33">
        <v>3401.2360986609619</v>
      </c>
      <c r="DK182" s="33">
        <v>294555.97431162727</v>
      </c>
      <c r="DL182" s="33">
        <v>64969.753322691584</v>
      </c>
      <c r="DM182" s="33">
        <v>5279.877988886692</v>
      </c>
      <c r="DN182" s="33">
        <v>1058.2733791153851</v>
      </c>
      <c r="DO182" s="33">
        <v>898.8669421227512</v>
      </c>
      <c r="DP182" s="33">
        <v>4467.8870543269431</v>
      </c>
      <c r="DQ182" s="33">
        <v>32567.945490475788</v>
      </c>
      <c r="DR182" s="33">
        <v>257348.70756581394</v>
      </c>
      <c r="DS182" s="33">
        <v>375874.34311377327</v>
      </c>
      <c r="DT182" s="33">
        <v>71432.791224019034</v>
      </c>
      <c r="DU182" s="33">
        <v>77101.268364970121</v>
      </c>
      <c r="DV182" s="33">
        <v>118289.27743483044</v>
      </c>
      <c r="DW182" s="33">
        <v>133135.14454126754</v>
      </c>
      <c r="DX182" s="33">
        <v>37039.184001120579</v>
      </c>
      <c r="DY182" s="33">
        <v>714.71962239753236</v>
      </c>
      <c r="DZ182" s="33">
        <v>6487412.0760863973</v>
      </c>
      <c r="EA182" s="33">
        <v>917022.19425341813</v>
      </c>
      <c r="EB182" s="33">
        <v>1217496.6849704469</v>
      </c>
      <c r="EC182" s="33">
        <v>205234.2878526893</v>
      </c>
      <c r="ED182" s="33">
        <v>9654.1722676424761</v>
      </c>
      <c r="EE182" s="33">
        <v>677.25516447559164</v>
      </c>
      <c r="EF182" s="33">
        <v>1509.6880217723783</v>
      </c>
      <c r="EG182" s="33">
        <v>5230.9072288706575</v>
      </c>
      <c r="EH182" s="33">
        <v>2697.0006205243039</v>
      </c>
      <c r="EI182" s="33">
        <v>957.49421900806874</v>
      </c>
      <c r="EJ182" s="33">
        <v>7330.8770347421778</v>
      </c>
      <c r="EK182" s="33">
        <v>20396.031498777233</v>
      </c>
      <c r="EL182" s="33">
        <v>2054.1956638609986</v>
      </c>
      <c r="EM182" s="33">
        <v>36756.891120159598</v>
      </c>
      <c r="EN182" s="33">
        <v>0</v>
      </c>
      <c r="EO182" s="77">
        <v>18604875.224716689</v>
      </c>
      <c r="EP182" s="33">
        <v>4067488.8160480065</v>
      </c>
      <c r="EQ182" s="33">
        <v>0</v>
      </c>
      <c r="ER182" s="33">
        <v>0</v>
      </c>
      <c r="ES182" s="33">
        <v>0</v>
      </c>
      <c r="ET182" s="33">
        <v>0</v>
      </c>
      <c r="EU182" s="33">
        <v>0</v>
      </c>
      <c r="EV182" s="33">
        <v>0</v>
      </c>
      <c r="EW182" s="33">
        <v>576.97993353700156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2905884.0372164571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29408.725341262569</v>
      </c>
      <c r="GI182" s="33">
        <v>0</v>
      </c>
      <c r="GJ182" s="33">
        <v>5844027</v>
      </c>
      <c r="GK182" s="33">
        <v>0</v>
      </c>
      <c r="GL182" s="33">
        <v>0</v>
      </c>
      <c r="GM182" s="33">
        <v>0</v>
      </c>
      <c r="GN182" s="33">
        <v>0</v>
      </c>
      <c r="GO182" s="33">
        <v>869667.33379199344</v>
      </c>
      <c r="GP182" s="33">
        <v>6238782.8169709817</v>
      </c>
      <c r="GQ182" s="47">
        <f t="shared" si="2"/>
        <v>38560710.934018932</v>
      </c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35">
      <c r="A183" s="1" t="s">
        <v>22</v>
      </c>
      <c r="B183" s="22" t="s">
        <v>133</v>
      </c>
      <c r="C183" s="33">
        <v>11896.838874965604</v>
      </c>
      <c r="D183" s="33">
        <v>317.48180191634947</v>
      </c>
      <c r="E183" s="33">
        <v>7904.7407557358083</v>
      </c>
      <c r="F183" s="33">
        <v>12099.640201813932</v>
      </c>
      <c r="G183" s="33">
        <v>1855.545428163724</v>
      </c>
      <c r="H183" s="33">
        <v>945.00865678425725</v>
      </c>
      <c r="I183" s="33">
        <v>119.6906119808082</v>
      </c>
      <c r="J183" s="33">
        <v>12755.697367897796</v>
      </c>
      <c r="K183" s="33">
        <v>186.07798420395474</v>
      </c>
      <c r="L183" s="33">
        <v>1141.0927887723292</v>
      </c>
      <c r="M183" s="33">
        <v>114.26532955902849</v>
      </c>
      <c r="N183" s="33">
        <v>4024.5927874682748</v>
      </c>
      <c r="O183" s="33">
        <v>22119.272136368669</v>
      </c>
      <c r="P183" s="33">
        <v>4276.1148267838371</v>
      </c>
      <c r="Q183" s="33">
        <v>8919.2706295101489</v>
      </c>
      <c r="R183" s="33">
        <v>11459.984317998351</v>
      </c>
      <c r="S183" s="33">
        <v>30469.070464860892</v>
      </c>
      <c r="T183" s="33">
        <v>3998.1580038041175</v>
      </c>
      <c r="U183" s="33">
        <v>251147.61684261562</v>
      </c>
      <c r="V183" s="33">
        <v>90254.44254009024</v>
      </c>
      <c r="W183" s="33">
        <v>562382.70229856821</v>
      </c>
      <c r="X183" s="33">
        <v>114756.46774244359</v>
      </c>
      <c r="Y183" s="33">
        <v>279911.64220295183</v>
      </c>
      <c r="Z183" s="33">
        <v>99462.499328201375</v>
      </c>
      <c r="AA183" s="33">
        <v>6743.9108514296986</v>
      </c>
      <c r="AB183" s="33">
        <v>122137.7317124902</v>
      </c>
      <c r="AC183" s="33">
        <v>24016.0168207485</v>
      </c>
      <c r="AD183" s="33">
        <v>1554.7242204782065</v>
      </c>
      <c r="AE183" s="33">
        <v>83965.238694644315</v>
      </c>
      <c r="AF183" s="33">
        <v>203940.78327216121</v>
      </c>
      <c r="AG183" s="33">
        <v>71881.597914721933</v>
      </c>
      <c r="AH183" s="33">
        <v>11362.757805278103</v>
      </c>
      <c r="AI183" s="33">
        <v>153533.45330229666</v>
      </c>
      <c r="AJ183" s="33">
        <v>378711.60554015491</v>
      </c>
      <c r="AK183" s="33">
        <v>451131.16555980686</v>
      </c>
      <c r="AL183" s="33">
        <v>1409624.1156730966</v>
      </c>
      <c r="AM183" s="33">
        <v>19329.678076024502</v>
      </c>
      <c r="AN183" s="33">
        <v>144010.95512847201</v>
      </c>
      <c r="AO183" s="33">
        <v>129130.53101999519</v>
      </c>
      <c r="AP183" s="33">
        <v>340650.04673110857</v>
      </c>
      <c r="AQ183" s="33">
        <v>142760.71510988986</v>
      </c>
      <c r="AR183" s="33">
        <v>263033.71177460923</v>
      </c>
      <c r="AS183" s="33">
        <v>47408.554080391426</v>
      </c>
      <c r="AT183" s="33">
        <v>38942.071014793124</v>
      </c>
      <c r="AU183" s="33">
        <v>78916.899119494687</v>
      </c>
      <c r="AV183" s="33">
        <v>994834.56215948507</v>
      </c>
      <c r="AW183" s="33">
        <v>371174.64767747669</v>
      </c>
      <c r="AX183" s="33">
        <v>87499.01982515819</v>
      </c>
      <c r="AY183" s="33">
        <v>81294.174458858237</v>
      </c>
      <c r="AZ183" s="33">
        <v>256455.27813994722</v>
      </c>
      <c r="BA183" s="33">
        <v>265332.67102647934</v>
      </c>
      <c r="BB183" s="33">
        <v>123859.44727140189</v>
      </c>
      <c r="BC183" s="33">
        <v>123401.19993418211</v>
      </c>
      <c r="BD183" s="33">
        <v>11565.721734099538</v>
      </c>
      <c r="BE183" s="33">
        <v>1892.0343799404661</v>
      </c>
      <c r="BF183" s="33">
        <v>13848.457867833353</v>
      </c>
      <c r="BG183" s="33">
        <v>2208.5848068070045</v>
      </c>
      <c r="BH183" s="33">
        <v>6104.8378216962337</v>
      </c>
      <c r="BI183" s="33">
        <v>23762.949695407588</v>
      </c>
      <c r="BJ183" s="33">
        <v>4002.6319999032658</v>
      </c>
      <c r="BK183" s="33">
        <v>5862.7078147406282</v>
      </c>
      <c r="BL183" s="33">
        <v>4221.8250192285141</v>
      </c>
      <c r="BM183" s="33">
        <v>319.01272071296455</v>
      </c>
      <c r="BN183" s="33">
        <v>302827.93099123711</v>
      </c>
      <c r="BO183" s="33">
        <v>235673.18142370094</v>
      </c>
      <c r="BP183" s="33">
        <v>737548.0316643361</v>
      </c>
      <c r="BQ183" s="33">
        <v>572696.48040657875</v>
      </c>
      <c r="BR183" s="33">
        <v>70783.835086154024</v>
      </c>
      <c r="BS183" s="33">
        <v>1662825.2516221267</v>
      </c>
      <c r="BT183" s="33">
        <v>2042654.5219122956</v>
      </c>
      <c r="BU183" s="33">
        <v>458599.10863600124</v>
      </c>
      <c r="BV183" s="33">
        <v>22815.076812315856</v>
      </c>
      <c r="BW183" s="33">
        <v>2127.2104928537965</v>
      </c>
      <c r="BX183" s="33">
        <v>9274.4912007660896</v>
      </c>
      <c r="BY183" s="33">
        <v>6270.44717294357</v>
      </c>
      <c r="BZ183" s="33">
        <v>31073.944632780818</v>
      </c>
      <c r="CA183" s="33">
        <v>12128.086355711313</v>
      </c>
      <c r="CB183" s="33">
        <v>29575.712264861046</v>
      </c>
      <c r="CC183" s="33">
        <v>315.10196284376315</v>
      </c>
      <c r="CD183" s="33">
        <v>2095.5822762099829</v>
      </c>
      <c r="CE183" s="33">
        <v>26753.774991754432</v>
      </c>
      <c r="CF183" s="33">
        <v>11825.388665652543</v>
      </c>
      <c r="CG183" s="33">
        <v>1203.8762794607439</v>
      </c>
      <c r="CH183" s="33">
        <v>13737.464753624794</v>
      </c>
      <c r="CI183" s="33">
        <v>73757.246009281589</v>
      </c>
      <c r="CJ183" s="33">
        <v>4760.4486408607727</v>
      </c>
      <c r="CK183" s="33">
        <v>9346.3216900632578</v>
      </c>
      <c r="CL183" s="33">
        <v>16137.312286003442</v>
      </c>
      <c r="CM183" s="33">
        <v>51319.28972951266</v>
      </c>
      <c r="CN183" s="33">
        <v>11512.599032340569</v>
      </c>
      <c r="CO183" s="33">
        <v>7268.0567735386703</v>
      </c>
      <c r="CP183" s="33">
        <v>45744.714096342017</v>
      </c>
      <c r="CQ183" s="33">
        <v>3578.196642587463</v>
      </c>
      <c r="CR183" s="33">
        <v>39166.847235599678</v>
      </c>
      <c r="CS183" s="33">
        <v>67772.151171095626</v>
      </c>
      <c r="CT183" s="33">
        <v>4283.3778966307</v>
      </c>
      <c r="CU183" s="33">
        <v>9530.304569226897</v>
      </c>
      <c r="CV183" s="33">
        <v>2311.9975061254131</v>
      </c>
      <c r="CW183" s="33">
        <v>3091.1314008189552</v>
      </c>
      <c r="CX183" s="33">
        <v>7457.9887686344355</v>
      </c>
      <c r="CY183" s="33">
        <v>2454.9348556250252</v>
      </c>
      <c r="CZ183" s="33">
        <v>2213.576702776053</v>
      </c>
      <c r="DA183" s="33">
        <v>12099.192290486228</v>
      </c>
      <c r="DB183" s="33">
        <v>13982.078815403285</v>
      </c>
      <c r="DC183" s="33">
        <v>3400.5635401556447</v>
      </c>
      <c r="DD183" s="33">
        <v>7472.9454565432716</v>
      </c>
      <c r="DE183" s="33">
        <v>21828.310264649685</v>
      </c>
      <c r="DF183" s="33">
        <v>41574.700457886531</v>
      </c>
      <c r="DG183" s="33">
        <v>56003.863349305866</v>
      </c>
      <c r="DH183" s="33">
        <v>671.2096164008633</v>
      </c>
      <c r="DI183" s="33">
        <v>4173.682587358142</v>
      </c>
      <c r="DJ183" s="33">
        <v>12645.266403068374</v>
      </c>
      <c r="DK183" s="33">
        <v>3508.6112264032772</v>
      </c>
      <c r="DL183" s="33">
        <v>17480.654422980999</v>
      </c>
      <c r="DM183" s="33">
        <v>4038.3696781876947</v>
      </c>
      <c r="DN183" s="33">
        <v>5573.4422372272984</v>
      </c>
      <c r="DO183" s="33">
        <v>1154.1264891124176</v>
      </c>
      <c r="DP183" s="33">
        <v>105457.90881438029</v>
      </c>
      <c r="DQ183" s="33">
        <v>17271.422891673621</v>
      </c>
      <c r="DR183" s="33">
        <v>99695.242609967987</v>
      </c>
      <c r="DS183" s="33">
        <v>48019.272326250371</v>
      </c>
      <c r="DT183" s="33">
        <v>7897.487717323831</v>
      </c>
      <c r="DU183" s="33">
        <v>47845.65604868003</v>
      </c>
      <c r="DV183" s="33">
        <v>46172.160107551535</v>
      </c>
      <c r="DW183" s="33">
        <v>12860.357949147374</v>
      </c>
      <c r="DX183" s="33">
        <v>21266.249377330983</v>
      </c>
      <c r="DY183" s="33">
        <v>2644.7708399369608</v>
      </c>
      <c r="DZ183" s="33">
        <v>112137.49064028989</v>
      </c>
      <c r="EA183" s="33">
        <v>48268.438062497626</v>
      </c>
      <c r="EB183" s="33">
        <v>49411.560966861965</v>
      </c>
      <c r="EC183" s="33">
        <v>112993.98091722002</v>
      </c>
      <c r="ED183" s="33">
        <v>9818.5443891130417</v>
      </c>
      <c r="EE183" s="33">
        <v>1595.9913928069309</v>
      </c>
      <c r="EF183" s="33">
        <v>56797.511796614046</v>
      </c>
      <c r="EG183" s="33">
        <v>11856.509875037144</v>
      </c>
      <c r="EH183" s="33">
        <v>3056.389675804654</v>
      </c>
      <c r="EI183" s="33">
        <v>13941.670948338822</v>
      </c>
      <c r="EJ183" s="33">
        <v>31206.894335421392</v>
      </c>
      <c r="EK183" s="33">
        <v>48469.875184611403</v>
      </c>
      <c r="EL183" s="33">
        <v>33016.049693966568</v>
      </c>
      <c r="EM183" s="33">
        <v>7054.0431635031009</v>
      </c>
      <c r="EN183" s="33">
        <v>0</v>
      </c>
      <c r="EO183" s="77">
        <v>15801817.432869667</v>
      </c>
      <c r="EP183" s="33">
        <v>1030560.9406328418</v>
      </c>
      <c r="EQ183" s="33">
        <v>0</v>
      </c>
      <c r="ER183" s="33">
        <v>0</v>
      </c>
      <c r="ES183" s="33">
        <v>0</v>
      </c>
      <c r="ET183" s="33">
        <v>0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3325.566483705446</v>
      </c>
      <c r="FB183" s="33">
        <v>0</v>
      </c>
      <c r="FC183" s="33">
        <v>77464.182606747127</v>
      </c>
      <c r="FD183" s="33">
        <v>0</v>
      </c>
      <c r="FE183" s="33">
        <v>0</v>
      </c>
      <c r="FF183" s="33">
        <v>0</v>
      </c>
      <c r="FG183" s="33">
        <v>0</v>
      </c>
      <c r="FH183" s="33">
        <v>9.4713724172177684E-4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5.7198304637197178E-4</v>
      </c>
      <c r="GF183" s="33">
        <v>27.688887383989965</v>
      </c>
      <c r="GG183" s="33">
        <v>224.65947258623456</v>
      </c>
      <c r="GH183" s="33">
        <v>252260.6554329216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-175251.16970650264</v>
      </c>
      <c r="GP183" s="33">
        <v>3920041.3612013352</v>
      </c>
      <c r="GQ183" s="47">
        <f t="shared" si="2"/>
        <v>20910471.319399804</v>
      </c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35">
      <c r="A184" s="1" t="s">
        <v>23</v>
      </c>
      <c r="B184" s="22" t="s">
        <v>134</v>
      </c>
      <c r="C184" s="33">
        <v>50.194302682876327</v>
      </c>
      <c r="D184" s="33">
        <v>1.1917509948881255</v>
      </c>
      <c r="E184" s="33">
        <v>15.550735079784527</v>
      </c>
      <c r="F184" s="33">
        <v>51.232099821328973</v>
      </c>
      <c r="G184" s="33">
        <v>7.4462870863420161</v>
      </c>
      <c r="H184" s="33">
        <v>3.5071974026196799</v>
      </c>
      <c r="I184" s="33">
        <v>0.45937757209393271</v>
      </c>
      <c r="J184" s="33">
        <v>56.707847698828566</v>
      </c>
      <c r="K184" s="33">
        <v>0.6664917648845422</v>
      </c>
      <c r="L184" s="33">
        <v>4.1985162686157818</v>
      </c>
      <c r="M184" s="33">
        <v>0.49415176365209923</v>
      </c>
      <c r="N184" s="33">
        <v>18.985281883697745</v>
      </c>
      <c r="O184" s="33">
        <v>73.95822599826127</v>
      </c>
      <c r="P184" s="33">
        <v>9.5401078764375509</v>
      </c>
      <c r="Q184" s="33">
        <v>25.511052318238676</v>
      </c>
      <c r="R184" s="33">
        <v>29.414068769671765</v>
      </c>
      <c r="S184" s="33">
        <v>205.16992717150316</v>
      </c>
      <c r="T184" s="33">
        <v>55.823107747064398</v>
      </c>
      <c r="U184" s="33">
        <v>8200.4424320671733</v>
      </c>
      <c r="V184" s="33">
        <v>6359.2578117533603</v>
      </c>
      <c r="W184" s="33">
        <v>36186.860193751796</v>
      </c>
      <c r="X184" s="33">
        <v>155.84547035803962</v>
      </c>
      <c r="Y184" s="33">
        <v>26335.557250756523</v>
      </c>
      <c r="Z184" s="33">
        <v>41324.435222269523</v>
      </c>
      <c r="AA184" s="33">
        <v>21.522339780907235</v>
      </c>
      <c r="AB184" s="33">
        <v>11648.847191698787</v>
      </c>
      <c r="AC184" s="33">
        <v>13.194915119186982</v>
      </c>
      <c r="AD184" s="33">
        <v>0.44601962890063945</v>
      </c>
      <c r="AE184" s="33">
        <v>114589.49141440172</v>
      </c>
      <c r="AF184" s="33">
        <v>2951.3196655579209</v>
      </c>
      <c r="AG184" s="33">
        <v>65.974212957017073</v>
      </c>
      <c r="AH184" s="33">
        <v>72.276550807372402</v>
      </c>
      <c r="AI184" s="33">
        <v>16595.572882232475</v>
      </c>
      <c r="AJ184" s="33">
        <v>14665.751984610093</v>
      </c>
      <c r="AK184" s="33">
        <v>42460.719261337959</v>
      </c>
      <c r="AL184" s="33">
        <v>53806.95430717757</v>
      </c>
      <c r="AM184" s="33">
        <v>145750.27588514274</v>
      </c>
      <c r="AN184" s="33">
        <v>32721.168230798896</v>
      </c>
      <c r="AO184" s="33">
        <v>5336.801986603713</v>
      </c>
      <c r="AP184" s="33">
        <v>107193.00029801915</v>
      </c>
      <c r="AQ184" s="33">
        <v>15039.482799741834</v>
      </c>
      <c r="AR184" s="33">
        <v>90948.030649017732</v>
      </c>
      <c r="AS184" s="33">
        <v>723.65836680442817</v>
      </c>
      <c r="AT184" s="33">
        <v>49743.307976951481</v>
      </c>
      <c r="AU184" s="33">
        <v>21256.316779791297</v>
      </c>
      <c r="AV184" s="33">
        <v>232772.01504442151</v>
      </c>
      <c r="AW184" s="33">
        <v>44484.027978763166</v>
      </c>
      <c r="AX184" s="33">
        <v>49090.380943676762</v>
      </c>
      <c r="AY184" s="33">
        <v>30668.816590658887</v>
      </c>
      <c r="AZ184" s="33">
        <v>23737.619748600879</v>
      </c>
      <c r="BA184" s="33">
        <v>490.58486036319448</v>
      </c>
      <c r="BB184" s="33">
        <v>4266.7658533136691</v>
      </c>
      <c r="BC184" s="33">
        <v>456807.24776547495</v>
      </c>
      <c r="BD184" s="33">
        <v>152.23302123188557</v>
      </c>
      <c r="BE184" s="33">
        <v>15.881239730360805</v>
      </c>
      <c r="BF184" s="33">
        <v>95.706678066788072</v>
      </c>
      <c r="BG184" s="33">
        <v>18.029882268194942</v>
      </c>
      <c r="BH184" s="33">
        <v>64.453563037436311</v>
      </c>
      <c r="BI184" s="33">
        <v>200.83512213659722</v>
      </c>
      <c r="BJ184" s="33">
        <v>37.255740872755311</v>
      </c>
      <c r="BK184" s="33">
        <v>58.338180784699148</v>
      </c>
      <c r="BL184" s="33">
        <v>53.855691630098093</v>
      </c>
      <c r="BM184" s="33">
        <v>2.8160964762773144</v>
      </c>
      <c r="BN184" s="33">
        <v>135274.88326780789</v>
      </c>
      <c r="BO184" s="33">
        <v>8272.4948712120949</v>
      </c>
      <c r="BP184" s="33">
        <v>318302.02048248122</v>
      </c>
      <c r="BQ184" s="33">
        <v>170360.7240235112</v>
      </c>
      <c r="BR184" s="33">
        <v>207.58875235014798</v>
      </c>
      <c r="BS184" s="33">
        <v>53296.780076284951</v>
      </c>
      <c r="BT184" s="33">
        <v>75044.82975848543</v>
      </c>
      <c r="BU184" s="33">
        <v>6787.9891452007168</v>
      </c>
      <c r="BV184" s="33">
        <v>7488.8989161888976</v>
      </c>
      <c r="BW184" s="33">
        <v>699.14724429558601</v>
      </c>
      <c r="BX184" s="33">
        <v>5751.8225379032074</v>
      </c>
      <c r="BY184" s="33">
        <v>3887.5117955855967</v>
      </c>
      <c r="BZ184" s="33">
        <v>19265.81020263155</v>
      </c>
      <c r="CA184" s="33">
        <v>7520.6267968890197</v>
      </c>
      <c r="CB184" s="33">
        <v>98.625623562389734</v>
      </c>
      <c r="CC184" s="33">
        <v>1.0483461246805881</v>
      </c>
      <c r="CD184" s="33">
        <v>13.854247396300913</v>
      </c>
      <c r="CE184" s="33">
        <v>176.86993929723991</v>
      </c>
      <c r="CF184" s="33">
        <v>3278.8355023978061</v>
      </c>
      <c r="CG184" s="33">
        <v>333.72197950239263</v>
      </c>
      <c r="CH184" s="33">
        <v>56.217345314948645</v>
      </c>
      <c r="CI184" s="33">
        <v>301.86309178007292</v>
      </c>
      <c r="CJ184" s="33">
        <v>14.082693953169809</v>
      </c>
      <c r="CK184" s="33">
        <v>27.653568175090445</v>
      </c>
      <c r="CL184" s="33">
        <v>449.41317201175684</v>
      </c>
      <c r="CM184" s="33">
        <v>23178.994647344847</v>
      </c>
      <c r="CN184" s="33">
        <v>60.508801234150965</v>
      </c>
      <c r="CO184" s="33">
        <v>50.387308615307177</v>
      </c>
      <c r="CP184" s="33">
        <v>148.55918076972404</v>
      </c>
      <c r="CQ184" s="33">
        <v>339.59212350777523</v>
      </c>
      <c r="CR184" s="33">
        <v>424.73629069436487</v>
      </c>
      <c r="CS184" s="33">
        <v>969.80335331663821</v>
      </c>
      <c r="CT184" s="33">
        <v>196.55115434469832</v>
      </c>
      <c r="CU184" s="33">
        <v>141.8091773797766</v>
      </c>
      <c r="CV184" s="33">
        <v>119.85891060007908</v>
      </c>
      <c r="CW184" s="33">
        <v>26.10810154273701</v>
      </c>
      <c r="CX184" s="33">
        <v>80.15526666080936</v>
      </c>
      <c r="CY184" s="33">
        <v>36.666869608753196</v>
      </c>
      <c r="CZ184" s="33">
        <v>63.453966096587138</v>
      </c>
      <c r="DA184" s="33">
        <v>1.6380059079261307</v>
      </c>
      <c r="DB184" s="33">
        <v>0.81303635076937342</v>
      </c>
      <c r="DC184" s="33">
        <v>70.947785231594906</v>
      </c>
      <c r="DD184" s="33">
        <v>220.2358513959654</v>
      </c>
      <c r="DE184" s="33">
        <v>193.50508769737232</v>
      </c>
      <c r="DF184" s="33">
        <v>958.9160437915067</v>
      </c>
      <c r="DG184" s="33">
        <v>3093.6742518051437</v>
      </c>
      <c r="DH184" s="33">
        <v>1.1122890035184927</v>
      </c>
      <c r="DI184" s="33">
        <v>143.81560750965599</v>
      </c>
      <c r="DJ184" s="33">
        <v>151.21704621473037</v>
      </c>
      <c r="DK184" s="33">
        <v>201.52363660232464</v>
      </c>
      <c r="DL184" s="33">
        <v>648.30106324527571</v>
      </c>
      <c r="DM184" s="33">
        <v>158.92121729781852</v>
      </c>
      <c r="DN184" s="33">
        <v>19.310942027492619</v>
      </c>
      <c r="DO184" s="33">
        <v>32.901792105846994</v>
      </c>
      <c r="DP184" s="33">
        <v>84.79473243958796</v>
      </c>
      <c r="DQ184" s="33">
        <v>258.42744988538971</v>
      </c>
      <c r="DR184" s="33">
        <v>389.45431166689508</v>
      </c>
      <c r="DS184" s="33">
        <v>727.74077137295455</v>
      </c>
      <c r="DT184" s="33">
        <v>737.66615965927292</v>
      </c>
      <c r="DU184" s="33">
        <v>257.53102128231717</v>
      </c>
      <c r="DV184" s="33">
        <v>363.73688650188672</v>
      </c>
      <c r="DW184" s="33">
        <v>1611.0873519502052</v>
      </c>
      <c r="DX184" s="33">
        <v>132.672315467885</v>
      </c>
      <c r="DY184" s="33">
        <v>45.625092337860416</v>
      </c>
      <c r="DZ184" s="33">
        <v>27572.94715991335</v>
      </c>
      <c r="EA184" s="33">
        <v>1095.0283271601227</v>
      </c>
      <c r="EB184" s="33">
        <v>1367.8536748136339</v>
      </c>
      <c r="EC184" s="33">
        <v>3814.095474214203</v>
      </c>
      <c r="ED184" s="33">
        <v>99.600822777318484</v>
      </c>
      <c r="EE184" s="33">
        <v>47.61390197908419</v>
      </c>
      <c r="EF184" s="33">
        <v>108.4851024660845</v>
      </c>
      <c r="EG184" s="33">
        <v>63.232371153024609</v>
      </c>
      <c r="EH184" s="33">
        <v>21.899716134385862</v>
      </c>
      <c r="EI184" s="33">
        <v>68.698847849715108</v>
      </c>
      <c r="EJ184" s="33">
        <v>90.426064989141608</v>
      </c>
      <c r="EK184" s="33">
        <v>860.55974776979372</v>
      </c>
      <c r="EL184" s="33">
        <v>991.06653161316547</v>
      </c>
      <c r="EM184" s="33">
        <v>125.34585522776733</v>
      </c>
      <c r="EN184" s="33">
        <v>0</v>
      </c>
      <c r="EO184" s="77">
        <v>2577376.3485094188</v>
      </c>
      <c r="EP184" s="33">
        <v>293334.41269101441</v>
      </c>
      <c r="EQ184" s="33">
        <v>0</v>
      </c>
      <c r="ER184" s="33">
        <v>0</v>
      </c>
      <c r="ES184" s="33">
        <v>0</v>
      </c>
      <c r="ET184" s="33">
        <v>0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46361.017620101913</v>
      </c>
      <c r="GI184" s="33">
        <v>0</v>
      </c>
      <c r="GJ184" s="33">
        <v>0</v>
      </c>
      <c r="GK184" s="33">
        <v>0</v>
      </c>
      <c r="GL184" s="33">
        <v>0</v>
      </c>
      <c r="GM184" s="33">
        <v>0</v>
      </c>
      <c r="GN184" s="33">
        <v>0</v>
      </c>
      <c r="GO184" s="33">
        <v>19717.26888947027</v>
      </c>
      <c r="GP184" s="33">
        <v>977197.06723415549</v>
      </c>
      <c r="GQ184" s="47">
        <f t="shared" si="2"/>
        <v>3913986.1149441609</v>
      </c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35">
      <c r="A185" s="1" t="s">
        <v>24</v>
      </c>
      <c r="B185" s="22" t="s">
        <v>135</v>
      </c>
      <c r="C185" s="33">
        <v>1842.360485928165</v>
      </c>
      <c r="D185" s="33">
        <v>25.257364385935716</v>
      </c>
      <c r="E185" s="33">
        <v>390.34485621395095</v>
      </c>
      <c r="F185" s="33">
        <v>1119.3848705968981</v>
      </c>
      <c r="G185" s="33">
        <v>140.26384877363358</v>
      </c>
      <c r="H185" s="33">
        <v>101.78995372929093</v>
      </c>
      <c r="I185" s="33">
        <v>9.7926158927870937</v>
      </c>
      <c r="J185" s="33">
        <v>1513.9350133282383</v>
      </c>
      <c r="K185" s="33">
        <v>14.156609748405653</v>
      </c>
      <c r="L185" s="33">
        <v>866.91851112143536</v>
      </c>
      <c r="M185" s="33">
        <v>103.59854848256478</v>
      </c>
      <c r="N185" s="33">
        <v>403.3840590720315</v>
      </c>
      <c r="O185" s="33">
        <v>1457.7869595470916</v>
      </c>
      <c r="P185" s="33">
        <v>134.23699008920863</v>
      </c>
      <c r="Q185" s="33">
        <v>517.49614321345086</v>
      </c>
      <c r="R185" s="33">
        <v>804.02045405761203</v>
      </c>
      <c r="S185" s="33">
        <v>19117.507598701755</v>
      </c>
      <c r="T185" s="33">
        <v>5422.6124608000937</v>
      </c>
      <c r="U185" s="33">
        <v>2777.1296008473087</v>
      </c>
      <c r="V185" s="33">
        <v>2135.6828080726145</v>
      </c>
      <c r="W185" s="33">
        <v>3346.5761192034843</v>
      </c>
      <c r="X185" s="33">
        <v>2919.0528178339355</v>
      </c>
      <c r="Y185" s="33">
        <v>15260.318487160583</v>
      </c>
      <c r="Z185" s="33">
        <v>1404.1313357718652</v>
      </c>
      <c r="AA185" s="33">
        <v>411.60525021944045</v>
      </c>
      <c r="AB185" s="33">
        <v>7483.2025807727487</v>
      </c>
      <c r="AC185" s="33">
        <v>231.3358827991016</v>
      </c>
      <c r="AD185" s="33">
        <v>13.586447991524807</v>
      </c>
      <c r="AE185" s="33">
        <v>39463.524615164599</v>
      </c>
      <c r="AF185" s="33">
        <v>17084.051556776434</v>
      </c>
      <c r="AG185" s="33">
        <v>4126.2492180930694</v>
      </c>
      <c r="AH185" s="33">
        <v>1682.2925364442017</v>
      </c>
      <c r="AI185" s="33">
        <v>26777.876044335957</v>
      </c>
      <c r="AJ185" s="33">
        <v>42936.668086972233</v>
      </c>
      <c r="AK185" s="33">
        <v>60783.242897813281</v>
      </c>
      <c r="AL185" s="33">
        <v>89982.028036044911</v>
      </c>
      <c r="AM185" s="33">
        <v>11567.019806088616</v>
      </c>
      <c r="AN185" s="33">
        <v>502524.02660269954</v>
      </c>
      <c r="AO185" s="33">
        <v>15827.679564770962</v>
      </c>
      <c r="AP185" s="33">
        <v>53281.818551057913</v>
      </c>
      <c r="AQ185" s="33">
        <v>11419.904200476354</v>
      </c>
      <c r="AR185" s="33">
        <v>10155.561599905186</v>
      </c>
      <c r="AS185" s="33">
        <v>3996.1654139890343</v>
      </c>
      <c r="AT185" s="33">
        <v>6844.2206421409446</v>
      </c>
      <c r="AU185" s="33">
        <v>12008.122164001443</v>
      </c>
      <c r="AV185" s="33">
        <v>171813.47302646271</v>
      </c>
      <c r="AW185" s="33">
        <v>29396.864107764828</v>
      </c>
      <c r="AX185" s="33">
        <v>11097.195466772979</v>
      </c>
      <c r="AY185" s="33">
        <v>8874.9560373134718</v>
      </c>
      <c r="AZ185" s="33">
        <v>57810.19001512976</v>
      </c>
      <c r="BA185" s="33">
        <v>3982.6046173364025</v>
      </c>
      <c r="BB185" s="33">
        <v>85370.534955047246</v>
      </c>
      <c r="BC185" s="33">
        <v>9771.2836543556332</v>
      </c>
      <c r="BD185" s="33">
        <v>8709.8041667872949</v>
      </c>
      <c r="BE185" s="33">
        <v>1668.274036260975</v>
      </c>
      <c r="BF185" s="33">
        <v>1701.0266817020959</v>
      </c>
      <c r="BG185" s="33">
        <v>295.19000779765435</v>
      </c>
      <c r="BH185" s="33">
        <v>1030.9099669439884</v>
      </c>
      <c r="BI185" s="33">
        <v>11359.581890202164</v>
      </c>
      <c r="BJ185" s="33">
        <v>1926.2350806226943</v>
      </c>
      <c r="BK185" s="33">
        <v>2839.5626118997034</v>
      </c>
      <c r="BL185" s="33">
        <v>1413.2297604847759</v>
      </c>
      <c r="BM185" s="33">
        <v>153.43763587040624</v>
      </c>
      <c r="BN185" s="33">
        <v>531335.32594456151</v>
      </c>
      <c r="BO185" s="33">
        <v>291685.67623129819</v>
      </c>
      <c r="BP185" s="33">
        <v>679997.40423556964</v>
      </c>
      <c r="BQ185" s="33">
        <v>853762.23829198116</v>
      </c>
      <c r="BR185" s="33">
        <v>3061.0859196642632</v>
      </c>
      <c r="BS185" s="33">
        <v>23657.786980046665</v>
      </c>
      <c r="BT185" s="33">
        <v>100407.54413495431</v>
      </c>
      <c r="BU185" s="33">
        <v>20044.269773422006</v>
      </c>
      <c r="BV185" s="33">
        <v>1524.002461985523</v>
      </c>
      <c r="BW185" s="33">
        <v>142.15825875112154</v>
      </c>
      <c r="BX185" s="33">
        <v>247.79269083681737</v>
      </c>
      <c r="BY185" s="33">
        <v>167.50198000011022</v>
      </c>
      <c r="BZ185" s="33">
        <v>830.08964008137593</v>
      </c>
      <c r="CA185" s="33">
        <v>324.05181365758932</v>
      </c>
      <c r="CB185" s="33">
        <v>1671.0961437043497</v>
      </c>
      <c r="CC185" s="33">
        <v>17.762287426210982</v>
      </c>
      <c r="CD185" s="33">
        <v>241.58058611085227</v>
      </c>
      <c r="CE185" s="33">
        <v>3084.1496324813265</v>
      </c>
      <c r="CF185" s="33">
        <v>311.1935140713224</v>
      </c>
      <c r="CG185" s="33">
        <v>31.66868011765645</v>
      </c>
      <c r="CH185" s="33">
        <v>996.94198502575205</v>
      </c>
      <c r="CI185" s="33">
        <v>5350.6558258514042</v>
      </c>
      <c r="CJ185" s="33">
        <v>447.16575227293174</v>
      </c>
      <c r="CK185" s="33">
        <v>874.84262873171724</v>
      </c>
      <c r="CL185" s="33">
        <v>4003.5568339708466</v>
      </c>
      <c r="CM185" s="33">
        <v>8151.7663597021083</v>
      </c>
      <c r="CN185" s="33">
        <v>1067.611301241609</v>
      </c>
      <c r="CO185" s="33">
        <v>893.23681597484915</v>
      </c>
      <c r="CP185" s="33">
        <v>1942.5425069244852</v>
      </c>
      <c r="CQ185" s="33">
        <v>5908.7908899841732</v>
      </c>
      <c r="CR185" s="33">
        <v>9498.4639021455496</v>
      </c>
      <c r="CS185" s="33">
        <v>14782.020100550277</v>
      </c>
      <c r="CT185" s="33">
        <v>3638.9887597718707</v>
      </c>
      <c r="CU185" s="33">
        <v>2396.9586144712039</v>
      </c>
      <c r="CV185" s="33">
        <v>1984.4210657229855</v>
      </c>
      <c r="CW185" s="33">
        <v>440.60765585394023</v>
      </c>
      <c r="CX185" s="33">
        <v>1225.2288973006755</v>
      </c>
      <c r="CY185" s="33">
        <v>588.7948264014276</v>
      </c>
      <c r="CZ185" s="33">
        <v>1248.7790410392829</v>
      </c>
      <c r="DA185" s="33">
        <v>64.081334156028774</v>
      </c>
      <c r="DB185" s="33">
        <v>55.852153614859738</v>
      </c>
      <c r="DC185" s="33">
        <v>1031.6161152705515</v>
      </c>
      <c r="DD185" s="33">
        <v>3233.1330300082877</v>
      </c>
      <c r="DE185" s="33">
        <v>11909.84709625809</v>
      </c>
      <c r="DF185" s="33">
        <v>22016.719971750186</v>
      </c>
      <c r="DG185" s="33">
        <v>12963.660782095472</v>
      </c>
      <c r="DH185" s="33">
        <v>14.812492988741084</v>
      </c>
      <c r="DI185" s="33">
        <v>2017.847688859061</v>
      </c>
      <c r="DJ185" s="33">
        <v>2147.5810646617992</v>
      </c>
      <c r="DK185" s="33">
        <v>269.57751185697231</v>
      </c>
      <c r="DL185" s="33">
        <v>9832.2428108910535</v>
      </c>
      <c r="DM185" s="33">
        <v>2201.0077391561867</v>
      </c>
      <c r="DN185" s="33">
        <v>383.91761147928594</v>
      </c>
      <c r="DO185" s="33">
        <v>466.92520567969086</v>
      </c>
      <c r="DP185" s="33">
        <v>4731.2468562801669</v>
      </c>
      <c r="DQ185" s="33">
        <v>4090.6802666261769</v>
      </c>
      <c r="DR185" s="33">
        <v>9657.0163546828098</v>
      </c>
      <c r="DS185" s="33">
        <v>9142.4244047719694</v>
      </c>
      <c r="DT185" s="33">
        <v>195.44900074245331</v>
      </c>
      <c r="DU185" s="33">
        <v>1676.0538684841683</v>
      </c>
      <c r="DV185" s="33">
        <v>1019.1039268598751</v>
      </c>
      <c r="DW185" s="33">
        <v>208.57903561771678</v>
      </c>
      <c r="DX185" s="33">
        <v>530.8356027470719</v>
      </c>
      <c r="DY185" s="33">
        <v>654.66117082336677</v>
      </c>
      <c r="DZ185" s="33">
        <v>2568.9610641628833</v>
      </c>
      <c r="EA185" s="33">
        <v>1412.7158196099156</v>
      </c>
      <c r="EB185" s="33">
        <v>1404.6693546623246</v>
      </c>
      <c r="EC185" s="33">
        <v>2766.864895565564</v>
      </c>
      <c r="ED185" s="33">
        <v>784.00087336481602</v>
      </c>
      <c r="EE185" s="33">
        <v>184.19312108113897</v>
      </c>
      <c r="EF185" s="33">
        <v>1449.9817318949406</v>
      </c>
      <c r="EG185" s="33">
        <v>970.59805110940238</v>
      </c>
      <c r="EH185" s="33">
        <v>368.19437942377618</v>
      </c>
      <c r="EI185" s="33">
        <v>1080.570725413538</v>
      </c>
      <c r="EJ185" s="33">
        <v>1135.7172257969269</v>
      </c>
      <c r="EK185" s="33">
        <v>12283.617767186561</v>
      </c>
      <c r="EL185" s="33">
        <v>1092.6480294883186</v>
      </c>
      <c r="EM185" s="33">
        <v>1843.9214726847222</v>
      </c>
      <c r="EN185" s="33">
        <v>0</v>
      </c>
      <c r="EO185" s="77">
        <v>4097489.5545013505</v>
      </c>
      <c r="EP185" s="33">
        <v>348214.936273431</v>
      </c>
      <c r="EQ185" s="33">
        <v>0</v>
      </c>
      <c r="ER185" s="33">
        <v>0</v>
      </c>
      <c r="ES185" s="33">
        <v>0</v>
      </c>
      <c r="ET185" s="33">
        <v>0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0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0</v>
      </c>
      <c r="FH185" s="33">
        <v>0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9850.9352216020125</v>
      </c>
      <c r="GI185" s="33">
        <v>0</v>
      </c>
      <c r="GJ185" s="33">
        <v>0</v>
      </c>
      <c r="GK185" s="33">
        <v>0</v>
      </c>
      <c r="GL185" s="33">
        <v>0</v>
      </c>
      <c r="GM185" s="33">
        <v>0</v>
      </c>
      <c r="GN185" s="33">
        <v>0</v>
      </c>
      <c r="GO185" s="33">
        <v>20172.32284148749</v>
      </c>
      <c r="GP185" s="33">
        <v>693401.52917710459</v>
      </c>
      <c r="GQ185" s="47">
        <f t="shared" si="2"/>
        <v>5169129.2780149765</v>
      </c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35">
      <c r="A186" s="1" t="s">
        <v>25</v>
      </c>
      <c r="B186" s="22" t="s">
        <v>136</v>
      </c>
      <c r="C186" s="33">
        <v>1073.4530825715403</v>
      </c>
      <c r="D186" s="33">
        <v>28.869532294905753</v>
      </c>
      <c r="E186" s="33">
        <v>309.43313949798028</v>
      </c>
      <c r="F186" s="33">
        <v>1112.4603185906003</v>
      </c>
      <c r="G186" s="33">
        <v>171.22821032672496</v>
      </c>
      <c r="H186" s="33">
        <v>86.76771048571031</v>
      </c>
      <c r="I186" s="33">
        <v>10.829665988146786</v>
      </c>
      <c r="J186" s="33">
        <v>1167.0912413458645</v>
      </c>
      <c r="K186" s="33">
        <v>16.988293972052531</v>
      </c>
      <c r="L186" s="33">
        <v>100.13663578072834</v>
      </c>
      <c r="M186" s="33">
        <v>10.381202618907981</v>
      </c>
      <c r="N186" s="33">
        <v>367.60803595049288</v>
      </c>
      <c r="O186" s="33">
        <v>2054.612030806456</v>
      </c>
      <c r="P186" s="33">
        <v>19.851570803511628</v>
      </c>
      <c r="Q186" s="33">
        <v>616.16330478416228</v>
      </c>
      <c r="R186" s="33">
        <v>1064.6155558516602</v>
      </c>
      <c r="S186" s="33">
        <v>877.48697222136229</v>
      </c>
      <c r="T186" s="33">
        <v>2468.5035014119235</v>
      </c>
      <c r="U186" s="33">
        <v>3382.3248744439115</v>
      </c>
      <c r="V186" s="33">
        <v>10700.747444103776</v>
      </c>
      <c r="W186" s="33">
        <v>57884.996066404128</v>
      </c>
      <c r="X186" s="33">
        <v>19534.858448974501</v>
      </c>
      <c r="Y186" s="33">
        <v>39718.540014903214</v>
      </c>
      <c r="Z186" s="33">
        <v>13556.102784056244</v>
      </c>
      <c r="AA186" s="33">
        <v>2842.6671548024524</v>
      </c>
      <c r="AB186" s="33">
        <v>20371.816881610815</v>
      </c>
      <c r="AC186" s="33">
        <v>829.27457400186074</v>
      </c>
      <c r="AD186" s="33">
        <v>20.011001791762403</v>
      </c>
      <c r="AE186" s="33">
        <v>137541.17496297086</v>
      </c>
      <c r="AF186" s="33">
        <v>73417.074054178564</v>
      </c>
      <c r="AG186" s="33">
        <v>4271.9343293912953</v>
      </c>
      <c r="AH186" s="33">
        <v>6902.3124660820167</v>
      </c>
      <c r="AI186" s="33">
        <v>10766.538466297134</v>
      </c>
      <c r="AJ186" s="33">
        <v>70831.372255193171</v>
      </c>
      <c r="AK186" s="33">
        <v>38832.005652650638</v>
      </c>
      <c r="AL186" s="33">
        <v>271711.00197334524</v>
      </c>
      <c r="AM186" s="33">
        <v>6272.1490631453098</v>
      </c>
      <c r="AN186" s="33">
        <v>53584.709046411153</v>
      </c>
      <c r="AO186" s="33">
        <v>1320461.8900667373</v>
      </c>
      <c r="AP186" s="33">
        <v>2260268.1978068911</v>
      </c>
      <c r="AQ186" s="33">
        <v>103812.81769310545</v>
      </c>
      <c r="AR186" s="33">
        <v>101383.95566470653</v>
      </c>
      <c r="AS186" s="33">
        <v>84059.512383968118</v>
      </c>
      <c r="AT186" s="33">
        <v>18542.339504459393</v>
      </c>
      <c r="AU186" s="33">
        <v>81796.738299663179</v>
      </c>
      <c r="AV186" s="33">
        <v>1232189.09073157</v>
      </c>
      <c r="AW186" s="33">
        <v>1087724.9871076643</v>
      </c>
      <c r="AX186" s="33">
        <v>273894.57617381023</v>
      </c>
      <c r="AY186" s="33">
        <v>105294.09392350461</v>
      </c>
      <c r="AZ186" s="33">
        <v>85820.169589651428</v>
      </c>
      <c r="BA186" s="33">
        <v>36292.489557577173</v>
      </c>
      <c r="BB186" s="33">
        <v>105544.03282468901</v>
      </c>
      <c r="BC186" s="33">
        <v>287407.30722076289</v>
      </c>
      <c r="BD186" s="33">
        <v>924.20864208643354</v>
      </c>
      <c r="BE186" s="33">
        <v>187.39765091270985</v>
      </c>
      <c r="BF186" s="33">
        <v>1192.3518513393167</v>
      </c>
      <c r="BG186" s="33">
        <v>193.9493653027323</v>
      </c>
      <c r="BH186" s="33">
        <v>618.53699834007489</v>
      </c>
      <c r="BI186" s="33">
        <v>1527.2781542055613</v>
      </c>
      <c r="BJ186" s="33">
        <v>254.47778221749775</v>
      </c>
      <c r="BK186" s="33">
        <v>371.3274848614397</v>
      </c>
      <c r="BL186" s="33">
        <v>182.00186159464758</v>
      </c>
      <c r="BM186" s="33">
        <v>21.211611629315623</v>
      </c>
      <c r="BN186" s="33">
        <v>266488.90595720126</v>
      </c>
      <c r="BO186" s="33">
        <v>227939.94393481786</v>
      </c>
      <c r="BP186" s="33">
        <v>322599.77120618959</v>
      </c>
      <c r="BQ186" s="33">
        <v>154606.36382969934</v>
      </c>
      <c r="BR186" s="33">
        <v>2895.4080750119956</v>
      </c>
      <c r="BS186" s="33">
        <v>110322.05061256507</v>
      </c>
      <c r="BT186" s="33">
        <v>186795.28272113847</v>
      </c>
      <c r="BU186" s="33">
        <v>31423.076569993507</v>
      </c>
      <c r="BV186" s="33">
        <v>2075.849645074501</v>
      </c>
      <c r="BW186" s="33">
        <v>193.57363292235294</v>
      </c>
      <c r="BX186" s="33">
        <v>3944.1133584219597</v>
      </c>
      <c r="BY186" s="33">
        <v>2666.1345275099161</v>
      </c>
      <c r="BZ186" s="33">
        <v>13213.27716208172</v>
      </c>
      <c r="CA186" s="33">
        <v>5157.8435454258952</v>
      </c>
      <c r="CB186" s="33">
        <v>29718.275925552934</v>
      </c>
      <c r="CC186" s="33">
        <v>315.79739263919305</v>
      </c>
      <c r="CD186" s="33">
        <v>160.43575053438366</v>
      </c>
      <c r="CE186" s="33">
        <v>2048.245911326529</v>
      </c>
      <c r="CF186" s="33">
        <v>1102.454074668093</v>
      </c>
      <c r="CG186" s="33">
        <v>112.36568455894761</v>
      </c>
      <c r="CH186" s="33">
        <v>393.57761457678157</v>
      </c>
      <c r="CI186" s="33">
        <v>2113.5843696417974</v>
      </c>
      <c r="CJ186" s="33">
        <v>152.64622436994858</v>
      </c>
      <c r="CK186" s="33">
        <v>299.81060969224592</v>
      </c>
      <c r="CL186" s="33">
        <v>909.17096881661462</v>
      </c>
      <c r="CM186" s="33">
        <v>1215.3096997826178</v>
      </c>
      <c r="CN186" s="33">
        <v>1498.0223842164464</v>
      </c>
      <c r="CO186" s="33">
        <v>624.13732074871132</v>
      </c>
      <c r="CP186" s="33">
        <v>1421.4033865567492</v>
      </c>
      <c r="CQ186" s="33">
        <v>483.51459384345117</v>
      </c>
      <c r="CR186" s="33">
        <v>2500.6152483280439</v>
      </c>
      <c r="CS186" s="33">
        <v>5038.0035768664184</v>
      </c>
      <c r="CT186" s="33">
        <v>395.36616920266056</v>
      </c>
      <c r="CU186" s="33">
        <v>837.32632314205716</v>
      </c>
      <c r="CV186" s="33">
        <v>145.58279066971545</v>
      </c>
      <c r="CW186" s="33">
        <v>258.64247987909715</v>
      </c>
      <c r="CX186" s="33">
        <v>469.79948362600658</v>
      </c>
      <c r="CY186" s="33">
        <v>190.58631931738995</v>
      </c>
      <c r="CZ186" s="33">
        <v>61.612899249348558</v>
      </c>
      <c r="DA186" s="33">
        <v>15.649475126707829</v>
      </c>
      <c r="DB186" s="33">
        <v>16.524862036252266</v>
      </c>
      <c r="DC186" s="33">
        <v>219.21251478580595</v>
      </c>
      <c r="DD186" s="33">
        <v>422.39358461058436</v>
      </c>
      <c r="DE186" s="33">
        <v>1149.8604520265267</v>
      </c>
      <c r="DF186" s="33">
        <v>2439.5771166049917</v>
      </c>
      <c r="DG186" s="33">
        <v>1400.2279417888706</v>
      </c>
      <c r="DH186" s="33">
        <v>27.728339378645209</v>
      </c>
      <c r="DI186" s="33">
        <v>356.48160115711835</v>
      </c>
      <c r="DJ186" s="33">
        <v>323.13637480528195</v>
      </c>
      <c r="DK186" s="33">
        <v>69.34960744520734</v>
      </c>
      <c r="DL186" s="33">
        <v>11943.161509889529</v>
      </c>
      <c r="DM186" s="33">
        <v>161.84193389641501</v>
      </c>
      <c r="DN186" s="33">
        <v>263.43514961410074</v>
      </c>
      <c r="DO186" s="33">
        <v>60.067552918022166</v>
      </c>
      <c r="DP186" s="33">
        <v>3061.8999430149947</v>
      </c>
      <c r="DQ186" s="33">
        <v>447.44731570782335</v>
      </c>
      <c r="DR186" s="33">
        <v>14546.273943880624</v>
      </c>
      <c r="DS186" s="33">
        <v>14904.92585210469</v>
      </c>
      <c r="DT186" s="33">
        <v>269.71405402232654</v>
      </c>
      <c r="DU186" s="33">
        <v>3951.7263033292279</v>
      </c>
      <c r="DV186" s="33">
        <v>6002.5194568358093</v>
      </c>
      <c r="DW186" s="33">
        <v>1974.1146746141183</v>
      </c>
      <c r="DX186" s="33">
        <v>2326.4877745515441</v>
      </c>
      <c r="DY186" s="33">
        <v>128.53033695976004</v>
      </c>
      <c r="DZ186" s="33">
        <v>7069.6491869703659</v>
      </c>
      <c r="EA186" s="33">
        <v>32507.271546136111</v>
      </c>
      <c r="EB186" s="33">
        <v>1935.2681451036972</v>
      </c>
      <c r="EC186" s="33">
        <v>5222.352377510445</v>
      </c>
      <c r="ED186" s="33">
        <v>228.98079492623921</v>
      </c>
      <c r="EE186" s="33">
        <v>143.92755909004038</v>
      </c>
      <c r="EF186" s="33">
        <v>2413.8365423277405</v>
      </c>
      <c r="EG186" s="33">
        <v>164.61383975695463</v>
      </c>
      <c r="EH186" s="33">
        <v>102.27437367829518</v>
      </c>
      <c r="EI186" s="33">
        <v>1070.0304639437472</v>
      </c>
      <c r="EJ186" s="33">
        <v>1234.0224423194618</v>
      </c>
      <c r="EK186" s="33">
        <v>1948.9560103885995</v>
      </c>
      <c r="EL186" s="33">
        <v>4455.0006659843257</v>
      </c>
      <c r="EM186" s="33">
        <v>446.16162721682434</v>
      </c>
      <c r="EN186" s="33">
        <v>0</v>
      </c>
      <c r="EO186" s="77">
        <v>9552705.5466976315</v>
      </c>
      <c r="EP186" s="33">
        <v>43939.099405188594</v>
      </c>
      <c r="EQ186" s="33">
        <v>0</v>
      </c>
      <c r="ER186" s="33">
        <v>0</v>
      </c>
      <c r="ES186" s="33">
        <v>0</v>
      </c>
      <c r="ET186" s="33">
        <v>0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0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0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23.708776625250461</v>
      </c>
      <c r="GF186" s="33">
        <v>0</v>
      </c>
      <c r="GG186" s="33">
        <v>0</v>
      </c>
      <c r="GH186" s="33">
        <v>49574.954880411686</v>
      </c>
      <c r="GI186" s="33">
        <v>0</v>
      </c>
      <c r="GJ186" s="33">
        <v>0</v>
      </c>
      <c r="GK186" s="33">
        <v>0</v>
      </c>
      <c r="GL186" s="33">
        <v>0</v>
      </c>
      <c r="GM186" s="33">
        <v>0</v>
      </c>
      <c r="GN186" s="33">
        <v>0</v>
      </c>
      <c r="GO186" s="33">
        <v>21985.559360192728</v>
      </c>
      <c r="GP186" s="33">
        <v>3586376.7287630057</v>
      </c>
      <c r="GQ186" s="47">
        <f t="shared" si="2"/>
        <v>13254605.597883053</v>
      </c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35">
      <c r="A187" s="1" t="s">
        <v>26</v>
      </c>
      <c r="B187" s="22" t="s">
        <v>137</v>
      </c>
      <c r="C187" s="33">
        <v>18111.752967222401</v>
      </c>
      <c r="D187" s="33">
        <v>494.04399626638559</v>
      </c>
      <c r="E187" s="33">
        <v>4461.146700442072</v>
      </c>
      <c r="F187" s="33">
        <v>18786.434271206635</v>
      </c>
      <c r="G187" s="33">
        <v>2888.8666733151895</v>
      </c>
      <c r="H187" s="33">
        <v>1464.9312508757612</v>
      </c>
      <c r="I187" s="33">
        <v>181.93559449331821</v>
      </c>
      <c r="J187" s="33">
        <v>19716.351422444441</v>
      </c>
      <c r="K187" s="33">
        <v>287.29600131938548</v>
      </c>
      <c r="L187" s="33">
        <v>1675.8336462660441</v>
      </c>
      <c r="M187" s="33">
        <v>170.25478690750111</v>
      </c>
      <c r="N187" s="33">
        <v>6220.0403872063935</v>
      </c>
      <c r="O187" s="33">
        <v>34705.415913506979</v>
      </c>
      <c r="P187" s="33">
        <v>16854.415124506806</v>
      </c>
      <c r="Q187" s="33">
        <v>6943.1241032142188</v>
      </c>
      <c r="R187" s="33">
        <v>21072.056197061098</v>
      </c>
      <c r="S187" s="33">
        <v>4565.0078115294555</v>
      </c>
      <c r="T187" s="33">
        <v>11657.371267493996</v>
      </c>
      <c r="U187" s="33">
        <v>83375.57785313463</v>
      </c>
      <c r="V187" s="33">
        <v>61089.584251657936</v>
      </c>
      <c r="W187" s="33">
        <v>175727.49813195717</v>
      </c>
      <c r="X187" s="33">
        <v>73637.69066732646</v>
      </c>
      <c r="Y187" s="33">
        <v>75911.794859019763</v>
      </c>
      <c r="Z187" s="33">
        <v>244964.67368013412</v>
      </c>
      <c r="AA187" s="33">
        <v>4220.7180619732962</v>
      </c>
      <c r="AB187" s="33">
        <v>48790.529333624057</v>
      </c>
      <c r="AC187" s="33">
        <v>8975.657299696255</v>
      </c>
      <c r="AD187" s="33">
        <v>165.31401510302962</v>
      </c>
      <c r="AE187" s="33">
        <v>364744.06567287975</v>
      </c>
      <c r="AF187" s="33">
        <v>38589.553269645236</v>
      </c>
      <c r="AG187" s="33">
        <v>13639.153634209133</v>
      </c>
      <c r="AH187" s="33">
        <v>10788.470922813347</v>
      </c>
      <c r="AI187" s="33">
        <v>56121.153912996262</v>
      </c>
      <c r="AJ187" s="33">
        <v>140272.06059498008</v>
      </c>
      <c r="AK187" s="33">
        <v>181693.40555692607</v>
      </c>
      <c r="AL187" s="33">
        <v>543193.13825542107</v>
      </c>
      <c r="AM187" s="33">
        <v>41500.021179379219</v>
      </c>
      <c r="AN187" s="33">
        <v>307606.09052504547</v>
      </c>
      <c r="AO187" s="33">
        <v>1300060.3384060138</v>
      </c>
      <c r="AP187" s="33">
        <v>3833779.2166639231</v>
      </c>
      <c r="AQ187" s="33">
        <v>246985.87410122919</v>
      </c>
      <c r="AR187" s="33">
        <v>292641.43955592986</v>
      </c>
      <c r="AS187" s="33">
        <v>270850.79798626038</v>
      </c>
      <c r="AT187" s="33">
        <v>113743.30879573268</v>
      </c>
      <c r="AU187" s="33">
        <v>166762.17755537352</v>
      </c>
      <c r="AV187" s="33">
        <v>3663345.7751819431</v>
      </c>
      <c r="AW187" s="33">
        <v>1733016.3620933995</v>
      </c>
      <c r="AX187" s="33">
        <v>250386.51291166866</v>
      </c>
      <c r="AY187" s="33">
        <v>168840.21660616013</v>
      </c>
      <c r="AZ187" s="33">
        <v>438483.32444464666</v>
      </c>
      <c r="BA187" s="33">
        <v>78181.083979517949</v>
      </c>
      <c r="BB187" s="33">
        <v>157466.1005078686</v>
      </c>
      <c r="BC187" s="33">
        <v>501219.98943746771</v>
      </c>
      <c r="BD187" s="33">
        <v>13106.767176107885</v>
      </c>
      <c r="BE187" s="33">
        <v>2559.9282201142796</v>
      </c>
      <c r="BF187" s="33">
        <v>14133.605938951687</v>
      </c>
      <c r="BG187" s="33">
        <v>4776.2573340784456</v>
      </c>
      <c r="BH187" s="33">
        <v>12564.152668539591</v>
      </c>
      <c r="BI187" s="33">
        <v>43855.584853125867</v>
      </c>
      <c r="BJ187" s="33">
        <v>7286.119817704368</v>
      </c>
      <c r="BK187" s="33">
        <v>10581.535586497248</v>
      </c>
      <c r="BL187" s="33">
        <v>8686.3081632419198</v>
      </c>
      <c r="BM187" s="33">
        <v>588.56166085244854</v>
      </c>
      <c r="BN187" s="33">
        <v>981009.91551801877</v>
      </c>
      <c r="BO187" s="33">
        <v>1256330.6958870131</v>
      </c>
      <c r="BP187" s="33">
        <v>1231438.450900259</v>
      </c>
      <c r="BQ187" s="33">
        <v>615562.55221299769</v>
      </c>
      <c r="BR187" s="33">
        <v>13723.07185598927</v>
      </c>
      <c r="BS187" s="33">
        <v>179940.32807196505</v>
      </c>
      <c r="BT187" s="33">
        <v>410868.60138361307</v>
      </c>
      <c r="BU187" s="33">
        <v>71822.756032753678</v>
      </c>
      <c r="BV187" s="33">
        <v>23238.375862779951</v>
      </c>
      <c r="BW187" s="33">
        <v>2168.680339159594</v>
      </c>
      <c r="BX187" s="33">
        <v>4469.6411409734601</v>
      </c>
      <c r="BY187" s="33">
        <v>3022.0675167389186</v>
      </c>
      <c r="BZ187" s="33">
        <v>14973.160811957418</v>
      </c>
      <c r="CA187" s="33">
        <v>5844.7812718507048</v>
      </c>
      <c r="CB187" s="33">
        <v>28190.02455962247</v>
      </c>
      <c r="CC187" s="33">
        <v>299.97139717475375</v>
      </c>
      <c r="CD187" s="33">
        <v>2566.1571222790517</v>
      </c>
      <c r="CE187" s="33">
        <v>32757.108620043931</v>
      </c>
      <c r="CF187" s="33">
        <v>10113.009795357551</v>
      </c>
      <c r="CG187" s="33">
        <v>1029.1514929065945</v>
      </c>
      <c r="CH187" s="33">
        <v>8316.5719831172755</v>
      </c>
      <c r="CI187" s="33">
        <v>44659.433446588941</v>
      </c>
      <c r="CJ187" s="33">
        <v>7156.8271698918852</v>
      </c>
      <c r="CK187" s="33">
        <v>14057.506467054223</v>
      </c>
      <c r="CL187" s="33">
        <v>11595.357619179036</v>
      </c>
      <c r="CM187" s="33">
        <v>20151.882340507756</v>
      </c>
      <c r="CN187" s="33">
        <v>5015.8861815185346</v>
      </c>
      <c r="CO187" s="33">
        <v>7679.2652068658463</v>
      </c>
      <c r="CP187" s="33">
        <v>9659.9740546296198</v>
      </c>
      <c r="CQ187" s="33">
        <v>7051.8752654148384</v>
      </c>
      <c r="CR187" s="33">
        <v>53736.415566698219</v>
      </c>
      <c r="CS187" s="33">
        <v>70869.175099950633</v>
      </c>
      <c r="CT187" s="33">
        <v>6666.3391760746335</v>
      </c>
      <c r="CU187" s="33">
        <v>13055.638667567662</v>
      </c>
      <c r="CV187" s="33">
        <v>1919.4872554659728</v>
      </c>
      <c r="CW187" s="33">
        <v>3106.3496434786612</v>
      </c>
      <c r="CX187" s="33">
        <v>7518.4644438180039</v>
      </c>
      <c r="CY187" s="33">
        <v>2379.0334175249327</v>
      </c>
      <c r="CZ187" s="33">
        <v>6602.5798986275058</v>
      </c>
      <c r="DA187" s="33">
        <v>1069.5879213587884</v>
      </c>
      <c r="DB187" s="33">
        <v>957.50109738387118</v>
      </c>
      <c r="DC187" s="33">
        <v>2999.9579182381317</v>
      </c>
      <c r="DD187" s="33">
        <v>6171.131052880196</v>
      </c>
      <c r="DE187" s="33">
        <v>16820.879908489223</v>
      </c>
      <c r="DF187" s="33">
        <v>37011.023708772787</v>
      </c>
      <c r="DG187" s="33">
        <v>27762.714714897047</v>
      </c>
      <c r="DH187" s="33">
        <v>234.239764681905</v>
      </c>
      <c r="DI187" s="33">
        <v>3151.6488523808525</v>
      </c>
      <c r="DJ187" s="33">
        <v>5111.6354376654281</v>
      </c>
      <c r="DK187" s="33">
        <v>968.73978148767287</v>
      </c>
      <c r="DL187" s="33">
        <v>18755.277970272142</v>
      </c>
      <c r="DM187" s="33">
        <v>2940.269547473335</v>
      </c>
      <c r="DN187" s="33">
        <v>3222.3440939864963</v>
      </c>
      <c r="DO187" s="33">
        <v>1154.0491205289186</v>
      </c>
      <c r="DP187" s="33">
        <v>64010.340968900426</v>
      </c>
      <c r="DQ187" s="33">
        <v>6913.2134242527754</v>
      </c>
      <c r="DR187" s="33">
        <v>32258.123395906936</v>
      </c>
      <c r="DS187" s="33">
        <v>122098.77553153837</v>
      </c>
      <c r="DT187" s="33">
        <v>7402.8281013305059</v>
      </c>
      <c r="DU187" s="33">
        <v>29347.813594197974</v>
      </c>
      <c r="DV187" s="33">
        <v>40310.0388205165</v>
      </c>
      <c r="DW187" s="33">
        <v>5226.1505124294963</v>
      </c>
      <c r="DX187" s="33">
        <v>29876.259889344485</v>
      </c>
      <c r="DY187" s="33">
        <v>1794.1966374809604</v>
      </c>
      <c r="DZ187" s="33">
        <v>22836.617891401296</v>
      </c>
      <c r="EA187" s="33">
        <v>5559.3855950082443</v>
      </c>
      <c r="EB187" s="33">
        <v>23956.951636172067</v>
      </c>
      <c r="EC187" s="33">
        <v>43365.842052639528</v>
      </c>
      <c r="ED187" s="33">
        <v>3305.4645522741566</v>
      </c>
      <c r="EE187" s="33">
        <v>1716.0641862067655</v>
      </c>
      <c r="EF187" s="33">
        <v>10044.06665280513</v>
      </c>
      <c r="EG187" s="33">
        <v>2779.1556654573114</v>
      </c>
      <c r="EH187" s="33">
        <v>2521.3776620235185</v>
      </c>
      <c r="EI187" s="33">
        <v>6896.7327703735009</v>
      </c>
      <c r="EJ187" s="33">
        <v>7498.0041173717073</v>
      </c>
      <c r="EK187" s="33">
        <v>27337.623746555018</v>
      </c>
      <c r="EL187" s="33">
        <v>34171.375120341807</v>
      </c>
      <c r="EM187" s="33">
        <v>5561.6427930354503</v>
      </c>
      <c r="EN187" s="33">
        <v>0</v>
      </c>
      <c r="EO187" s="77">
        <v>21834849.380345065</v>
      </c>
      <c r="EP187" s="33">
        <v>570853.43525442667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79.302779659882717</v>
      </c>
      <c r="FA187" s="33">
        <v>0</v>
      </c>
      <c r="FB187" s="33">
        <v>0</v>
      </c>
      <c r="FC187" s="33">
        <v>0</v>
      </c>
      <c r="FD187" s="33">
        <v>37.697556945539681</v>
      </c>
      <c r="FE187" s="33">
        <v>0</v>
      </c>
      <c r="FF187" s="33">
        <v>0</v>
      </c>
      <c r="FG187" s="33">
        <v>0</v>
      </c>
      <c r="FH187" s="33">
        <v>0</v>
      </c>
      <c r="FI187" s="33">
        <v>0</v>
      </c>
      <c r="FJ187" s="33">
        <v>0</v>
      </c>
      <c r="FK187" s="33">
        <v>0</v>
      </c>
      <c r="FL187" s="33">
        <v>0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-292188</v>
      </c>
      <c r="GF187" s="33">
        <v>2819.7342171266728</v>
      </c>
      <c r="GG187" s="33">
        <v>2314.856394929262</v>
      </c>
      <c r="GH187" s="33">
        <v>770087.49898204266</v>
      </c>
      <c r="GI187" s="33">
        <v>0</v>
      </c>
      <c r="GJ187" s="33">
        <v>0</v>
      </c>
      <c r="GK187" s="33">
        <v>0</v>
      </c>
      <c r="GL187" s="33">
        <v>128.02373931368922</v>
      </c>
      <c r="GM187" s="33">
        <v>0</v>
      </c>
      <c r="GN187" s="33">
        <v>0</v>
      </c>
      <c r="GO187" s="33">
        <v>30528.887052681501</v>
      </c>
      <c r="GP187" s="33">
        <v>6828435.4501919551</v>
      </c>
      <c r="GQ187" s="47">
        <f t="shared" si="2"/>
        <v>29747946.266514145</v>
      </c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35">
      <c r="A188" s="1" t="s">
        <v>27</v>
      </c>
      <c r="B188" s="22" t="s">
        <v>138</v>
      </c>
      <c r="C188" s="33">
        <v>9008.3684421623202</v>
      </c>
      <c r="D188" s="33">
        <v>246.07207390208774</v>
      </c>
      <c r="E188" s="33">
        <v>2250.2137673151256</v>
      </c>
      <c r="F188" s="33">
        <v>9334.7849988754515</v>
      </c>
      <c r="G188" s="33">
        <v>1431.1340788989467</v>
      </c>
      <c r="H188" s="33">
        <v>729.32003981518346</v>
      </c>
      <c r="I188" s="33">
        <v>91.211365556765585</v>
      </c>
      <c r="J188" s="33">
        <v>9849.5959270584899</v>
      </c>
      <c r="K188" s="33">
        <v>143.71867725184202</v>
      </c>
      <c r="L188" s="33">
        <v>838.07540252609465</v>
      </c>
      <c r="M188" s="33">
        <v>88.101198930415734</v>
      </c>
      <c r="N188" s="33">
        <v>3115.2134437592276</v>
      </c>
      <c r="O188" s="33">
        <v>16960.538942410916</v>
      </c>
      <c r="P188" s="33">
        <v>373.81700538234338</v>
      </c>
      <c r="Q188" s="33">
        <v>5626.963585861834</v>
      </c>
      <c r="R188" s="33">
        <v>9975.517655512991</v>
      </c>
      <c r="S188" s="33">
        <v>3239.2939805344972</v>
      </c>
      <c r="T188" s="33">
        <v>2351.6970278812159</v>
      </c>
      <c r="U188" s="33">
        <v>10719.013819858515</v>
      </c>
      <c r="V188" s="33">
        <v>8110.8926740464713</v>
      </c>
      <c r="W188" s="33">
        <v>20375.458648268166</v>
      </c>
      <c r="X188" s="33">
        <v>9407.3014154226621</v>
      </c>
      <c r="Y188" s="33">
        <v>20688.473102531287</v>
      </c>
      <c r="Z188" s="33">
        <v>7791.2192264222949</v>
      </c>
      <c r="AA188" s="33">
        <v>987.35780054646852</v>
      </c>
      <c r="AB188" s="33">
        <v>3418.2283600451501</v>
      </c>
      <c r="AC188" s="33">
        <v>1105.1469229577881</v>
      </c>
      <c r="AD188" s="33">
        <v>20.337250338273392</v>
      </c>
      <c r="AE188" s="33">
        <v>8348.5616559626887</v>
      </c>
      <c r="AF188" s="33">
        <v>12963.516053468325</v>
      </c>
      <c r="AG188" s="33">
        <v>19119.824988993918</v>
      </c>
      <c r="AH188" s="33">
        <v>4712.2082156996275</v>
      </c>
      <c r="AI188" s="33">
        <v>20265.606591421743</v>
      </c>
      <c r="AJ188" s="33">
        <v>6769.564765452782</v>
      </c>
      <c r="AK188" s="33">
        <v>64034.362739543358</v>
      </c>
      <c r="AL188" s="33">
        <v>12866.941119645322</v>
      </c>
      <c r="AM188" s="33">
        <v>783.90568389187695</v>
      </c>
      <c r="AN188" s="33">
        <v>23698.228417341103</v>
      </c>
      <c r="AO188" s="33">
        <v>13120.188086755927</v>
      </c>
      <c r="AP188" s="33">
        <v>98592.161959566758</v>
      </c>
      <c r="AQ188" s="33">
        <v>1283090.2941448742</v>
      </c>
      <c r="AR188" s="33">
        <v>777974.59866139572</v>
      </c>
      <c r="AS188" s="33">
        <v>232460.38237826974</v>
      </c>
      <c r="AT188" s="33">
        <v>18613.095566068248</v>
      </c>
      <c r="AU188" s="33">
        <v>131426.67444890799</v>
      </c>
      <c r="AV188" s="33">
        <v>662502.30748130893</v>
      </c>
      <c r="AW188" s="33">
        <v>160554.93562851931</v>
      </c>
      <c r="AX188" s="33">
        <v>30869.359901177933</v>
      </c>
      <c r="AY188" s="33">
        <v>34290.329838909063</v>
      </c>
      <c r="AZ188" s="33">
        <v>10183.129874114831</v>
      </c>
      <c r="BA188" s="33">
        <v>37726.278814870857</v>
      </c>
      <c r="BB188" s="33">
        <v>8779.6553348530433</v>
      </c>
      <c r="BC188" s="33">
        <v>92124.340870470245</v>
      </c>
      <c r="BD188" s="33">
        <v>8821.7780869963153</v>
      </c>
      <c r="BE188" s="33">
        <v>1420.4644996526108</v>
      </c>
      <c r="BF188" s="33">
        <v>12491.51277420644</v>
      </c>
      <c r="BG188" s="33">
        <v>1738.1263321344061</v>
      </c>
      <c r="BH188" s="33">
        <v>38092.512620200549</v>
      </c>
      <c r="BI188" s="33">
        <v>105370.38043330488</v>
      </c>
      <c r="BJ188" s="33">
        <v>17454.088297459235</v>
      </c>
      <c r="BK188" s="33">
        <v>25289.578330680713</v>
      </c>
      <c r="BL188" s="33">
        <v>9519.6560911574343</v>
      </c>
      <c r="BM188" s="33">
        <v>1413.5674268034052</v>
      </c>
      <c r="BN188" s="33">
        <v>33090.89013685799</v>
      </c>
      <c r="BO188" s="33">
        <v>2427630.6623777947</v>
      </c>
      <c r="BP188" s="33">
        <v>333290.44414511678</v>
      </c>
      <c r="BQ188" s="33">
        <v>12588.620180945316</v>
      </c>
      <c r="BR188" s="33">
        <v>6470.0819111202791</v>
      </c>
      <c r="BS188" s="33">
        <v>29266.274239286548</v>
      </c>
      <c r="BT188" s="33">
        <v>100475.76863371613</v>
      </c>
      <c r="BU188" s="33">
        <v>55213.193943860497</v>
      </c>
      <c r="BV188" s="33">
        <v>17563.618641004599</v>
      </c>
      <c r="BW188" s="33">
        <v>1638.5110392558697</v>
      </c>
      <c r="BX188" s="33">
        <v>1044.6024340660451</v>
      </c>
      <c r="BY188" s="33">
        <v>706.09121395244244</v>
      </c>
      <c r="BZ188" s="33">
        <v>3499.3814889814698</v>
      </c>
      <c r="CA188" s="33">
        <v>1366.0287110407</v>
      </c>
      <c r="CB188" s="33">
        <v>14672.378672742147</v>
      </c>
      <c r="CC188" s="33">
        <v>155.81237160549506</v>
      </c>
      <c r="CD188" s="33">
        <v>1720.3110915122888</v>
      </c>
      <c r="CE188" s="33">
        <v>21962.783372975024</v>
      </c>
      <c r="CF188" s="33">
        <v>10411.03521534888</v>
      </c>
      <c r="CG188" s="33">
        <v>1059.4760602954079</v>
      </c>
      <c r="CH188" s="33">
        <v>11382.138862409432</v>
      </c>
      <c r="CI188" s="33">
        <v>61107.050614064676</v>
      </c>
      <c r="CJ188" s="33">
        <v>48237.317996606296</v>
      </c>
      <c r="CK188" s="33">
        <v>94731.358786644429</v>
      </c>
      <c r="CL188" s="33">
        <v>10951.946838996786</v>
      </c>
      <c r="CM188" s="33">
        <v>21297.320160560124</v>
      </c>
      <c r="CN188" s="33">
        <v>20510.891912877669</v>
      </c>
      <c r="CO188" s="33">
        <v>20355.140713143999</v>
      </c>
      <c r="CP188" s="33">
        <v>11654.16934084368</v>
      </c>
      <c r="CQ188" s="33">
        <v>10589.060476138589</v>
      </c>
      <c r="CR188" s="33">
        <v>329583.74218727741</v>
      </c>
      <c r="CS188" s="33">
        <v>450516.0931031853</v>
      </c>
      <c r="CT188" s="33">
        <v>40416.751630607745</v>
      </c>
      <c r="CU188" s="33">
        <v>8719.5228592955245</v>
      </c>
      <c r="CV188" s="33">
        <v>2236.6611707359148</v>
      </c>
      <c r="CW188" s="33">
        <v>2821.8927214495925</v>
      </c>
      <c r="CX188" s="33">
        <v>9212.8990108575072</v>
      </c>
      <c r="CY188" s="33">
        <v>2299.2524017330761</v>
      </c>
      <c r="CZ188" s="33">
        <v>1693.9686010896119</v>
      </c>
      <c r="DA188" s="33">
        <v>50.069839711306571</v>
      </c>
      <c r="DB188" s="33">
        <v>42.080078630727449</v>
      </c>
      <c r="DC188" s="33">
        <v>3589.9451405026734</v>
      </c>
      <c r="DD188" s="33">
        <v>8044.7894232980607</v>
      </c>
      <c r="DE188" s="33">
        <v>18362.130645568428</v>
      </c>
      <c r="DF188" s="33">
        <v>160496.28988890033</v>
      </c>
      <c r="DG188" s="33">
        <v>69643.805042411172</v>
      </c>
      <c r="DH188" s="33">
        <v>190.77333902015863</v>
      </c>
      <c r="DI188" s="33">
        <v>5098.3400904537157</v>
      </c>
      <c r="DJ188" s="33">
        <v>38876.315539161318</v>
      </c>
      <c r="DK188" s="33">
        <v>964.51704283688332</v>
      </c>
      <c r="DL188" s="33">
        <v>104463.49708659451</v>
      </c>
      <c r="DM188" s="33">
        <v>4416.4108086603837</v>
      </c>
      <c r="DN188" s="33">
        <v>2820.7527601692709</v>
      </c>
      <c r="DO188" s="33">
        <v>12534.729996686636</v>
      </c>
      <c r="DP188" s="33">
        <v>2055.5208710677834</v>
      </c>
      <c r="DQ188" s="33">
        <v>12317.26996207107</v>
      </c>
      <c r="DR188" s="33">
        <v>17888.265263805781</v>
      </c>
      <c r="DS188" s="33">
        <v>238483.19832996305</v>
      </c>
      <c r="DT188" s="33">
        <v>14391.909642608985</v>
      </c>
      <c r="DU188" s="33">
        <v>14029.247829242064</v>
      </c>
      <c r="DV188" s="33">
        <v>13478.266140472486</v>
      </c>
      <c r="DW188" s="33">
        <v>2341.6170739139534</v>
      </c>
      <c r="DX188" s="33">
        <v>3586.0664436750367</v>
      </c>
      <c r="DY188" s="33">
        <v>2097.3129086051558</v>
      </c>
      <c r="DZ188" s="33">
        <v>13712.719704928186</v>
      </c>
      <c r="EA188" s="33">
        <v>5387.5924631096832</v>
      </c>
      <c r="EB188" s="33">
        <v>5196.0480659068289</v>
      </c>
      <c r="EC188" s="33">
        <v>14554.142917729847</v>
      </c>
      <c r="ED188" s="33">
        <v>2373.7985605972499</v>
      </c>
      <c r="EE188" s="33">
        <v>3920.9478841959804</v>
      </c>
      <c r="EF188" s="33">
        <v>5572.3396296588689</v>
      </c>
      <c r="EG188" s="33">
        <v>6820.9374509153149</v>
      </c>
      <c r="EH188" s="33">
        <v>1157.388406882862</v>
      </c>
      <c r="EI188" s="33">
        <v>5401.3279995434723</v>
      </c>
      <c r="EJ188" s="33">
        <v>22017.731211558068</v>
      </c>
      <c r="EK188" s="33">
        <v>32653.985933524415</v>
      </c>
      <c r="EL188" s="33">
        <v>100909.89566968259</v>
      </c>
      <c r="EM188" s="33">
        <v>6062.8953001428727</v>
      </c>
      <c r="EN188" s="33">
        <v>0</v>
      </c>
      <c r="EO188" s="77">
        <v>9353907.2026045471</v>
      </c>
      <c r="EP188" s="33">
        <v>7151337.2501612175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2838.4836106301286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1361242.145925798</v>
      </c>
      <c r="GG188" s="33">
        <v>1785269.1346023455</v>
      </c>
      <c r="GH188" s="33">
        <v>158414.12061600597</v>
      </c>
      <c r="GI188" s="33">
        <v>0</v>
      </c>
      <c r="GJ188" s="33">
        <v>0</v>
      </c>
      <c r="GK188" s="33">
        <v>0</v>
      </c>
      <c r="GL188" s="33">
        <v>4533.7193715644498</v>
      </c>
      <c r="GM188" s="33">
        <v>0</v>
      </c>
      <c r="GN188" s="33">
        <v>0</v>
      </c>
      <c r="GO188" s="33">
        <v>58675.51784239136</v>
      </c>
      <c r="GP188" s="33">
        <v>8393692.7663856111</v>
      </c>
      <c r="GQ188" s="47">
        <f t="shared" si="2"/>
        <v>28269910.341120113</v>
      </c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35">
      <c r="A189" s="1" t="s">
        <v>28</v>
      </c>
      <c r="B189" s="22" t="s">
        <v>139</v>
      </c>
      <c r="C189" s="33">
        <v>15385.586868464758</v>
      </c>
      <c r="D189" s="33">
        <v>71.771322370511612</v>
      </c>
      <c r="E189" s="33">
        <v>1834.7992649964599</v>
      </c>
      <c r="F189" s="33">
        <v>5193.3207614646699</v>
      </c>
      <c r="G189" s="33">
        <v>406.21891615583775</v>
      </c>
      <c r="H189" s="33">
        <v>588.63593181842907</v>
      </c>
      <c r="I189" s="33">
        <v>26.921795690469089</v>
      </c>
      <c r="J189" s="33">
        <v>9513.543064339583</v>
      </c>
      <c r="K189" s="33">
        <v>41.246768945639587</v>
      </c>
      <c r="L189" s="33">
        <v>733.56467221440937</v>
      </c>
      <c r="M189" s="33">
        <v>27.096570994906102</v>
      </c>
      <c r="N189" s="33">
        <v>1898.1330471669742</v>
      </c>
      <c r="O189" s="33">
        <v>4503.1198595752076</v>
      </c>
      <c r="P189" s="33">
        <v>272.60802758930242</v>
      </c>
      <c r="Q189" s="33">
        <v>1615.4344606677455</v>
      </c>
      <c r="R189" s="33">
        <v>2620.9039008979034</v>
      </c>
      <c r="S189" s="33">
        <v>1066.2786919583975</v>
      </c>
      <c r="T189" s="33">
        <v>3624.5792765460055</v>
      </c>
      <c r="U189" s="33">
        <v>14925.013289136086</v>
      </c>
      <c r="V189" s="33">
        <v>3972.0691312262716</v>
      </c>
      <c r="W189" s="33">
        <v>6823.0061524102985</v>
      </c>
      <c r="X189" s="33">
        <v>6343.1460940133857</v>
      </c>
      <c r="Y189" s="33">
        <v>26204.08149071729</v>
      </c>
      <c r="Z189" s="33">
        <v>3280.6405798657779</v>
      </c>
      <c r="AA189" s="33">
        <v>747.54559803160316</v>
      </c>
      <c r="AB189" s="33">
        <v>3974.1331749171109</v>
      </c>
      <c r="AC189" s="33">
        <v>549.45073167607563</v>
      </c>
      <c r="AD189" s="33">
        <v>42.419887872166626</v>
      </c>
      <c r="AE189" s="33">
        <v>4099.402316192748</v>
      </c>
      <c r="AF189" s="33">
        <v>2989.3305837760672</v>
      </c>
      <c r="AG189" s="33">
        <v>50341.517130876629</v>
      </c>
      <c r="AH189" s="33">
        <v>3762.1474296740466</v>
      </c>
      <c r="AI189" s="33">
        <v>9360.0766956091647</v>
      </c>
      <c r="AJ189" s="33">
        <v>74895.955873313185</v>
      </c>
      <c r="AK189" s="33">
        <v>403759.58624574216</v>
      </c>
      <c r="AL189" s="33">
        <v>25141.431474535944</v>
      </c>
      <c r="AM189" s="33">
        <v>1887.0424573872785</v>
      </c>
      <c r="AN189" s="33">
        <v>18811.432714725808</v>
      </c>
      <c r="AO189" s="33">
        <v>27274.342105591717</v>
      </c>
      <c r="AP189" s="33">
        <v>135117.13431340517</v>
      </c>
      <c r="AQ189" s="33">
        <v>391978.72134842776</v>
      </c>
      <c r="AR189" s="33">
        <v>1487063.149236267</v>
      </c>
      <c r="AS189" s="33">
        <v>97013.848241550688</v>
      </c>
      <c r="AT189" s="33">
        <v>17631.333597640587</v>
      </c>
      <c r="AU189" s="33">
        <v>45171.472739752389</v>
      </c>
      <c r="AV189" s="33">
        <v>807314.38246645743</v>
      </c>
      <c r="AW189" s="33">
        <v>333593.73400749383</v>
      </c>
      <c r="AX189" s="33">
        <v>16969.933525967754</v>
      </c>
      <c r="AY189" s="33">
        <v>43110.971477086743</v>
      </c>
      <c r="AZ189" s="33">
        <v>8671.7056762572647</v>
      </c>
      <c r="BA189" s="33">
        <v>245057.28478873958</v>
      </c>
      <c r="BB189" s="33">
        <v>16121.009674543324</v>
      </c>
      <c r="BC189" s="33">
        <v>76519.373361509322</v>
      </c>
      <c r="BD189" s="33">
        <v>7960.9938990461469</v>
      </c>
      <c r="BE189" s="33">
        <v>2380.0491823185175</v>
      </c>
      <c r="BF189" s="33">
        <v>4459.6442105081987</v>
      </c>
      <c r="BG189" s="33">
        <v>714.99699129309909</v>
      </c>
      <c r="BH189" s="33">
        <v>20510.412585893358</v>
      </c>
      <c r="BI189" s="33">
        <v>46155.357887264472</v>
      </c>
      <c r="BJ189" s="33">
        <v>7701.7532367113017</v>
      </c>
      <c r="BK189" s="33">
        <v>11220.110495701811</v>
      </c>
      <c r="BL189" s="33">
        <v>4631.3327815012544</v>
      </c>
      <c r="BM189" s="33">
        <v>621.58207135931775</v>
      </c>
      <c r="BN189" s="33">
        <v>80565.444784897816</v>
      </c>
      <c r="BO189" s="33">
        <v>294212.82166292815</v>
      </c>
      <c r="BP189" s="33">
        <v>322377.2994285787</v>
      </c>
      <c r="BQ189" s="33">
        <v>107263.65813924914</v>
      </c>
      <c r="BR189" s="33">
        <v>12160.97801459326</v>
      </c>
      <c r="BS189" s="33">
        <v>86582.24093898671</v>
      </c>
      <c r="BT189" s="33">
        <v>785204.30812462477</v>
      </c>
      <c r="BU189" s="33">
        <v>220362.04688010749</v>
      </c>
      <c r="BV189" s="33">
        <v>6581.5530784118482</v>
      </c>
      <c r="BW189" s="33">
        <v>614.4164693690542</v>
      </c>
      <c r="BX189" s="33">
        <v>4442.1143185430828</v>
      </c>
      <c r="BY189" s="33">
        <v>3002.8459944170268</v>
      </c>
      <c r="BZ189" s="33">
        <v>14883.660626142295</v>
      </c>
      <c r="CA189" s="33">
        <v>5809.8059999367533</v>
      </c>
      <c r="CB189" s="33">
        <v>53590.625357541518</v>
      </c>
      <c r="CC189" s="33">
        <v>570.40272198767093</v>
      </c>
      <c r="CD189" s="33">
        <v>1372.3050375617934</v>
      </c>
      <c r="CE189" s="33">
        <v>17526.812473883285</v>
      </c>
      <c r="CF189" s="33">
        <v>4623.2478689278823</v>
      </c>
      <c r="CG189" s="33">
        <v>469.52675290767172</v>
      </c>
      <c r="CH189" s="33">
        <v>18707.825474128425</v>
      </c>
      <c r="CI189" s="33">
        <v>100447.60595077506</v>
      </c>
      <c r="CJ189" s="33">
        <v>18210.499789514342</v>
      </c>
      <c r="CK189" s="33">
        <v>35765.380357274495</v>
      </c>
      <c r="CL189" s="33">
        <v>8870.0192980451411</v>
      </c>
      <c r="CM189" s="33">
        <v>30937.84111471699</v>
      </c>
      <c r="CN189" s="33">
        <v>53334.401165383468</v>
      </c>
      <c r="CO189" s="33">
        <v>17778.442508344397</v>
      </c>
      <c r="CP189" s="33">
        <v>26099.625394417577</v>
      </c>
      <c r="CQ189" s="33">
        <v>28253.050860639247</v>
      </c>
      <c r="CR189" s="33">
        <v>125244.71851016539</v>
      </c>
      <c r="CS189" s="33">
        <v>232977.28873587362</v>
      </c>
      <c r="CT189" s="33">
        <v>11264.952206410135</v>
      </c>
      <c r="CU189" s="33">
        <v>4913.6684942586999</v>
      </c>
      <c r="CV189" s="33">
        <v>4003.6025124054495</v>
      </c>
      <c r="CW189" s="33">
        <v>1102.5463786374464</v>
      </c>
      <c r="CX189" s="33">
        <v>3483.2484568322102</v>
      </c>
      <c r="CY189" s="33">
        <v>1242.6185124628967</v>
      </c>
      <c r="CZ189" s="33">
        <v>1790.6178810606866</v>
      </c>
      <c r="DA189" s="33">
        <v>279.8634542453118</v>
      </c>
      <c r="DB189" s="33">
        <v>290.90902397428863</v>
      </c>
      <c r="DC189" s="33">
        <v>2750.0386534757135</v>
      </c>
      <c r="DD189" s="33">
        <v>7394.1239944356685</v>
      </c>
      <c r="DE189" s="33">
        <v>15906.808111835075</v>
      </c>
      <c r="DF189" s="33">
        <v>334324.72293405491</v>
      </c>
      <c r="DG189" s="33">
        <v>170252.03317997485</v>
      </c>
      <c r="DH189" s="33">
        <v>263.41246059761602</v>
      </c>
      <c r="DI189" s="33">
        <v>5719.0153455213476</v>
      </c>
      <c r="DJ189" s="33">
        <v>5937.9765203682346</v>
      </c>
      <c r="DK189" s="33">
        <v>6766.0440835048321</v>
      </c>
      <c r="DL189" s="33">
        <v>48892.133689060123</v>
      </c>
      <c r="DM189" s="33">
        <v>4121.6000029485922</v>
      </c>
      <c r="DN189" s="33">
        <v>1379.3418356350187</v>
      </c>
      <c r="DO189" s="33">
        <v>1956.0315712035617</v>
      </c>
      <c r="DP189" s="33">
        <v>1623.2710670640388</v>
      </c>
      <c r="DQ189" s="33">
        <v>7771.7643383895047</v>
      </c>
      <c r="DR189" s="33">
        <v>77357.617886972832</v>
      </c>
      <c r="DS189" s="33">
        <v>70878.981818284301</v>
      </c>
      <c r="DT189" s="33">
        <v>2744.0322352572221</v>
      </c>
      <c r="DU189" s="33">
        <v>15244.515126726041</v>
      </c>
      <c r="DV189" s="33">
        <v>43678.605916165383</v>
      </c>
      <c r="DW189" s="33">
        <v>53045.28628327779</v>
      </c>
      <c r="DX189" s="33">
        <v>10238.461103790933</v>
      </c>
      <c r="DY189" s="33">
        <v>1344.175045638623</v>
      </c>
      <c r="DZ189" s="33">
        <v>147177.27429224688</v>
      </c>
      <c r="EA189" s="33">
        <v>74483.968372726522</v>
      </c>
      <c r="EB189" s="33">
        <v>42632.234805954235</v>
      </c>
      <c r="EC189" s="33">
        <v>16487.738597698873</v>
      </c>
      <c r="ED189" s="33">
        <v>13142.499344827474</v>
      </c>
      <c r="EE189" s="33">
        <v>7492.4285914465208</v>
      </c>
      <c r="EF189" s="33">
        <v>31493.526161480091</v>
      </c>
      <c r="EG189" s="33">
        <v>17714.169751620288</v>
      </c>
      <c r="EH189" s="33">
        <v>756.9924578234511</v>
      </c>
      <c r="EI189" s="33">
        <v>9776.790790836676</v>
      </c>
      <c r="EJ189" s="33">
        <v>16669.885474982013</v>
      </c>
      <c r="EK189" s="33">
        <v>24271.932339824903</v>
      </c>
      <c r="EL189" s="33">
        <v>52500.55444301106</v>
      </c>
      <c r="EM189" s="33">
        <v>3940.488558521472</v>
      </c>
      <c r="EN189" s="33">
        <v>0</v>
      </c>
      <c r="EO189" s="77">
        <v>8661643.1400961895</v>
      </c>
      <c r="EP189" s="33">
        <v>1606872.2815281276</v>
      </c>
      <c r="EQ189" s="33">
        <v>0</v>
      </c>
      <c r="ER189" s="33">
        <v>0</v>
      </c>
      <c r="ES189" s="33">
        <v>0</v>
      </c>
      <c r="ET189" s="33">
        <v>0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196224.75788248028</v>
      </c>
      <c r="FE189" s="33">
        <v>0</v>
      </c>
      <c r="FF189" s="33">
        <v>0</v>
      </c>
      <c r="FG189" s="33">
        <v>0</v>
      </c>
      <c r="FH189" s="33">
        <v>2367.0681388906514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1687.0472434310632</v>
      </c>
      <c r="GF189" s="33">
        <v>4496391.7967987452</v>
      </c>
      <c r="GG189" s="33">
        <v>25184.306547644053</v>
      </c>
      <c r="GH189" s="33">
        <v>1885291.0354243466</v>
      </c>
      <c r="GI189" s="33">
        <v>0</v>
      </c>
      <c r="GJ189" s="33">
        <v>0</v>
      </c>
      <c r="GK189" s="33">
        <v>0</v>
      </c>
      <c r="GL189" s="33">
        <v>15160.495438636668</v>
      </c>
      <c r="GM189" s="33">
        <v>0</v>
      </c>
      <c r="GN189" s="33">
        <v>0</v>
      </c>
      <c r="GO189" s="33">
        <v>-30673.304785519187</v>
      </c>
      <c r="GP189" s="33">
        <v>7580312.689323741</v>
      </c>
      <c r="GQ189" s="47">
        <f t="shared" si="2"/>
        <v>24440461.313636713</v>
      </c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35">
      <c r="A190" s="1" t="s">
        <v>29</v>
      </c>
      <c r="B190" s="22" t="s">
        <v>140</v>
      </c>
      <c r="C190" s="33">
        <v>1430.9628884901329</v>
      </c>
      <c r="D190" s="33">
        <v>39.014664412371204</v>
      </c>
      <c r="E190" s="33">
        <v>347.35501850154162</v>
      </c>
      <c r="F190" s="33">
        <v>1484.1568618905203</v>
      </c>
      <c r="G190" s="33">
        <v>228.2040100533352</v>
      </c>
      <c r="H190" s="33">
        <v>115.70976854071969</v>
      </c>
      <c r="I190" s="33">
        <v>14.42753722874286</v>
      </c>
      <c r="J190" s="33">
        <v>1558.0384395437634</v>
      </c>
      <c r="K190" s="33">
        <v>22.860460733166093</v>
      </c>
      <c r="L190" s="33">
        <v>132.5272988246256</v>
      </c>
      <c r="M190" s="33">
        <v>13.805154171988191</v>
      </c>
      <c r="N190" s="33">
        <v>491.6590222803049</v>
      </c>
      <c r="O190" s="33">
        <v>2740.6036132881559</v>
      </c>
      <c r="P190" s="33">
        <v>25.261956844043134</v>
      </c>
      <c r="Q190" s="33">
        <v>861.82216205949737</v>
      </c>
      <c r="R190" s="33">
        <v>1576.6138681621478</v>
      </c>
      <c r="S190" s="33">
        <v>510.55216610231633</v>
      </c>
      <c r="T190" s="33">
        <v>197.4022566727177</v>
      </c>
      <c r="U190" s="33">
        <v>1644.3303360063758</v>
      </c>
      <c r="V190" s="33">
        <v>925.6170363139862</v>
      </c>
      <c r="W190" s="33">
        <v>3155.5417102103215</v>
      </c>
      <c r="X190" s="33">
        <v>1071.3317092857735</v>
      </c>
      <c r="Y190" s="33">
        <v>2780.8831031946156</v>
      </c>
      <c r="Z190" s="33">
        <v>1149.5954606377741</v>
      </c>
      <c r="AA190" s="33">
        <v>161.46076123848241</v>
      </c>
      <c r="AB190" s="33">
        <v>844.94569406061032</v>
      </c>
      <c r="AC190" s="33">
        <v>138.85584196242826</v>
      </c>
      <c r="AD190" s="33">
        <v>6.5043328762114569</v>
      </c>
      <c r="AE190" s="33">
        <v>1417.8533489877545</v>
      </c>
      <c r="AF190" s="33">
        <v>948.58371277397157</v>
      </c>
      <c r="AG190" s="33">
        <v>3085.7404247070144</v>
      </c>
      <c r="AH190" s="33">
        <v>667.71277995479875</v>
      </c>
      <c r="AI190" s="33">
        <v>2683.5007696729681</v>
      </c>
      <c r="AJ190" s="33">
        <v>1053.0017326097911</v>
      </c>
      <c r="AK190" s="33">
        <v>10282.13989354805</v>
      </c>
      <c r="AL190" s="33">
        <v>2973.1206653545314</v>
      </c>
      <c r="AM190" s="33">
        <v>170.1898712936447</v>
      </c>
      <c r="AN190" s="33">
        <v>4412.5504403945333</v>
      </c>
      <c r="AO190" s="33">
        <v>24250.827646449037</v>
      </c>
      <c r="AP190" s="33">
        <v>177664.07195296101</v>
      </c>
      <c r="AQ190" s="33">
        <v>193210.04675973236</v>
      </c>
      <c r="AR190" s="33">
        <v>183386.04297253661</v>
      </c>
      <c r="AS190" s="33">
        <v>803059.50308490964</v>
      </c>
      <c r="AT190" s="33">
        <v>60266.261845514586</v>
      </c>
      <c r="AU190" s="33">
        <v>114353.89728981465</v>
      </c>
      <c r="AV190" s="33">
        <v>2832941.5802197289</v>
      </c>
      <c r="AW190" s="33">
        <v>672718.85434549581</v>
      </c>
      <c r="AX190" s="33">
        <v>25231.634607090939</v>
      </c>
      <c r="AY190" s="33">
        <v>49760.759476281128</v>
      </c>
      <c r="AZ190" s="33">
        <v>34976.449612720338</v>
      </c>
      <c r="BA190" s="33">
        <v>12640.201025430564</v>
      </c>
      <c r="BB190" s="33">
        <v>2587.6475149564153</v>
      </c>
      <c r="BC190" s="33">
        <v>96591.365836766287</v>
      </c>
      <c r="BD190" s="33">
        <v>1013.1885125762983</v>
      </c>
      <c r="BE190" s="33">
        <v>208.36575043618748</v>
      </c>
      <c r="BF190" s="33">
        <v>1736.0930997618391</v>
      </c>
      <c r="BG190" s="33">
        <v>221.95457541739285</v>
      </c>
      <c r="BH190" s="33">
        <v>3380.8495104414369</v>
      </c>
      <c r="BI190" s="33">
        <v>8833.9605419361324</v>
      </c>
      <c r="BJ190" s="33">
        <v>1455.4614745051417</v>
      </c>
      <c r="BK190" s="33">
        <v>2102.5106268122154</v>
      </c>
      <c r="BL190" s="33">
        <v>758.87815753209748</v>
      </c>
      <c r="BM190" s="33">
        <v>118.06847423836845</v>
      </c>
      <c r="BN190" s="33">
        <v>23258.240336537452</v>
      </c>
      <c r="BO190" s="33">
        <v>296040.39419587614</v>
      </c>
      <c r="BP190" s="33">
        <v>70417.282655662872</v>
      </c>
      <c r="BQ190" s="33">
        <v>4133.4267049765767</v>
      </c>
      <c r="BR190" s="33">
        <v>354.754669872129</v>
      </c>
      <c r="BS190" s="33">
        <v>121662.90299257694</v>
      </c>
      <c r="BT190" s="33">
        <v>10809.228492448023</v>
      </c>
      <c r="BU190" s="33">
        <v>4050.3385526106927</v>
      </c>
      <c r="BV190" s="33">
        <v>2745.1047388371885</v>
      </c>
      <c r="BW190" s="33">
        <v>256.30308182549402</v>
      </c>
      <c r="BX190" s="33">
        <v>144.37312645303894</v>
      </c>
      <c r="BY190" s="33">
        <v>98.21270097688074</v>
      </c>
      <c r="BZ190" s="33">
        <v>484.78868785939329</v>
      </c>
      <c r="CA190" s="33">
        <v>189.39605922534358</v>
      </c>
      <c r="CB190" s="33">
        <v>1561.3730562737558</v>
      </c>
      <c r="CC190" s="33">
        <v>16.59347917612029</v>
      </c>
      <c r="CD190" s="33">
        <v>239.42930283487968</v>
      </c>
      <c r="CE190" s="33">
        <v>3056.7319123631578</v>
      </c>
      <c r="CF190" s="33">
        <v>5690.7795364000503</v>
      </c>
      <c r="CG190" s="33">
        <v>579.22690101651142</v>
      </c>
      <c r="CH190" s="33">
        <v>681.57384229605486</v>
      </c>
      <c r="CI190" s="33">
        <v>3663.4329111683819</v>
      </c>
      <c r="CJ190" s="33">
        <v>1388.3956943443011</v>
      </c>
      <c r="CK190" s="33">
        <v>2726.5877286181499</v>
      </c>
      <c r="CL190" s="33">
        <v>1346.9082845676019</v>
      </c>
      <c r="CM190" s="33">
        <v>1607.8373612526336</v>
      </c>
      <c r="CN190" s="33">
        <v>3332.5559531069571</v>
      </c>
      <c r="CO190" s="33">
        <v>1080.8792903779045</v>
      </c>
      <c r="CP190" s="33">
        <v>16521.192195808006</v>
      </c>
      <c r="CQ190" s="33">
        <v>16027.642476755032</v>
      </c>
      <c r="CR190" s="33">
        <v>12016.493243142553</v>
      </c>
      <c r="CS190" s="33">
        <v>10706.325314370722</v>
      </c>
      <c r="CT190" s="33">
        <v>966.66626209507308</v>
      </c>
      <c r="CU190" s="33">
        <v>1188.528575704381</v>
      </c>
      <c r="CV190" s="33">
        <v>236.64858766292804</v>
      </c>
      <c r="CW190" s="33">
        <v>374.06650574443</v>
      </c>
      <c r="CX190" s="33">
        <v>711.2051586041074</v>
      </c>
      <c r="CY190" s="33">
        <v>274.50269688872334</v>
      </c>
      <c r="CZ190" s="33">
        <v>70.824784983138457</v>
      </c>
      <c r="DA190" s="33">
        <v>31.647608255980362</v>
      </c>
      <c r="DB190" s="33">
        <v>36.100498141051112</v>
      </c>
      <c r="DC190" s="33">
        <v>328.7106219523497</v>
      </c>
      <c r="DD190" s="33">
        <v>619.04394538323447</v>
      </c>
      <c r="DE190" s="33">
        <v>1572.9550848237154</v>
      </c>
      <c r="DF190" s="33">
        <v>4808.808065473464</v>
      </c>
      <c r="DG190" s="33">
        <v>3032.3095726571246</v>
      </c>
      <c r="DH190" s="33">
        <v>30.115087976071006</v>
      </c>
      <c r="DI190" s="33">
        <v>314.81629944104122</v>
      </c>
      <c r="DJ190" s="33">
        <v>490.21474778390052</v>
      </c>
      <c r="DK190" s="33">
        <v>95.792651013512</v>
      </c>
      <c r="DL190" s="33">
        <v>3671.2209208780341</v>
      </c>
      <c r="DM190" s="33">
        <v>133.87919207572511</v>
      </c>
      <c r="DN190" s="33">
        <v>407.90388290783204</v>
      </c>
      <c r="DO190" s="33">
        <v>75.521134008176006</v>
      </c>
      <c r="DP190" s="33">
        <v>56.669910924896996</v>
      </c>
      <c r="DQ190" s="33">
        <v>675.42300989274145</v>
      </c>
      <c r="DR190" s="33">
        <v>1998.4056734363219</v>
      </c>
      <c r="DS190" s="33">
        <v>1717.3905420225788</v>
      </c>
      <c r="DT190" s="33">
        <v>257.06463032056365</v>
      </c>
      <c r="DU190" s="33">
        <v>978.93027037512229</v>
      </c>
      <c r="DV190" s="33">
        <v>657.46394021343349</v>
      </c>
      <c r="DW190" s="33">
        <v>151.99949699147206</v>
      </c>
      <c r="DX190" s="33">
        <v>263.66668365486561</v>
      </c>
      <c r="DY190" s="33">
        <v>170.46039152256594</v>
      </c>
      <c r="DZ190" s="33">
        <v>1725.711306747505</v>
      </c>
      <c r="EA190" s="33">
        <v>561.72186322065681</v>
      </c>
      <c r="EB190" s="33">
        <v>526.64039787381535</v>
      </c>
      <c r="EC190" s="33">
        <v>1749.8470550716852</v>
      </c>
      <c r="ED190" s="33">
        <v>8273.9448541506208</v>
      </c>
      <c r="EE190" s="33">
        <v>552.05871120551444</v>
      </c>
      <c r="EF190" s="33">
        <v>490.83746425108961</v>
      </c>
      <c r="EG190" s="33">
        <v>1012.7173934972337</v>
      </c>
      <c r="EH190" s="33">
        <v>152.60572342338205</v>
      </c>
      <c r="EI190" s="33">
        <v>650.56114350713051</v>
      </c>
      <c r="EJ190" s="33">
        <v>7151.3999861017382</v>
      </c>
      <c r="EK190" s="33">
        <v>2180.6109499509198</v>
      </c>
      <c r="EL190" s="33">
        <v>25528.018793230636</v>
      </c>
      <c r="EM190" s="33">
        <v>541.88136966440095</v>
      </c>
      <c r="EN190" s="33">
        <v>0</v>
      </c>
      <c r="EO190" s="77">
        <v>6049219.130612242</v>
      </c>
      <c r="EP190" s="33">
        <v>29220.005369686522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707.03849737337737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40.981420854484753</v>
      </c>
      <c r="GG190" s="33">
        <v>150.80580710784827</v>
      </c>
      <c r="GH190" s="33">
        <v>207798.0255632129</v>
      </c>
      <c r="GI190" s="33">
        <v>0</v>
      </c>
      <c r="GJ190" s="33">
        <v>0</v>
      </c>
      <c r="GK190" s="33">
        <v>0</v>
      </c>
      <c r="GL190" s="33">
        <v>787.87068423539233</v>
      </c>
      <c r="GM190" s="33">
        <v>0</v>
      </c>
      <c r="GN190" s="33">
        <v>0</v>
      </c>
      <c r="GO190" s="33">
        <v>14671.290727240028</v>
      </c>
      <c r="GP190" s="33">
        <v>2020539.6893952133</v>
      </c>
      <c r="GQ190" s="47">
        <f t="shared" si="2"/>
        <v>8323134.8380771661</v>
      </c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35">
      <c r="A191" s="1" t="s">
        <v>30</v>
      </c>
      <c r="B191" s="22" t="s">
        <v>141</v>
      </c>
      <c r="C191" s="33">
        <v>3569.1690573700412</v>
      </c>
      <c r="D191" s="33">
        <v>97.287262678471919</v>
      </c>
      <c r="E191" s="33">
        <v>896.04165751678318</v>
      </c>
      <c r="F191" s="33">
        <v>3700.5327981315777</v>
      </c>
      <c r="G191" s="33">
        <v>568.90219025597389</v>
      </c>
      <c r="H191" s="33">
        <v>288.54157062711641</v>
      </c>
      <c r="I191" s="33">
        <v>35.996574635868484</v>
      </c>
      <c r="J191" s="33">
        <v>3885.8987173663309</v>
      </c>
      <c r="K191" s="33">
        <v>57.007410710539311</v>
      </c>
      <c r="L191" s="33">
        <v>330.83380819689944</v>
      </c>
      <c r="M191" s="33">
        <v>34.462417891076953</v>
      </c>
      <c r="N191" s="33">
        <v>1226.3946184074564</v>
      </c>
      <c r="O191" s="33">
        <v>6827.2939520734008</v>
      </c>
      <c r="P191" s="33">
        <v>85.226809863410324</v>
      </c>
      <c r="Q191" s="33">
        <v>2212.5379981458154</v>
      </c>
      <c r="R191" s="33">
        <v>4004.7116941460436</v>
      </c>
      <c r="S191" s="33">
        <v>1296.8373524179697</v>
      </c>
      <c r="T191" s="33">
        <v>884.28043151246789</v>
      </c>
      <c r="U191" s="33">
        <v>4552.1618232303736</v>
      </c>
      <c r="V191" s="33">
        <v>2742.8789896455696</v>
      </c>
      <c r="W191" s="33">
        <v>9219.8573370267259</v>
      </c>
      <c r="X191" s="33">
        <v>3080.5106905584025</v>
      </c>
      <c r="Y191" s="33">
        <v>7131.7792519577433</v>
      </c>
      <c r="Z191" s="33">
        <v>2793.6578533978181</v>
      </c>
      <c r="AA191" s="33">
        <v>330.73252664632645</v>
      </c>
      <c r="AB191" s="33">
        <v>1946.3516293632442</v>
      </c>
      <c r="AC191" s="33">
        <v>402.55157568672053</v>
      </c>
      <c r="AD191" s="33">
        <v>10.586181682721925</v>
      </c>
      <c r="AE191" s="33">
        <v>3365.2803854452886</v>
      </c>
      <c r="AF191" s="33">
        <v>1208.1454756893991</v>
      </c>
      <c r="AG191" s="33">
        <v>1224.4000413240551</v>
      </c>
      <c r="AH191" s="33">
        <v>1765.4683486070335</v>
      </c>
      <c r="AI191" s="33">
        <v>7454.7125484659309</v>
      </c>
      <c r="AJ191" s="33">
        <v>2125.1689703289576</v>
      </c>
      <c r="AK191" s="33">
        <v>21027.694004353794</v>
      </c>
      <c r="AL191" s="33">
        <v>7633.5707977624788</v>
      </c>
      <c r="AM191" s="33">
        <v>430.08022960673816</v>
      </c>
      <c r="AN191" s="33">
        <v>10695.721162351947</v>
      </c>
      <c r="AO191" s="33">
        <v>11647.601205579071</v>
      </c>
      <c r="AP191" s="33">
        <v>124149.05297159962</v>
      </c>
      <c r="AQ191" s="33">
        <v>180506.70284688787</v>
      </c>
      <c r="AR191" s="33">
        <v>107834.37257851548</v>
      </c>
      <c r="AS191" s="33">
        <v>234294.02300681663</v>
      </c>
      <c r="AT191" s="33">
        <v>267123.36261972878</v>
      </c>
      <c r="AU191" s="33">
        <v>53148.532647481246</v>
      </c>
      <c r="AV191" s="33">
        <v>856105.80397440726</v>
      </c>
      <c r="AW191" s="33">
        <v>196455.28409733114</v>
      </c>
      <c r="AX191" s="33">
        <v>41120.614590815654</v>
      </c>
      <c r="AY191" s="33">
        <v>20889.247221303187</v>
      </c>
      <c r="AZ191" s="33">
        <v>5604.2690728206926</v>
      </c>
      <c r="BA191" s="33">
        <v>17255.923825073274</v>
      </c>
      <c r="BB191" s="33">
        <v>8629.8056758027105</v>
      </c>
      <c r="BC191" s="33">
        <v>52571.703686481662</v>
      </c>
      <c r="BD191" s="33">
        <v>2250.7893871253332</v>
      </c>
      <c r="BE191" s="33">
        <v>414.41042597832222</v>
      </c>
      <c r="BF191" s="33">
        <v>4559.0545228094807</v>
      </c>
      <c r="BG191" s="33">
        <v>597.28270728000814</v>
      </c>
      <c r="BH191" s="33">
        <v>72889.644439654585</v>
      </c>
      <c r="BI191" s="33">
        <v>136858.93435827454</v>
      </c>
      <c r="BJ191" s="33">
        <v>22531.025929992909</v>
      </c>
      <c r="BK191" s="33">
        <v>32498.283371690646</v>
      </c>
      <c r="BL191" s="33">
        <v>10891.59338688169</v>
      </c>
      <c r="BM191" s="33">
        <v>1831.9792269638306</v>
      </c>
      <c r="BN191" s="33">
        <v>120012.9876314343</v>
      </c>
      <c r="BO191" s="33">
        <v>739053.61169023323</v>
      </c>
      <c r="BP191" s="33">
        <v>246664.66214862795</v>
      </c>
      <c r="BQ191" s="33">
        <v>434736.32744585868</v>
      </c>
      <c r="BR191" s="33">
        <v>1525.2492366113374</v>
      </c>
      <c r="BS191" s="33">
        <v>58754.712076876371</v>
      </c>
      <c r="BT191" s="33">
        <v>28110.170192679368</v>
      </c>
      <c r="BU191" s="33">
        <v>13304.082210235305</v>
      </c>
      <c r="BV191" s="33">
        <v>7417.3653022325734</v>
      </c>
      <c r="BW191" s="33">
        <v>692.32356560954167</v>
      </c>
      <c r="BX191" s="33">
        <v>1892.4769296750014</v>
      </c>
      <c r="BY191" s="33">
        <v>1279.5610591926807</v>
      </c>
      <c r="BZ191" s="33">
        <v>6339.9109804669661</v>
      </c>
      <c r="CA191" s="33">
        <v>2475.0591325636565</v>
      </c>
      <c r="CB191" s="33">
        <v>14129.570116144543</v>
      </c>
      <c r="CC191" s="33">
        <v>150.24295527339348</v>
      </c>
      <c r="CD191" s="33">
        <v>1427.9992976284429</v>
      </c>
      <c r="CE191" s="33">
        <v>18229.879312941554</v>
      </c>
      <c r="CF191" s="33">
        <v>5023.8540800302253</v>
      </c>
      <c r="CG191" s="33">
        <v>510.8412016373091</v>
      </c>
      <c r="CH191" s="33">
        <v>1574.4592699555751</v>
      </c>
      <c r="CI191" s="33">
        <v>8459.9644202533691</v>
      </c>
      <c r="CJ191" s="33">
        <v>32307.248358657478</v>
      </c>
      <c r="CK191" s="33">
        <v>63443.357052349675</v>
      </c>
      <c r="CL191" s="33">
        <v>3291.9366987698008</v>
      </c>
      <c r="CM191" s="33">
        <v>4979.6196051847492</v>
      </c>
      <c r="CN191" s="33">
        <v>1361.7632311737152</v>
      </c>
      <c r="CO191" s="33">
        <v>2388.8609341982879</v>
      </c>
      <c r="CP191" s="33">
        <v>873.20381912728135</v>
      </c>
      <c r="CQ191" s="33">
        <v>616.69932785959236</v>
      </c>
      <c r="CR191" s="33">
        <v>187648.35591220279</v>
      </c>
      <c r="CS191" s="33">
        <v>53815.523814216511</v>
      </c>
      <c r="CT191" s="33">
        <v>987.18004570366065</v>
      </c>
      <c r="CU191" s="33">
        <v>2857.152910653424</v>
      </c>
      <c r="CV191" s="33">
        <v>401.88099238628956</v>
      </c>
      <c r="CW191" s="33">
        <v>995.21011197615076</v>
      </c>
      <c r="CX191" s="33">
        <v>1709.6061011552417</v>
      </c>
      <c r="CY191" s="33">
        <v>727.41851185722282</v>
      </c>
      <c r="CZ191" s="33">
        <v>271.74253949511933</v>
      </c>
      <c r="DA191" s="33">
        <v>43.529588050993418</v>
      </c>
      <c r="DB191" s="33">
        <v>46.41739341875823</v>
      </c>
      <c r="DC191" s="33">
        <v>897.03527293166405</v>
      </c>
      <c r="DD191" s="33">
        <v>1717.6886067378291</v>
      </c>
      <c r="DE191" s="33">
        <v>2384.9089967938771</v>
      </c>
      <c r="DF191" s="33">
        <v>8354.0075323696892</v>
      </c>
      <c r="DG191" s="33">
        <v>6198.8461269196005</v>
      </c>
      <c r="DH191" s="33">
        <v>78.04697796693209</v>
      </c>
      <c r="DI191" s="33">
        <v>841.24279343405806</v>
      </c>
      <c r="DJ191" s="33">
        <v>1365.8935139618736</v>
      </c>
      <c r="DK191" s="33">
        <v>278.18938721795848</v>
      </c>
      <c r="DL191" s="33">
        <v>24526.922724078944</v>
      </c>
      <c r="DM191" s="33">
        <v>672.56527166017338</v>
      </c>
      <c r="DN191" s="33">
        <v>990.64223561219444</v>
      </c>
      <c r="DO191" s="33">
        <v>299.51993971217053</v>
      </c>
      <c r="DP191" s="33">
        <v>403.68478172447089</v>
      </c>
      <c r="DQ191" s="33">
        <v>1552.9319303598822</v>
      </c>
      <c r="DR191" s="33">
        <v>54967.446777307581</v>
      </c>
      <c r="DS191" s="33">
        <v>43155.73048403042</v>
      </c>
      <c r="DT191" s="33">
        <v>2699.898689589379</v>
      </c>
      <c r="DU191" s="33">
        <v>4798.5864680898167</v>
      </c>
      <c r="DV191" s="33">
        <v>4090.9449648079626</v>
      </c>
      <c r="DW191" s="33">
        <v>715.06645774344702</v>
      </c>
      <c r="DX191" s="33">
        <v>1028.7207874074977</v>
      </c>
      <c r="DY191" s="33">
        <v>534.22655106156799</v>
      </c>
      <c r="DZ191" s="33">
        <v>5252.0838001893553</v>
      </c>
      <c r="EA191" s="33">
        <v>1607.5670528260287</v>
      </c>
      <c r="EB191" s="33">
        <v>3769.168214503874</v>
      </c>
      <c r="EC191" s="33">
        <v>9450.9720624567435</v>
      </c>
      <c r="ED191" s="33">
        <v>733.55260728933331</v>
      </c>
      <c r="EE191" s="33">
        <v>536.04107219742423</v>
      </c>
      <c r="EF191" s="33">
        <v>5389.1499645775621</v>
      </c>
      <c r="EG191" s="33">
        <v>612.14234448967215</v>
      </c>
      <c r="EH191" s="33">
        <v>371.6002640103228</v>
      </c>
      <c r="EI191" s="33">
        <v>3270.5532937410926</v>
      </c>
      <c r="EJ191" s="33">
        <v>3534.499876013665</v>
      </c>
      <c r="EK191" s="33">
        <v>7473.4181634290962</v>
      </c>
      <c r="EL191" s="33">
        <v>84232.009943240526</v>
      </c>
      <c r="EM191" s="33">
        <v>1615.7817717065527</v>
      </c>
      <c r="EN191" s="33">
        <v>0</v>
      </c>
      <c r="EO191" s="77">
        <v>4942735.8688291619</v>
      </c>
      <c r="EP191" s="33">
        <v>66616.259174357212</v>
      </c>
      <c r="EQ191" s="33">
        <v>0</v>
      </c>
      <c r="ER191" s="33">
        <v>0</v>
      </c>
      <c r="ES191" s="33">
        <v>0</v>
      </c>
      <c r="ET191" s="33">
        <v>0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25.377839881894236</v>
      </c>
      <c r="FE191" s="33">
        <v>0</v>
      </c>
      <c r="FF191" s="33">
        <v>0</v>
      </c>
      <c r="FG191" s="33">
        <v>0</v>
      </c>
      <c r="FH191" s="33">
        <v>0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26048.812900571837</v>
      </c>
      <c r="GH191" s="33">
        <v>60185.104071833812</v>
      </c>
      <c r="GI191" s="33">
        <v>0</v>
      </c>
      <c r="GJ191" s="33">
        <v>0</v>
      </c>
      <c r="GK191" s="33">
        <v>0</v>
      </c>
      <c r="GL191" s="33">
        <v>0</v>
      </c>
      <c r="GM191" s="33">
        <v>0</v>
      </c>
      <c r="GN191" s="33">
        <v>0</v>
      </c>
      <c r="GO191" s="33">
        <v>-30503.043418481324</v>
      </c>
      <c r="GP191" s="33">
        <v>651733.31210369058</v>
      </c>
      <c r="GQ191" s="47">
        <f t="shared" si="2"/>
        <v>5716841.6915010167</v>
      </c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35">
      <c r="A192" s="1" t="s">
        <v>31</v>
      </c>
      <c r="B192" s="22" t="s">
        <v>142</v>
      </c>
      <c r="C192" s="33">
        <v>2920.9033006986169</v>
      </c>
      <c r="D192" s="33">
        <v>80.071811058006787</v>
      </c>
      <c r="E192" s="33">
        <v>767.68921539727933</v>
      </c>
      <c r="F192" s="33">
        <v>3021.7177944157188</v>
      </c>
      <c r="G192" s="33">
        <v>460.75410936611672</v>
      </c>
      <c r="H192" s="33">
        <v>237.00028245541105</v>
      </c>
      <c r="I192" s="33">
        <v>29.795886112661638</v>
      </c>
      <c r="J192" s="33">
        <v>3218.3645823509173</v>
      </c>
      <c r="K192" s="33">
        <v>46.465061840102273</v>
      </c>
      <c r="L192" s="33">
        <v>274.0216353169746</v>
      </c>
      <c r="M192" s="33">
        <v>29.257142308543497</v>
      </c>
      <c r="N192" s="33">
        <v>1022.0972370243999</v>
      </c>
      <c r="O192" s="33">
        <v>5324.2582243455618</v>
      </c>
      <c r="P192" s="33">
        <v>220.36851288293724</v>
      </c>
      <c r="Q192" s="33">
        <v>1824.9723170432967</v>
      </c>
      <c r="R192" s="33">
        <v>3093.4530879477097</v>
      </c>
      <c r="S192" s="33">
        <v>1010.3780318393996</v>
      </c>
      <c r="T192" s="33">
        <v>1363.9417857609683</v>
      </c>
      <c r="U192" s="33">
        <v>3864.3172379619418</v>
      </c>
      <c r="V192" s="33">
        <v>3669.9203613617024</v>
      </c>
      <c r="W192" s="33">
        <v>6727.9687183472352</v>
      </c>
      <c r="X192" s="33">
        <v>4476.2398837426281</v>
      </c>
      <c r="Y192" s="33">
        <v>8519.8022673240339</v>
      </c>
      <c r="Z192" s="33">
        <v>3428.7079611352742</v>
      </c>
      <c r="AA192" s="33">
        <v>464.91708904166421</v>
      </c>
      <c r="AB192" s="33">
        <v>7393.1658550139555</v>
      </c>
      <c r="AC192" s="33">
        <v>699.03390620259506</v>
      </c>
      <c r="AD192" s="33">
        <v>9.6323351480722366</v>
      </c>
      <c r="AE192" s="33">
        <v>3042.9932858397237</v>
      </c>
      <c r="AF192" s="33">
        <v>1938.1732746222724</v>
      </c>
      <c r="AG192" s="33">
        <v>8479.964597357297</v>
      </c>
      <c r="AH192" s="33">
        <v>1736.0557997284211</v>
      </c>
      <c r="AI192" s="33">
        <v>8104.7251533781373</v>
      </c>
      <c r="AJ192" s="33">
        <v>4141.6170862235322</v>
      </c>
      <c r="AK192" s="33">
        <v>35321.275438349112</v>
      </c>
      <c r="AL192" s="33">
        <v>6131.9189417344232</v>
      </c>
      <c r="AM192" s="33">
        <v>447.62551535563887</v>
      </c>
      <c r="AN192" s="33">
        <v>8718.7209432780364</v>
      </c>
      <c r="AO192" s="33">
        <v>10088.681993505064</v>
      </c>
      <c r="AP192" s="33">
        <v>110915.01519420887</v>
      </c>
      <c r="AQ192" s="33">
        <v>114625.393136598</v>
      </c>
      <c r="AR192" s="33">
        <v>141555.15081923662</v>
      </c>
      <c r="AS192" s="33">
        <v>57345.037335394722</v>
      </c>
      <c r="AT192" s="33">
        <v>5520.9232269923023</v>
      </c>
      <c r="AU192" s="33">
        <v>225994.37101320134</v>
      </c>
      <c r="AV192" s="33">
        <v>640447.3092588702</v>
      </c>
      <c r="AW192" s="33">
        <v>294031.23442833254</v>
      </c>
      <c r="AX192" s="33">
        <v>7086.6786512093677</v>
      </c>
      <c r="AY192" s="33">
        <v>47074.817855945264</v>
      </c>
      <c r="AZ192" s="33">
        <v>53410.777601136455</v>
      </c>
      <c r="BA192" s="33">
        <v>7792.6205117049994</v>
      </c>
      <c r="BB192" s="33">
        <v>7750.9429789618725</v>
      </c>
      <c r="BC192" s="33">
        <v>46594.953691150091</v>
      </c>
      <c r="BD192" s="33">
        <v>4098.6290341193253</v>
      </c>
      <c r="BE192" s="33">
        <v>546.8037711817226</v>
      </c>
      <c r="BF192" s="33">
        <v>4570.738939909199</v>
      </c>
      <c r="BG192" s="33">
        <v>694.33189305121084</v>
      </c>
      <c r="BH192" s="33">
        <v>5753.3353949896245</v>
      </c>
      <c r="BI192" s="33">
        <v>15385.450656453288</v>
      </c>
      <c r="BJ192" s="33">
        <v>2614.4188018620007</v>
      </c>
      <c r="BK192" s="33">
        <v>3859.6378147999649</v>
      </c>
      <c r="BL192" s="33">
        <v>2023.0463343986689</v>
      </c>
      <c r="BM192" s="33">
        <v>208.41247959475572</v>
      </c>
      <c r="BN192" s="33">
        <v>81180.19249112645</v>
      </c>
      <c r="BO192" s="33">
        <v>205799.72131120253</v>
      </c>
      <c r="BP192" s="33">
        <v>135284.77713290596</v>
      </c>
      <c r="BQ192" s="33">
        <v>187789.15636055282</v>
      </c>
      <c r="BR192" s="33">
        <v>5141.7520236984055</v>
      </c>
      <c r="BS192" s="33">
        <v>21795.401546227316</v>
      </c>
      <c r="BT192" s="33">
        <v>53243.368599456357</v>
      </c>
      <c r="BU192" s="33">
        <v>31349.996997748811</v>
      </c>
      <c r="BV192" s="33">
        <v>5645.4797358866881</v>
      </c>
      <c r="BW192" s="33">
        <v>527.17149332921701</v>
      </c>
      <c r="BX192" s="33">
        <v>470.00137706991143</v>
      </c>
      <c r="BY192" s="33">
        <v>317.69233997842048</v>
      </c>
      <c r="BZ192" s="33">
        <v>1574.5293866243439</v>
      </c>
      <c r="CA192" s="33">
        <v>614.63786185121808</v>
      </c>
      <c r="CB192" s="33">
        <v>4245.7955818167329</v>
      </c>
      <c r="CC192" s="33">
        <v>45.126379629275029</v>
      </c>
      <c r="CD192" s="33">
        <v>767.1450705876365</v>
      </c>
      <c r="CE192" s="33">
        <v>9793.9383752040849</v>
      </c>
      <c r="CF192" s="33">
        <v>1807.0428951940075</v>
      </c>
      <c r="CG192" s="33">
        <v>184.26272944585571</v>
      </c>
      <c r="CH192" s="33">
        <v>5114.0216713716554</v>
      </c>
      <c r="CI192" s="33">
        <v>27458.006214864909</v>
      </c>
      <c r="CJ192" s="33">
        <v>16008.095977713978</v>
      </c>
      <c r="CK192" s="33">
        <v>31437.292730824709</v>
      </c>
      <c r="CL192" s="33">
        <v>5249.4474813482093</v>
      </c>
      <c r="CM192" s="33">
        <v>12383.427901494153</v>
      </c>
      <c r="CN192" s="33">
        <v>1752.7672966555047</v>
      </c>
      <c r="CO192" s="33">
        <v>2403.0142696542384</v>
      </c>
      <c r="CP192" s="33">
        <v>3060.0824333401515</v>
      </c>
      <c r="CQ192" s="33">
        <v>3466.8658871056232</v>
      </c>
      <c r="CR192" s="33">
        <v>91502.332312322105</v>
      </c>
      <c r="CS192" s="33">
        <v>29348.416115598837</v>
      </c>
      <c r="CT192" s="33">
        <v>2066.5634366434283</v>
      </c>
      <c r="CU192" s="33">
        <v>3773.2605782140872</v>
      </c>
      <c r="CV192" s="33">
        <v>1572.602267606034</v>
      </c>
      <c r="CW192" s="33">
        <v>1085.6338882827097</v>
      </c>
      <c r="CX192" s="33">
        <v>2462.6108217432229</v>
      </c>
      <c r="CY192" s="33">
        <v>1023.5301236179394</v>
      </c>
      <c r="CZ192" s="33">
        <v>22035.854032801599</v>
      </c>
      <c r="DA192" s="33">
        <v>2297.6815994679737</v>
      </c>
      <c r="DB192" s="33">
        <v>2784.8477757053056</v>
      </c>
      <c r="DC192" s="33">
        <v>1768.0620716408778</v>
      </c>
      <c r="DD192" s="33">
        <v>4533.920580536851</v>
      </c>
      <c r="DE192" s="33">
        <v>4363.4181573008391</v>
      </c>
      <c r="DF192" s="33">
        <v>21590.386345133873</v>
      </c>
      <c r="DG192" s="33">
        <v>19160.616522017528</v>
      </c>
      <c r="DH192" s="33">
        <v>114.00582169007595</v>
      </c>
      <c r="DI192" s="33">
        <v>2912.4069153192718</v>
      </c>
      <c r="DJ192" s="33">
        <v>3399.9765356199655</v>
      </c>
      <c r="DK192" s="33">
        <v>1107.0562673950512</v>
      </c>
      <c r="DL192" s="33">
        <v>11877.569032417725</v>
      </c>
      <c r="DM192" s="33">
        <v>3060.8758622103223</v>
      </c>
      <c r="DN192" s="33">
        <v>2124.9502753267479</v>
      </c>
      <c r="DO192" s="33">
        <v>710.76011671879724</v>
      </c>
      <c r="DP192" s="33">
        <v>777.93313213389456</v>
      </c>
      <c r="DQ192" s="33">
        <v>4320.4539436131217</v>
      </c>
      <c r="DR192" s="33">
        <v>46961.355148400326</v>
      </c>
      <c r="DS192" s="33">
        <v>10515.803202800822</v>
      </c>
      <c r="DT192" s="33">
        <v>1898.4494169930117</v>
      </c>
      <c r="DU192" s="33">
        <v>12624.657649796492</v>
      </c>
      <c r="DV192" s="33">
        <v>13098.773728216007</v>
      </c>
      <c r="DW192" s="33">
        <v>2056.4789890353295</v>
      </c>
      <c r="DX192" s="33">
        <v>660.26187484904301</v>
      </c>
      <c r="DY192" s="33">
        <v>1118.7802596185031</v>
      </c>
      <c r="DZ192" s="33">
        <v>17664.440184564792</v>
      </c>
      <c r="EA192" s="33">
        <v>6245.8019356719142</v>
      </c>
      <c r="EB192" s="33">
        <v>10776.250330924484</v>
      </c>
      <c r="EC192" s="33">
        <v>24632.156802889862</v>
      </c>
      <c r="ED192" s="33">
        <v>2030.7808551588419</v>
      </c>
      <c r="EE192" s="33">
        <v>485.98118742156566</v>
      </c>
      <c r="EF192" s="33">
        <v>7296.0587541037075</v>
      </c>
      <c r="EG192" s="33">
        <v>3993.3665397794794</v>
      </c>
      <c r="EH192" s="33">
        <v>522.78899411669022</v>
      </c>
      <c r="EI192" s="33">
        <v>3624.0345428281307</v>
      </c>
      <c r="EJ192" s="33">
        <v>6763.9536680928159</v>
      </c>
      <c r="EK192" s="33">
        <v>24189.036607893358</v>
      </c>
      <c r="EL192" s="33">
        <v>13519.688822092932</v>
      </c>
      <c r="EM192" s="33">
        <v>3112.6463367797119</v>
      </c>
      <c r="EN192" s="33">
        <v>0</v>
      </c>
      <c r="EO192" s="77">
        <v>3263728.4804031332</v>
      </c>
      <c r="EP192" s="33">
        <v>3716516.1147463117</v>
      </c>
      <c r="EQ192" s="33">
        <v>0</v>
      </c>
      <c r="ER192" s="33">
        <v>0</v>
      </c>
      <c r="ES192" s="33">
        <v>0</v>
      </c>
      <c r="ET192" s="33">
        <v>0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725.37207735036463</v>
      </c>
      <c r="FE192" s="33">
        <v>0</v>
      </c>
      <c r="FF192" s="33">
        <v>0</v>
      </c>
      <c r="FG192" s="33">
        <v>0</v>
      </c>
      <c r="FH192" s="33">
        <v>0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79.339660363076177</v>
      </c>
      <c r="GG192" s="33">
        <v>38219.456485517861</v>
      </c>
      <c r="GH192" s="33">
        <v>391723.52938697196</v>
      </c>
      <c r="GI192" s="33">
        <v>0</v>
      </c>
      <c r="GJ192" s="33">
        <v>0</v>
      </c>
      <c r="GK192" s="33">
        <v>0</v>
      </c>
      <c r="GL192" s="33">
        <v>0</v>
      </c>
      <c r="GM192" s="33">
        <v>0</v>
      </c>
      <c r="GN192" s="33">
        <v>0</v>
      </c>
      <c r="GO192" s="33">
        <v>164866.83614938424</v>
      </c>
      <c r="GP192" s="33">
        <v>3199570.6692992402</v>
      </c>
      <c r="GQ192" s="47">
        <f t="shared" si="2"/>
        <v>10775429.798208274</v>
      </c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35">
      <c r="A193" s="1" t="s">
        <v>32</v>
      </c>
      <c r="B193" s="22" t="s">
        <v>143</v>
      </c>
      <c r="C193" s="33">
        <v>13097.481391544758</v>
      </c>
      <c r="D193" s="33">
        <v>352.27482757272008</v>
      </c>
      <c r="E193" s="33">
        <v>3273.2016402535673</v>
      </c>
      <c r="F193" s="33">
        <v>13427.66045682424</v>
      </c>
      <c r="G193" s="33">
        <v>2052.2326725041489</v>
      </c>
      <c r="H193" s="33">
        <v>1051.2537283972849</v>
      </c>
      <c r="I193" s="33">
        <v>130.59391792129733</v>
      </c>
      <c r="J193" s="33">
        <v>14227.239986854696</v>
      </c>
      <c r="K193" s="33">
        <v>206.3449818639111</v>
      </c>
      <c r="L193" s="33">
        <v>1207.973801414538</v>
      </c>
      <c r="M193" s="33">
        <v>126.48276681029546</v>
      </c>
      <c r="N193" s="33">
        <v>4484.8677296164224</v>
      </c>
      <c r="O193" s="33">
        <v>24300.555735750982</v>
      </c>
      <c r="P193" s="33">
        <v>1120.7932035314259</v>
      </c>
      <c r="Q193" s="33">
        <v>7144.1380051354308</v>
      </c>
      <c r="R193" s="33">
        <v>12761.534059652022</v>
      </c>
      <c r="S193" s="33">
        <v>4536.4950694618237</v>
      </c>
      <c r="T193" s="33">
        <v>4203.9166122082552</v>
      </c>
      <c r="U193" s="33">
        <v>18339.445757742644</v>
      </c>
      <c r="V193" s="33">
        <v>12972.090222161169</v>
      </c>
      <c r="W193" s="33">
        <v>32720.666295918803</v>
      </c>
      <c r="X193" s="33">
        <v>19695.230614743694</v>
      </c>
      <c r="Y193" s="33">
        <v>50556.548490283138</v>
      </c>
      <c r="Z193" s="33">
        <v>11323.825088179461</v>
      </c>
      <c r="AA193" s="33">
        <v>4404.5230021431398</v>
      </c>
      <c r="AB193" s="33">
        <v>35446.071389478238</v>
      </c>
      <c r="AC193" s="33">
        <v>1497.4882366597219</v>
      </c>
      <c r="AD193" s="33">
        <v>86.914246506797724</v>
      </c>
      <c r="AE193" s="33">
        <v>36294.469181623899</v>
      </c>
      <c r="AF193" s="33">
        <v>129510.94147553822</v>
      </c>
      <c r="AG193" s="33">
        <v>46936.351901096066</v>
      </c>
      <c r="AH193" s="33">
        <v>15777.692763129799</v>
      </c>
      <c r="AI193" s="33">
        <v>31222.118873215193</v>
      </c>
      <c r="AJ193" s="33">
        <v>30224.735055656703</v>
      </c>
      <c r="AK193" s="33">
        <v>178992.67010207693</v>
      </c>
      <c r="AL193" s="33">
        <v>131042.47767576811</v>
      </c>
      <c r="AM193" s="33">
        <v>6483.140341829936</v>
      </c>
      <c r="AN193" s="33">
        <v>111812.82837795971</v>
      </c>
      <c r="AO193" s="33">
        <v>252643.47743885082</v>
      </c>
      <c r="AP193" s="33">
        <v>1107441.0787683371</v>
      </c>
      <c r="AQ193" s="33">
        <v>265669.71378445101</v>
      </c>
      <c r="AR193" s="33">
        <v>297982.56521498854</v>
      </c>
      <c r="AS193" s="33">
        <v>524649.66932687361</v>
      </c>
      <c r="AT193" s="33">
        <v>35204.991598525077</v>
      </c>
      <c r="AU193" s="33">
        <v>173779.265713214</v>
      </c>
      <c r="AV193" s="33">
        <v>11027431.995297274</v>
      </c>
      <c r="AW193" s="33">
        <v>1332021.7712056027</v>
      </c>
      <c r="AX193" s="33">
        <v>210657.34522959378</v>
      </c>
      <c r="AY193" s="33">
        <v>240593.35130151594</v>
      </c>
      <c r="AZ193" s="33">
        <v>44363.355007167716</v>
      </c>
      <c r="BA193" s="33">
        <v>69604.311102497246</v>
      </c>
      <c r="BB193" s="33">
        <v>65687.694631998515</v>
      </c>
      <c r="BC193" s="33">
        <v>557741.85696184449</v>
      </c>
      <c r="BD193" s="33">
        <v>19575.051652618986</v>
      </c>
      <c r="BE193" s="33">
        <v>3741.0332655773163</v>
      </c>
      <c r="BF193" s="33">
        <v>15471.376896535117</v>
      </c>
      <c r="BG193" s="33">
        <v>8739.7709922739978</v>
      </c>
      <c r="BH193" s="33">
        <v>49711.31992583687</v>
      </c>
      <c r="BI193" s="33">
        <v>34069.132897959171</v>
      </c>
      <c r="BJ193" s="33">
        <v>5723.1734027662196</v>
      </c>
      <c r="BK193" s="33">
        <v>8381.2755607423824</v>
      </c>
      <c r="BL193" s="33">
        <v>4077.4123020374332</v>
      </c>
      <c r="BM193" s="33">
        <v>458.92696967181053</v>
      </c>
      <c r="BN193" s="33">
        <v>387487.21714197641</v>
      </c>
      <c r="BO193" s="33">
        <v>1067833.5908981981</v>
      </c>
      <c r="BP193" s="33">
        <v>885289.74161080259</v>
      </c>
      <c r="BQ193" s="33">
        <v>717577.10086681962</v>
      </c>
      <c r="BR193" s="33">
        <v>7293.103622025621</v>
      </c>
      <c r="BS193" s="33">
        <v>235459.08834936033</v>
      </c>
      <c r="BT193" s="33">
        <v>221201.42321170826</v>
      </c>
      <c r="BU193" s="33">
        <v>146710.24409101845</v>
      </c>
      <c r="BV193" s="33">
        <v>22513.329994967306</v>
      </c>
      <c r="BW193" s="33">
        <v>2100.3057764835139</v>
      </c>
      <c r="BX193" s="33">
        <v>1584.8894066338501</v>
      </c>
      <c r="BY193" s="33">
        <v>1071.274396919036</v>
      </c>
      <c r="BZ193" s="33">
        <v>5310.2643441582131</v>
      </c>
      <c r="CA193" s="33">
        <v>2072.7445475092973</v>
      </c>
      <c r="CB193" s="33">
        <v>15232.580630001461</v>
      </c>
      <c r="CC193" s="33">
        <v>161.48695530018875</v>
      </c>
      <c r="CD193" s="33">
        <v>8513.4011911998059</v>
      </c>
      <c r="CE193" s="33">
        <v>108677.81168230469</v>
      </c>
      <c r="CF193" s="33">
        <v>11598.720581995047</v>
      </c>
      <c r="CG193" s="33">
        <v>1178.9398683052452</v>
      </c>
      <c r="CH193" s="33">
        <v>6925.8644068656677</v>
      </c>
      <c r="CI193" s="33">
        <v>37198.99172035142</v>
      </c>
      <c r="CJ193" s="33">
        <v>17763.001843331171</v>
      </c>
      <c r="CK193" s="33">
        <v>34883.978267914215</v>
      </c>
      <c r="CL193" s="33">
        <v>16499.402597349472</v>
      </c>
      <c r="CM193" s="33">
        <v>25368.316208083441</v>
      </c>
      <c r="CN193" s="33">
        <v>43777.101052706239</v>
      </c>
      <c r="CO193" s="33">
        <v>12993.298616603888</v>
      </c>
      <c r="CP193" s="33">
        <v>21874.552955997664</v>
      </c>
      <c r="CQ193" s="33">
        <v>28414.920881619997</v>
      </c>
      <c r="CR193" s="33">
        <v>138890.59782781923</v>
      </c>
      <c r="CS193" s="33">
        <v>168411.89076211723</v>
      </c>
      <c r="CT193" s="33">
        <v>16504.699243400501</v>
      </c>
      <c r="CU193" s="33">
        <v>14574.977440927341</v>
      </c>
      <c r="CV193" s="33">
        <v>5049.8114793130953</v>
      </c>
      <c r="CW193" s="33">
        <v>3458.5217984363217</v>
      </c>
      <c r="CX193" s="33">
        <v>7045.4783685467801</v>
      </c>
      <c r="CY193" s="33">
        <v>2982.6164593450721</v>
      </c>
      <c r="CZ193" s="33">
        <v>2037.6982516491253</v>
      </c>
      <c r="DA193" s="33">
        <v>334.29752422118133</v>
      </c>
      <c r="DB193" s="33">
        <v>325.96111516623876</v>
      </c>
      <c r="DC193" s="33">
        <v>4263.866092801557</v>
      </c>
      <c r="DD193" s="33">
        <v>10166.214979403019</v>
      </c>
      <c r="DE193" s="33">
        <v>29440.133341938286</v>
      </c>
      <c r="DF193" s="33">
        <v>84191.623675968076</v>
      </c>
      <c r="DG193" s="33">
        <v>54673.303114737937</v>
      </c>
      <c r="DH193" s="33">
        <v>431.14930047218991</v>
      </c>
      <c r="DI193" s="33">
        <v>6170.5620862582746</v>
      </c>
      <c r="DJ193" s="33">
        <v>7554.6047938867468</v>
      </c>
      <c r="DK193" s="33">
        <v>1523.3248051566627</v>
      </c>
      <c r="DL193" s="33">
        <v>43179.661018314844</v>
      </c>
      <c r="DM193" s="33">
        <v>4666.307006363485</v>
      </c>
      <c r="DN193" s="33">
        <v>3674.9390408893264</v>
      </c>
      <c r="DO193" s="33">
        <v>1339.5386698231432</v>
      </c>
      <c r="DP193" s="33">
        <v>31082.512498385327</v>
      </c>
      <c r="DQ193" s="33">
        <v>11928.213603751905</v>
      </c>
      <c r="DR193" s="33">
        <v>49129.700160627741</v>
      </c>
      <c r="DS193" s="33">
        <v>101023.03814099326</v>
      </c>
      <c r="DT193" s="33">
        <v>5056.8331074092148</v>
      </c>
      <c r="DU193" s="33">
        <v>14488.877341054205</v>
      </c>
      <c r="DV193" s="33">
        <v>13830.845921996181</v>
      </c>
      <c r="DW193" s="33">
        <v>8659.6936692244071</v>
      </c>
      <c r="DX193" s="33">
        <v>4779.7011581174429</v>
      </c>
      <c r="DY193" s="33">
        <v>2330.8180799635184</v>
      </c>
      <c r="DZ193" s="33">
        <v>20801.039224574568</v>
      </c>
      <c r="EA193" s="33">
        <v>8119.419250514381</v>
      </c>
      <c r="EB193" s="33">
        <v>12977.284879088857</v>
      </c>
      <c r="EC193" s="33">
        <v>28251.131680475628</v>
      </c>
      <c r="ED193" s="33">
        <v>6737.7055811761684</v>
      </c>
      <c r="EE193" s="33">
        <v>5882.0296908244591</v>
      </c>
      <c r="EF193" s="33">
        <v>8487.5931524893203</v>
      </c>
      <c r="EG193" s="33">
        <v>12597.337353380166</v>
      </c>
      <c r="EH193" s="33">
        <v>1735.1380583598063</v>
      </c>
      <c r="EI193" s="33">
        <v>7498.9936913310994</v>
      </c>
      <c r="EJ193" s="33">
        <v>11457.578880791854</v>
      </c>
      <c r="EK193" s="33">
        <v>36610.692036574408</v>
      </c>
      <c r="EL193" s="33">
        <v>67630.55215478933</v>
      </c>
      <c r="EM193" s="33">
        <v>7476.2567688874933</v>
      </c>
      <c r="EN193" s="33">
        <v>0</v>
      </c>
      <c r="EO193" s="77">
        <v>22552497.638128027</v>
      </c>
      <c r="EP193" s="33">
        <v>493816.44482147519</v>
      </c>
      <c r="EQ193" s="33">
        <v>0</v>
      </c>
      <c r="ER193" s="33">
        <v>0</v>
      </c>
      <c r="ES193" s="33">
        <v>0</v>
      </c>
      <c r="ET193" s="33">
        <v>0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0</v>
      </c>
      <c r="FI193" s="33">
        <v>0</v>
      </c>
      <c r="FJ193" s="33">
        <v>0</v>
      </c>
      <c r="FK193" s="33">
        <v>0</v>
      </c>
      <c r="FL193" s="33">
        <v>0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2113.7689249201617</v>
      </c>
      <c r="GF193" s="33">
        <v>1284267.9876034805</v>
      </c>
      <c r="GG193" s="33">
        <v>7042.8130560880045</v>
      </c>
      <c r="GH193" s="33">
        <v>1104791.5027114779</v>
      </c>
      <c r="GI193" s="33">
        <v>0</v>
      </c>
      <c r="GJ193" s="33">
        <v>0</v>
      </c>
      <c r="GK193" s="33">
        <v>0</v>
      </c>
      <c r="GL193" s="33">
        <v>9335.23922077524</v>
      </c>
      <c r="GM193" s="33">
        <v>0</v>
      </c>
      <c r="GN193" s="33">
        <v>0</v>
      </c>
      <c r="GO193" s="33">
        <v>-33525.094377879788</v>
      </c>
      <c r="GP193" s="33">
        <v>11704607.612601288</v>
      </c>
      <c r="GQ193" s="47">
        <f t="shared" si="2"/>
        <v>37124947.912689656</v>
      </c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35">
      <c r="A194" s="1" t="s">
        <v>33</v>
      </c>
      <c r="B194" s="22" t="s">
        <v>144</v>
      </c>
      <c r="C194" s="33">
        <v>30673.684652200172</v>
      </c>
      <c r="D194" s="33">
        <v>756.15329506684077</v>
      </c>
      <c r="E194" s="33">
        <v>6967.9167808117472</v>
      </c>
      <c r="F194" s="33">
        <v>29363.452478232022</v>
      </c>
      <c r="G194" s="33">
        <v>4428.5724630562063</v>
      </c>
      <c r="H194" s="33">
        <v>2329.4962194047539</v>
      </c>
      <c r="I194" s="33">
        <v>280.10396188572906</v>
      </c>
      <c r="J194" s="33">
        <v>31705.239694614374</v>
      </c>
      <c r="K194" s="33">
        <v>443.67113132302302</v>
      </c>
      <c r="L194" s="33">
        <v>2679.9132311243943</v>
      </c>
      <c r="M194" s="33">
        <v>266.71300319310438</v>
      </c>
      <c r="N194" s="33">
        <v>9747.7907547332015</v>
      </c>
      <c r="O194" s="33">
        <v>53302.940176283802</v>
      </c>
      <c r="P194" s="33">
        <v>1022.3869113263908</v>
      </c>
      <c r="Q194" s="33">
        <v>15856.292515196925</v>
      </c>
      <c r="R194" s="33">
        <v>28075.87824016072</v>
      </c>
      <c r="S194" s="33">
        <v>9457.8941611343398</v>
      </c>
      <c r="T194" s="33">
        <v>12371.625948295916</v>
      </c>
      <c r="U194" s="33">
        <v>31385.737855235264</v>
      </c>
      <c r="V194" s="33">
        <v>19371.988448683005</v>
      </c>
      <c r="W194" s="33">
        <v>56304.043787616625</v>
      </c>
      <c r="X194" s="33">
        <v>21761.373674603583</v>
      </c>
      <c r="Y194" s="33">
        <v>89072.381834873449</v>
      </c>
      <c r="Z194" s="33">
        <v>28131.084972275938</v>
      </c>
      <c r="AA194" s="33">
        <v>2148.4920011309114</v>
      </c>
      <c r="AB194" s="33">
        <v>25870.304021858858</v>
      </c>
      <c r="AC194" s="33">
        <v>2813.6424044315977</v>
      </c>
      <c r="AD194" s="33">
        <v>150.74386943137165</v>
      </c>
      <c r="AE194" s="33">
        <v>53101.960341471924</v>
      </c>
      <c r="AF194" s="33">
        <v>105289.20907817698</v>
      </c>
      <c r="AG194" s="33">
        <v>14478.048476335138</v>
      </c>
      <c r="AH194" s="33">
        <v>44777.534121558943</v>
      </c>
      <c r="AI194" s="33">
        <v>58024.361024204758</v>
      </c>
      <c r="AJ194" s="33">
        <v>69438.643438039668</v>
      </c>
      <c r="AK194" s="33">
        <v>209647.24235001625</v>
      </c>
      <c r="AL194" s="33">
        <v>94044.41704195569</v>
      </c>
      <c r="AM194" s="33">
        <v>10511.002384629166</v>
      </c>
      <c r="AN194" s="33">
        <v>94020.279228536179</v>
      </c>
      <c r="AO194" s="33">
        <v>95921.732900441188</v>
      </c>
      <c r="AP194" s="33">
        <v>845919.77735378058</v>
      </c>
      <c r="AQ194" s="33">
        <v>160726.61417406835</v>
      </c>
      <c r="AR194" s="33">
        <v>159638.66714648937</v>
      </c>
      <c r="AS194" s="33">
        <v>103224.19608590545</v>
      </c>
      <c r="AT194" s="33">
        <v>27432.074642645694</v>
      </c>
      <c r="AU194" s="33">
        <v>126266.6454845102</v>
      </c>
      <c r="AV194" s="33">
        <v>1995688.285954688</v>
      </c>
      <c r="AW194" s="33">
        <v>4137759.0217183754</v>
      </c>
      <c r="AX194" s="33">
        <v>384625.40016001358</v>
      </c>
      <c r="AY194" s="33">
        <v>184905.4906435617</v>
      </c>
      <c r="AZ194" s="33">
        <v>62045.162656742279</v>
      </c>
      <c r="BA194" s="33">
        <v>37930.623724907069</v>
      </c>
      <c r="BB194" s="33">
        <v>41099.109036126174</v>
      </c>
      <c r="BC194" s="33">
        <v>431323.92904630909</v>
      </c>
      <c r="BD194" s="33">
        <v>17792.340375189084</v>
      </c>
      <c r="BE194" s="33">
        <v>3602.5128455558884</v>
      </c>
      <c r="BF194" s="33">
        <v>32644.272801918753</v>
      </c>
      <c r="BG194" s="33">
        <v>4532.9878733394498</v>
      </c>
      <c r="BH194" s="33">
        <v>13653.220966790666</v>
      </c>
      <c r="BI194" s="33">
        <v>58008.827798172279</v>
      </c>
      <c r="BJ194" s="33">
        <v>9621.4319785982971</v>
      </c>
      <c r="BK194" s="33">
        <v>13955.209301647319</v>
      </c>
      <c r="BL194" s="33">
        <v>6037.6521478589657</v>
      </c>
      <c r="BM194" s="33">
        <v>778.40477825969924</v>
      </c>
      <c r="BN194" s="33">
        <v>303848.28292245639</v>
      </c>
      <c r="BO194" s="33">
        <v>764686.50786022283</v>
      </c>
      <c r="BP194" s="33">
        <v>653771.54749571485</v>
      </c>
      <c r="BQ194" s="33">
        <v>50794.720625033318</v>
      </c>
      <c r="BR194" s="33">
        <v>5926.720766647637</v>
      </c>
      <c r="BS194" s="33">
        <v>273778.90739167237</v>
      </c>
      <c r="BT194" s="33">
        <v>180449.50279387334</v>
      </c>
      <c r="BU194" s="33">
        <v>85952.640845016896</v>
      </c>
      <c r="BV194" s="33">
        <v>53173.336413066965</v>
      </c>
      <c r="BW194" s="33">
        <v>4960.0205600140043</v>
      </c>
      <c r="BX194" s="33">
        <v>5456.5758800606491</v>
      </c>
      <c r="BY194" s="33">
        <v>3688.8390175841141</v>
      </c>
      <c r="BZ194" s="33">
        <v>18281.274925383823</v>
      </c>
      <c r="CA194" s="33">
        <v>7135.9977377482846</v>
      </c>
      <c r="CB194" s="33">
        <v>94029.655783048278</v>
      </c>
      <c r="CC194" s="33">
        <v>1000.4987939009345</v>
      </c>
      <c r="CD194" s="33">
        <v>7936.3880260233764</v>
      </c>
      <c r="CE194" s="33">
        <v>101326.72667636053</v>
      </c>
      <c r="CF194" s="33">
        <v>13630.073634563469</v>
      </c>
      <c r="CG194" s="33">
        <v>1385.1997469739231</v>
      </c>
      <c r="CH194" s="33">
        <v>6160.9820353316245</v>
      </c>
      <c r="CI194" s="33">
        <v>33088.461405629096</v>
      </c>
      <c r="CJ194" s="33">
        <v>50592.603399745916</v>
      </c>
      <c r="CK194" s="33">
        <v>99352.830564345582</v>
      </c>
      <c r="CL194" s="33">
        <v>37979.643254954572</v>
      </c>
      <c r="CM194" s="33">
        <v>32130.5802447729</v>
      </c>
      <c r="CN194" s="33">
        <v>13013.167652208625</v>
      </c>
      <c r="CO194" s="33">
        <v>18273.7980166991</v>
      </c>
      <c r="CP194" s="33">
        <v>5474.338144786514</v>
      </c>
      <c r="CQ194" s="33">
        <v>6441.1829351085416</v>
      </c>
      <c r="CR194" s="33">
        <v>300573.80468970764</v>
      </c>
      <c r="CS194" s="33">
        <v>186204.56238987186</v>
      </c>
      <c r="CT194" s="33">
        <v>22031.170872545306</v>
      </c>
      <c r="CU194" s="33">
        <v>19388.740699841568</v>
      </c>
      <c r="CV194" s="33">
        <v>2453.0977229347927</v>
      </c>
      <c r="CW194" s="33">
        <v>6752.193524112753</v>
      </c>
      <c r="CX194" s="33">
        <v>22055.896187385548</v>
      </c>
      <c r="CY194" s="33">
        <v>4822.601313424595</v>
      </c>
      <c r="CZ194" s="33">
        <v>1313.8076611324352</v>
      </c>
      <c r="DA194" s="33">
        <v>105.16217146970598</v>
      </c>
      <c r="DB194" s="33">
        <v>77.525746574632791</v>
      </c>
      <c r="DC194" s="33">
        <v>5537.613475085227</v>
      </c>
      <c r="DD194" s="33">
        <v>9998.3937454565021</v>
      </c>
      <c r="DE194" s="33">
        <v>19980.292478513125</v>
      </c>
      <c r="DF194" s="33">
        <v>52662.583535087222</v>
      </c>
      <c r="DG194" s="33">
        <v>44644.021823951181</v>
      </c>
      <c r="DH194" s="33">
        <v>536.17248556562868</v>
      </c>
      <c r="DI194" s="33">
        <v>4494.4941031169374</v>
      </c>
      <c r="DJ194" s="33">
        <v>7804.2125955600877</v>
      </c>
      <c r="DK194" s="33">
        <v>2579.0954050198975</v>
      </c>
      <c r="DL194" s="33">
        <v>154568.61421007582</v>
      </c>
      <c r="DM194" s="33">
        <v>5165.1558421663776</v>
      </c>
      <c r="DN194" s="33">
        <v>6812.8514543920792</v>
      </c>
      <c r="DO194" s="33">
        <v>1458.0931851942451</v>
      </c>
      <c r="DP194" s="33">
        <v>163076.51491760707</v>
      </c>
      <c r="DQ194" s="33">
        <v>9248.3068916130378</v>
      </c>
      <c r="DR194" s="33">
        <v>23867.802372411417</v>
      </c>
      <c r="DS194" s="33">
        <v>75133.841185173485</v>
      </c>
      <c r="DT194" s="33">
        <v>20478.881706176006</v>
      </c>
      <c r="DU194" s="33">
        <v>22442.744879350041</v>
      </c>
      <c r="DV194" s="33">
        <v>17536.064979762941</v>
      </c>
      <c r="DW194" s="33">
        <v>2039.2363315865884</v>
      </c>
      <c r="DX194" s="33">
        <v>5866.1079454350793</v>
      </c>
      <c r="DY194" s="33">
        <v>3244.9283928832619</v>
      </c>
      <c r="DZ194" s="33">
        <v>33693.774571310438</v>
      </c>
      <c r="EA194" s="33">
        <v>14501.021411767095</v>
      </c>
      <c r="EB194" s="33">
        <v>11247.557223940106</v>
      </c>
      <c r="EC194" s="33">
        <v>38529.688600481037</v>
      </c>
      <c r="ED194" s="33">
        <v>3311.9121532808599</v>
      </c>
      <c r="EE194" s="33">
        <v>3723.8725268151616</v>
      </c>
      <c r="EF194" s="33">
        <v>8788.4423611031107</v>
      </c>
      <c r="EG194" s="33">
        <v>3730.4008494230752</v>
      </c>
      <c r="EH194" s="33">
        <v>2519.4283015831729</v>
      </c>
      <c r="EI194" s="33">
        <v>11494.494572627711</v>
      </c>
      <c r="EJ194" s="33">
        <v>9056.5406937860225</v>
      </c>
      <c r="EK194" s="33">
        <v>41968.563674949881</v>
      </c>
      <c r="EL194" s="33">
        <v>52795.138278623868</v>
      </c>
      <c r="EM194" s="33">
        <v>62821.67932892785</v>
      </c>
      <c r="EN194" s="33">
        <v>0</v>
      </c>
      <c r="EO194" s="77">
        <v>14682063.914586749</v>
      </c>
      <c r="EP194" s="33">
        <v>1396526.8760223342</v>
      </c>
      <c r="EQ194" s="33">
        <v>0</v>
      </c>
      <c r="ER194" s="33">
        <v>0</v>
      </c>
      <c r="ES194" s="33">
        <v>0</v>
      </c>
      <c r="ET194" s="33">
        <v>0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2.1654893279696505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79295.276740529036</v>
      </c>
      <c r="GF194" s="33">
        <v>653458.39540866355</v>
      </c>
      <c r="GG194" s="33">
        <v>730.39074470926585</v>
      </c>
      <c r="GH194" s="33">
        <v>11939485.626065928</v>
      </c>
      <c r="GI194" s="33">
        <v>0</v>
      </c>
      <c r="GJ194" s="33">
        <v>0</v>
      </c>
      <c r="GK194" s="33">
        <v>0</v>
      </c>
      <c r="GL194" s="33">
        <v>0</v>
      </c>
      <c r="GM194" s="33">
        <v>0</v>
      </c>
      <c r="GN194" s="33">
        <v>0</v>
      </c>
      <c r="GO194" s="33">
        <v>2948.4569397161795</v>
      </c>
      <c r="GP194" s="33">
        <v>11346519.885819128</v>
      </c>
      <c r="GQ194" s="47">
        <f t="shared" si="2"/>
        <v>40101030.987817086</v>
      </c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35">
      <c r="A195" s="1" t="s">
        <v>34</v>
      </c>
      <c r="B195" s="22" t="s">
        <v>145</v>
      </c>
      <c r="C195" s="33">
        <v>451.40120606899563</v>
      </c>
      <c r="D195" s="33">
        <v>12.324322404995304</v>
      </c>
      <c r="E195" s="33">
        <v>111.77545854141945</v>
      </c>
      <c r="F195" s="33">
        <v>467.88683449141337</v>
      </c>
      <c r="G195" s="33">
        <v>71.797757266422408</v>
      </c>
      <c r="H195" s="33">
        <v>36.531344459835125</v>
      </c>
      <c r="I195" s="33">
        <v>4.564996999770778</v>
      </c>
      <c r="J195" s="33">
        <v>492.91711736646261</v>
      </c>
      <c r="K195" s="33">
        <v>7.2051458270629869</v>
      </c>
      <c r="L195" s="33">
        <v>41.936475133915557</v>
      </c>
      <c r="M195" s="33">
        <v>4.3970001204716436</v>
      </c>
      <c r="N195" s="33">
        <v>155.79075484773554</v>
      </c>
      <c r="O195" s="33">
        <v>854.38755418196899</v>
      </c>
      <c r="P195" s="33">
        <v>10.754361376240391</v>
      </c>
      <c r="Q195" s="33">
        <v>276.81097035706154</v>
      </c>
      <c r="R195" s="33">
        <v>502.09869195745529</v>
      </c>
      <c r="S195" s="33">
        <v>162.94287427095949</v>
      </c>
      <c r="T195" s="33">
        <v>83.066044647001675</v>
      </c>
      <c r="U195" s="33">
        <v>563.66617907667421</v>
      </c>
      <c r="V195" s="33">
        <v>326.04730530340527</v>
      </c>
      <c r="W195" s="33">
        <v>1004.45815804758</v>
      </c>
      <c r="X195" s="33">
        <v>371.22263403446078</v>
      </c>
      <c r="Y195" s="33">
        <v>1127.144783215223</v>
      </c>
      <c r="Z195" s="33">
        <v>358.04058698596998</v>
      </c>
      <c r="AA195" s="33">
        <v>55.100857433830569</v>
      </c>
      <c r="AB195" s="33">
        <v>2291.2684570791826</v>
      </c>
      <c r="AC195" s="33">
        <v>273.86341961882528</v>
      </c>
      <c r="AD195" s="33">
        <v>1.2860318011381375</v>
      </c>
      <c r="AE195" s="33">
        <v>485.0980733268828</v>
      </c>
      <c r="AF195" s="33">
        <v>370.00608846140267</v>
      </c>
      <c r="AG195" s="33">
        <v>217.14979194286821</v>
      </c>
      <c r="AH195" s="33">
        <v>261.99732948841142</v>
      </c>
      <c r="AI195" s="33">
        <v>933.88438155158269</v>
      </c>
      <c r="AJ195" s="33">
        <v>534.41587787303763</v>
      </c>
      <c r="AK195" s="33">
        <v>4358.6806349022045</v>
      </c>
      <c r="AL195" s="33">
        <v>4318.2694818197415</v>
      </c>
      <c r="AM195" s="33">
        <v>44.870000765140425</v>
      </c>
      <c r="AN195" s="33">
        <v>1305.8779878337318</v>
      </c>
      <c r="AO195" s="33">
        <v>3861.8486875412214</v>
      </c>
      <c r="AP195" s="33">
        <v>17353.503016332026</v>
      </c>
      <c r="AQ195" s="33">
        <v>247.9473332486503</v>
      </c>
      <c r="AR195" s="33">
        <v>1502.5484242886371</v>
      </c>
      <c r="AS195" s="33">
        <v>2865.7440783851457</v>
      </c>
      <c r="AT195" s="33">
        <v>169.24251310988816</v>
      </c>
      <c r="AU195" s="33">
        <v>1909.5150148488233</v>
      </c>
      <c r="AV195" s="33">
        <v>137672.15234427585</v>
      </c>
      <c r="AW195" s="33">
        <v>74535.03676131487</v>
      </c>
      <c r="AX195" s="33">
        <v>495494.90491644363</v>
      </c>
      <c r="AY195" s="33">
        <v>18531.769380264159</v>
      </c>
      <c r="AZ195" s="33">
        <v>15532.011528375226</v>
      </c>
      <c r="BA195" s="33">
        <v>502.93100317955975</v>
      </c>
      <c r="BB195" s="33">
        <v>1357.6808800310318</v>
      </c>
      <c r="BC195" s="33">
        <v>92509.784389951674</v>
      </c>
      <c r="BD195" s="33">
        <v>558.42939184629745</v>
      </c>
      <c r="BE195" s="33">
        <v>112.62490074622364</v>
      </c>
      <c r="BF195" s="33">
        <v>573.73697982451426</v>
      </c>
      <c r="BG195" s="33">
        <v>75.787941184802335</v>
      </c>
      <c r="BH195" s="33">
        <v>233.41562079639948</v>
      </c>
      <c r="BI195" s="33">
        <v>728.68732034037544</v>
      </c>
      <c r="BJ195" s="33">
        <v>122.24519279781889</v>
      </c>
      <c r="BK195" s="33">
        <v>178.83256743920097</v>
      </c>
      <c r="BL195" s="33">
        <v>92.517377793028587</v>
      </c>
      <c r="BM195" s="33">
        <v>9.8154270445184881</v>
      </c>
      <c r="BN195" s="33">
        <v>1589.5351403396767</v>
      </c>
      <c r="BO195" s="33">
        <v>5859.5318196862327</v>
      </c>
      <c r="BP195" s="33">
        <v>2465.6919075684464</v>
      </c>
      <c r="BQ195" s="33">
        <v>435.38244168859308</v>
      </c>
      <c r="BR195" s="33">
        <v>166.42459232437895</v>
      </c>
      <c r="BS195" s="33">
        <v>1448387.885519949</v>
      </c>
      <c r="BT195" s="33">
        <v>178272.28701691728</v>
      </c>
      <c r="BU195" s="33">
        <v>1696.8265484534661</v>
      </c>
      <c r="BV195" s="33">
        <v>1510.5448145009727</v>
      </c>
      <c r="BW195" s="33">
        <v>140.96304137514846</v>
      </c>
      <c r="BX195" s="33">
        <v>55408.301795045409</v>
      </c>
      <c r="BY195" s="33">
        <v>37452.734905458674</v>
      </c>
      <c r="BZ195" s="33">
        <v>185616.9679801091</v>
      </c>
      <c r="CA195" s="33">
        <v>72458.451121519305</v>
      </c>
      <c r="CB195" s="33">
        <v>456115.32317814959</v>
      </c>
      <c r="CC195" s="33">
        <v>4846.6909371172715</v>
      </c>
      <c r="CD195" s="33">
        <v>77.301582564876796</v>
      </c>
      <c r="CE195" s="33">
        <v>986.89062817998933</v>
      </c>
      <c r="CF195" s="33">
        <v>2249.8370959884405</v>
      </c>
      <c r="CG195" s="33">
        <v>229.76444745928328</v>
      </c>
      <c r="CH195" s="33">
        <v>378.17693465806872</v>
      </c>
      <c r="CI195" s="33">
        <v>2035.4379060871997</v>
      </c>
      <c r="CJ195" s="33">
        <v>1511.5258674035795</v>
      </c>
      <c r="CK195" s="33">
        <v>2967.7461533954197</v>
      </c>
      <c r="CL195" s="33">
        <v>556.55308686055446</v>
      </c>
      <c r="CM195" s="33">
        <v>716.85888602697253</v>
      </c>
      <c r="CN195" s="33">
        <v>192.14923924864408</v>
      </c>
      <c r="CO195" s="33">
        <v>300.1684692197897</v>
      </c>
      <c r="CP195" s="33">
        <v>227.62046226011338</v>
      </c>
      <c r="CQ195" s="33">
        <v>633.28260615593695</v>
      </c>
      <c r="CR195" s="33">
        <v>11695.239751909465</v>
      </c>
      <c r="CS195" s="33">
        <v>2531.6086211216743</v>
      </c>
      <c r="CT195" s="33">
        <v>392.3449403621554</v>
      </c>
      <c r="CU195" s="33">
        <v>431.63758795462388</v>
      </c>
      <c r="CV195" s="33">
        <v>154.8101677027758</v>
      </c>
      <c r="CW195" s="33">
        <v>125.42910062161681</v>
      </c>
      <c r="CX195" s="33">
        <v>215.79465944113025</v>
      </c>
      <c r="CY195" s="33">
        <v>101.69054514840137</v>
      </c>
      <c r="CZ195" s="33">
        <v>47.807866756486092</v>
      </c>
      <c r="DA195" s="33">
        <v>3.8528314326839705</v>
      </c>
      <c r="DB195" s="33">
        <v>1.5704326595750642</v>
      </c>
      <c r="DC195" s="33">
        <v>116.06350351740656</v>
      </c>
      <c r="DD195" s="33">
        <v>263.97792900606959</v>
      </c>
      <c r="DE195" s="33">
        <v>754.59714024803475</v>
      </c>
      <c r="DF195" s="33">
        <v>1456.2715158419633</v>
      </c>
      <c r="DG195" s="33">
        <v>844.25316253133349</v>
      </c>
      <c r="DH195" s="33">
        <v>9.5931675063817465</v>
      </c>
      <c r="DI195" s="33">
        <v>118.3537064163263</v>
      </c>
      <c r="DJ195" s="33">
        <v>177.08652975038186</v>
      </c>
      <c r="DK195" s="33">
        <v>35.267669857895974</v>
      </c>
      <c r="DL195" s="33">
        <v>151779.84144420136</v>
      </c>
      <c r="DM195" s="33">
        <v>97.304507034927283</v>
      </c>
      <c r="DN195" s="33">
        <v>128.2767376167661</v>
      </c>
      <c r="DO195" s="33">
        <v>35.042178664250244</v>
      </c>
      <c r="DP195" s="33">
        <v>35.399407576828814</v>
      </c>
      <c r="DQ195" s="33">
        <v>345.17191115662041</v>
      </c>
      <c r="DR195" s="33">
        <v>319.00415475777339</v>
      </c>
      <c r="DS195" s="33">
        <v>195129.14935450422</v>
      </c>
      <c r="DT195" s="33">
        <v>1550.1869946258332</v>
      </c>
      <c r="DU195" s="33">
        <v>328.48860148568014</v>
      </c>
      <c r="DV195" s="33">
        <v>213.17626407847916</v>
      </c>
      <c r="DW195" s="33">
        <v>10.975668881138372</v>
      </c>
      <c r="DX195" s="33">
        <v>22.359418133112893</v>
      </c>
      <c r="DY195" s="33">
        <v>67.965834760714998</v>
      </c>
      <c r="DZ195" s="33">
        <v>724.8719611395054</v>
      </c>
      <c r="EA195" s="33">
        <v>202.59489824866262</v>
      </c>
      <c r="EB195" s="33">
        <v>171.97557130814954</v>
      </c>
      <c r="EC195" s="33">
        <v>561.38710922453777</v>
      </c>
      <c r="ED195" s="33">
        <v>109.97039843142285</v>
      </c>
      <c r="EE195" s="33">
        <v>70.35373836063782</v>
      </c>
      <c r="EF195" s="33">
        <v>182.43411772201142</v>
      </c>
      <c r="EG195" s="33">
        <v>118.28353852500443</v>
      </c>
      <c r="EH195" s="33">
        <v>58.637687130747196</v>
      </c>
      <c r="EI195" s="33">
        <v>224.34161605652645</v>
      </c>
      <c r="EJ195" s="33">
        <v>204.49791410725118</v>
      </c>
      <c r="EK195" s="33">
        <v>965.28951360550911</v>
      </c>
      <c r="EL195" s="33">
        <v>877.20118638611348</v>
      </c>
      <c r="EM195" s="33">
        <v>213.33908652029692</v>
      </c>
      <c r="EN195" s="33">
        <v>0</v>
      </c>
      <c r="EO195" s="77">
        <v>3729395.2777320263</v>
      </c>
      <c r="EP195" s="33">
        <v>16152915.581297128</v>
      </c>
      <c r="EQ195" s="33">
        <v>0</v>
      </c>
      <c r="ER195" s="33">
        <v>0</v>
      </c>
      <c r="ES195" s="33">
        <v>0</v>
      </c>
      <c r="ET195" s="33">
        <v>0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206934</v>
      </c>
      <c r="FG195" s="33">
        <v>0</v>
      </c>
      <c r="FH195" s="33">
        <v>0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14596833.04859519</v>
      </c>
      <c r="GF195" s="33">
        <v>2.2003641743484694</v>
      </c>
      <c r="GG195" s="33">
        <v>0</v>
      </c>
      <c r="GH195" s="33">
        <v>62204.405167179837</v>
      </c>
      <c r="GI195" s="33">
        <v>0</v>
      </c>
      <c r="GJ195" s="33">
        <v>0</v>
      </c>
      <c r="GK195" s="33">
        <v>0</v>
      </c>
      <c r="GL195" s="33">
        <v>0</v>
      </c>
      <c r="GM195" s="33">
        <v>0</v>
      </c>
      <c r="GN195" s="33">
        <v>0</v>
      </c>
      <c r="GO195" s="33">
        <v>2347249.8123578113</v>
      </c>
      <c r="GP195" s="33">
        <v>9123309.5770261921</v>
      </c>
      <c r="GQ195" s="47">
        <f t="shared" si="2"/>
        <v>46218843.9025397</v>
      </c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35">
      <c r="A196" s="1" t="s">
        <v>35</v>
      </c>
      <c r="B196" s="22" t="s">
        <v>146</v>
      </c>
      <c r="C196" s="33">
        <v>6567.7168609667106</v>
      </c>
      <c r="D196" s="33">
        <v>178.8330627463325</v>
      </c>
      <c r="E196" s="33">
        <v>1576.195720013249</v>
      </c>
      <c r="F196" s="33">
        <v>6815.639140034159</v>
      </c>
      <c r="G196" s="33">
        <v>1049.5998686832775</v>
      </c>
      <c r="H196" s="33">
        <v>530.07913392575836</v>
      </c>
      <c r="I196" s="33">
        <v>65.027143039745383</v>
      </c>
      <c r="J196" s="33">
        <v>7138.6524888150743</v>
      </c>
      <c r="K196" s="33">
        <v>104.3030400478048</v>
      </c>
      <c r="L196" s="33">
        <v>605.00274938899361</v>
      </c>
      <c r="M196" s="33">
        <v>61.928329152433477</v>
      </c>
      <c r="N196" s="33">
        <v>2248.812168924926</v>
      </c>
      <c r="O196" s="33">
        <v>12666.873392800169</v>
      </c>
      <c r="P196" s="33">
        <v>20.505258628023793</v>
      </c>
      <c r="Q196" s="33">
        <v>4867.8941594225562</v>
      </c>
      <c r="R196" s="33">
        <v>434.25354127372054</v>
      </c>
      <c r="S196" s="33">
        <v>141.99199458633717</v>
      </c>
      <c r="T196" s="33">
        <v>147.81021065126623</v>
      </c>
      <c r="U196" s="33">
        <v>534.41504202687918</v>
      </c>
      <c r="V196" s="33">
        <v>382.70458511399733</v>
      </c>
      <c r="W196" s="33">
        <v>910.99321458797544</v>
      </c>
      <c r="X196" s="33">
        <v>465.50135155545337</v>
      </c>
      <c r="Y196" s="33">
        <v>1101.3735601340247</v>
      </c>
      <c r="Z196" s="33">
        <v>360.32157291584787</v>
      </c>
      <c r="AA196" s="33">
        <v>64.724539229722964</v>
      </c>
      <c r="AB196" s="33">
        <v>196.67053132419582</v>
      </c>
      <c r="AC196" s="33">
        <v>436.6326323577814</v>
      </c>
      <c r="AD196" s="33">
        <v>8.2209209385075646</v>
      </c>
      <c r="AE196" s="33">
        <v>787.09290468035124</v>
      </c>
      <c r="AF196" s="33">
        <v>156.69723332251033</v>
      </c>
      <c r="AG196" s="33">
        <v>324.17060141847037</v>
      </c>
      <c r="AH196" s="33">
        <v>214.16424590448437</v>
      </c>
      <c r="AI196" s="33">
        <v>975.85220026842001</v>
      </c>
      <c r="AJ196" s="33">
        <v>558.99265965204381</v>
      </c>
      <c r="AK196" s="33">
        <v>5030.1322768812133</v>
      </c>
      <c r="AL196" s="33">
        <v>1138.7555226044033</v>
      </c>
      <c r="AM196" s="33">
        <v>54.536868545650876</v>
      </c>
      <c r="AN196" s="33">
        <v>1217.8046917509598</v>
      </c>
      <c r="AO196" s="33">
        <v>1015.3979449850087</v>
      </c>
      <c r="AP196" s="33">
        <v>5068.3476359115302</v>
      </c>
      <c r="AQ196" s="33">
        <v>585.57659974987098</v>
      </c>
      <c r="AR196" s="33">
        <v>56029.401387704405</v>
      </c>
      <c r="AS196" s="33">
        <v>373.5064348797689</v>
      </c>
      <c r="AT196" s="33">
        <v>136.84265620567515</v>
      </c>
      <c r="AU196" s="33">
        <v>324.10792568213549</v>
      </c>
      <c r="AV196" s="33">
        <v>23195.412198345399</v>
      </c>
      <c r="AW196" s="33">
        <v>35808.644873284036</v>
      </c>
      <c r="AX196" s="33">
        <v>106077.77757729785</v>
      </c>
      <c r="AY196" s="33">
        <v>99257.6352931047</v>
      </c>
      <c r="AZ196" s="33">
        <v>1281.3852070619917</v>
      </c>
      <c r="BA196" s="33">
        <v>8131.2446983156424</v>
      </c>
      <c r="BB196" s="33">
        <v>1287.0727092334516</v>
      </c>
      <c r="BC196" s="33">
        <v>253958.91624030253</v>
      </c>
      <c r="BD196" s="33">
        <v>549.71413448682449</v>
      </c>
      <c r="BE196" s="33">
        <v>93.577539307606685</v>
      </c>
      <c r="BF196" s="33">
        <v>563.28741760659545</v>
      </c>
      <c r="BG196" s="33">
        <v>79.792382840274101</v>
      </c>
      <c r="BH196" s="33">
        <v>6786.3865094355087</v>
      </c>
      <c r="BI196" s="33">
        <v>6944.8968297429592</v>
      </c>
      <c r="BJ196" s="33">
        <v>1634.3091692674172</v>
      </c>
      <c r="BK196" s="33">
        <v>1650.7245903334847</v>
      </c>
      <c r="BL196" s="33">
        <v>467.77748547635804</v>
      </c>
      <c r="BM196" s="33">
        <v>173.72417561795487</v>
      </c>
      <c r="BN196" s="33">
        <v>2205.0348128164105</v>
      </c>
      <c r="BO196" s="33">
        <v>60280.519923048931</v>
      </c>
      <c r="BP196" s="33">
        <v>2924.7207393870694</v>
      </c>
      <c r="BQ196" s="33">
        <v>2061.094340713923</v>
      </c>
      <c r="BR196" s="33">
        <v>354.7293963538757</v>
      </c>
      <c r="BS196" s="33">
        <v>76125.277912671532</v>
      </c>
      <c r="BT196" s="33">
        <v>6703.476037036985</v>
      </c>
      <c r="BU196" s="33">
        <v>131675.20106125961</v>
      </c>
      <c r="BV196" s="33">
        <v>917.90938777759231</v>
      </c>
      <c r="BW196" s="33">
        <v>85.436846938848149</v>
      </c>
      <c r="BX196" s="33">
        <v>506.71240512555767</v>
      </c>
      <c r="BY196" s="33">
        <v>343.08140023768374</v>
      </c>
      <c r="BZ196" s="33">
        <v>1699.0866061943632</v>
      </c>
      <c r="CA196" s="33">
        <v>662.896115837087</v>
      </c>
      <c r="CB196" s="33">
        <v>27589.17018659407</v>
      </c>
      <c r="CC196" s="33">
        <v>293.32577703462584</v>
      </c>
      <c r="CD196" s="33">
        <v>69173.902774912553</v>
      </c>
      <c r="CE196" s="33">
        <v>883139.35253329098</v>
      </c>
      <c r="CF196" s="33">
        <v>216468.72822886248</v>
      </c>
      <c r="CG196" s="33">
        <v>22024.06854410189</v>
      </c>
      <c r="CH196" s="33">
        <v>1804.6967009980053</v>
      </c>
      <c r="CI196" s="33">
        <v>9693.055850559389</v>
      </c>
      <c r="CJ196" s="33">
        <v>425.26437341079588</v>
      </c>
      <c r="CK196" s="33">
        <v>835.47326351748484</v>
      </c>
      <c r="CL196" s="33">
        <v>672.70415029409969</v>
      </c>
      <c r="CM196" s="33">
        <v>1159.2788924388169</v>
      </c>
      <c r="CN196" s="33">
        <v>216.72114152833331</v>
      </c>
      <c r="CO196" s="33">
        <v>295.35989767306421</v>
      </c>
      <c r="CP196" s="33">
        <v>457.5811385001623</v>
      </c>
      <c r="CQ196" s="33">
        <v>687.4553032732133</v>
      </c>
      <c r="CR196" s="33">
        <v>2712.0870306158758</v>
      </c>
      <c r="CS196" s="33">
        <v>3081.0270571458254</v>
      </c>
      <c r="CT196" s="33">
        <v>461.51446524015523</v>
      </c>
      <c r="CU196" s="33">
        <v>483.72462754695403</v>
      </c>
      <c r="CV196" s="33">
        <v>228.05861103374511</v>
      </c>
      <c r="CW196" s="33">
        <v>128.74594148660759</v>
      </c>
      <c r="CX196" s="33">
        <v>260.88602427117024</v>
      </c>
      <c r="CY196" s="33">
        <v>118.73583718127685</v>
      </c>
      <c r="CZ196" s="33">
        <v>103.93216505350244</v>
      </c>
      <c r="DA196" s="33">
        <v>61.36776062827758</v>
      </c>
      <c r="DB196" s="33">
        <v>66.992476592981802</v>
      </c>
      <c r="DC196" s="33">
        <v>169.34473665421618</v>
      </c>
      <c r="DD196" s="33">
        <v>439.02501622237077</v>
      </c>
      <c r="DE196" s="33">
        <v>748.55470493282314</v>
      </c>
      <c r="DF196" s="33">
        <v>2116.1733786239952</v>
      </c>
      <c r="DG196" s="33">
        <v>1660.1823085556809</v>
      </c>
      <c r="DH196" s="33">
        <v>8.3070474203850075</v>
      </c>
      <c r="DI196" s="33">
        <v>248.20304274332835</v>
      </c>
      <c r="DJ196" s="33">
        <v>336.33491408424101</v>
      </c>
      <c r="DK196" s="33">
        <v>47.442940688373561</v>
      </c>
      <c r="DL196" s="33">
        <v>11208.05909229429</v>
      </c>
      <c r="DM196" s="33">
        <v>1167.5672817298118</v>
      </c>
      <c r="DN196" s="33">
        <v>130.17215917887538</v>
      </c>
      <c r="DO196" s="33">
        <v>63.233706310197384</v>
      </c>
      <c r="DP196" s="33">
        <v>21242.370325571268</v>
      </c>
      <c r="DQ196" s="33">
        <v>565.69931559778638</v>
      </c>
      <c r="DR196" s="33">
        <v>514.75874498971029</v>
      </c>
      <c r="DS196" s="33">
        <v>115513.30995937606</v>
      </c>
      <c r="DT196" s="33">
        <v>1150.7671777528647</v>
      </c>
      <c r="DU196" s="33">
        <v>473.62885981240805</v>
      </c>
      <c r="DV196" s="33">
        <v>284.90122764729767</v>
      </c>
      <c r="DW196" s="33">
        <v>52.568948073827706</v>
      </c>
      <c r="DX196" s="33">
        <v>88.056546346070974</v>
      </c>
      <c r="DY196" s="33">
        <v>103.89449330769459</v>
      </c>
      <c r="DZ196" s="33">
        <v>1926.691463105064</v>
      </c>
      <c r="EA196" s="33">
        <v>262.619918670098</v>
      </c>
      <c r="EB196" s="33">
        <v>1028.4851995446418</v>
      </c>
      <c r="EC196" s="33">
        <v>3150.2015105627293</v>
      </c>
      <c r="ED196" s="33">
        <v>173.85072482407486</v>
      </c>
      <c r="EE196" s="33">
        <v>66.135347692368967</v>
      </c>
      <c r="EF196" s="33">
        <v>513.5723188888154</v>
      </c>
      <c r="EG196" s="33">
        <v>231.7386629132717</v>
      </c>
      <c r="EH196" s="33">
        <v>75.606889877099277</v>
      </c>
      <c r="EI196" s="33">
        <v>300.58096600585077</v>
      </c>
      <c r="EJ196" s="33">
        <v>338.96110058558133</v>
      </c>
      <c r="EK196" s="33">
        <v>1764.0676931663095</v>
      </c>
      <c r="EL196" s="33">
        <v>28055.163618902243</v>
      </c>
      <c r="EM196" s="33">
        <v>13701.249822450403</v>
      </c>
      <c r="EN196" s="33">
        <v>0</v>
      </c>
      <c r="EO196" s="77">
        <v>2410726.2039387804</v>
      </c>
      <c r="EP196" s="33">
        <v>1148692.191184496</v>
      </c>
      <c r="EQ196" s="33">
        <v>0</v>
      </c>
      <c r="ER196" s="33">
        <v>0</v>
      </c>
      <c r="ES196" s="33">
        <v>0</v>
      </c>
      <c r="ET196" s="33">
        <v>0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36354.426473938431</v>
      </c>
      <c r="FE196" s="33">
        <v>0</v>
      </c>
      <c r="FF196" s="33">
        <v>0</v>
      </c>
      <c r="FG196" s="33">
        <v>0</v>
      </c>
      <c r="FH196" s="33">
        <v>3.194589817877974E-3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9323479.3411388006</v>
      </c>
      <c r="GF196" s="33">
        <v>0.2730296550048027</v>
      </c>
      <c r="GG196" s="33">
        <v>0</v>
      </c>
      <c r="GH196" s="33">
        <v>187955.2711454652</v>
      </c>
      <c r="GI196" s="33">
        <v>0</v>
      </c>
      <c r="GJ196" s="33">
        <v>0</v>
      </c>
      <c r="GK196" s="33">
        <v>0</v>
      </c>
      <c r="GL196" s="33">
        <v>0</v>
      </c>
      <c r="GM196" s="33">
        <v>0</v>
      </c>
      <c r="GN196" s="33">
        <v>0</v>
      </c>
      <c r="GO196" s="33">
        <v>-179019.20318865229</v>
      </c>
      <c r="GP196" s="33">
        <v>4722155.2977119945</v>
      </c>
      <c r="GQ196" s="47">
        <f t="shared" si="2"/>
        <v>17650343.804629065</v>
      </c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35">
      <c r="A197" s="1" t="s">
        <v>36</v>
      </c>
      <c r="B197" s="22" t="s">
        <v>147</v>
      </c>
      <c r="C197" s="33">
        <v>1027.8818539104932</v>
      </c>
      <c r="D197" s="33">
        <v>28.045782322015615</v>
      </c>
      <c r="E197" s="33">
        <v>268.86330199619528</v>
      </c>
      <c r="F197" s="33">
        <v>1064.7922141176782</v>
      </c>
      <c r="G197" s="33">
        <v>163.46550465564709</v>
      </c>
      <c r="H197" s="33">
        <v>83.12651059751569</v>
      </c>
      <c r="I197" s="33">
        <v>10.39654777479551</v>
      </c>
      <c r="J197" s="33">
        <v>1122.3294643086797</v>
      </c>
      <c r="K197" s="33">
        <v>16.389178175310256</v>
      </c>
      <c r="L197" s="33">
        <v>95.611102469484308</v>
      </c>
      <c r="M197" s="33">
        <v>10.016972702793378</v>
      </c>
      <c r="N197" s="33">
        <v>354.86803768197063</v>
      </c>
      <c r="O197" s="33">
        <v>1941.3217568777029</v>
      </c>
      <c r="P197" s="33">
        <v>26.339769543222907</v>
      </c>
      <c r="Q197" s="33">
        <v>623.4966558249572</v>
      </c>
      <c r="R197" s="33">
        <v>1128.9845546952217</v>
      </c>
      <c r="S197" s="33">
        <v>373.32980675186695</v>
      </c>
      <c r="T197" s="33">
        <v>736.20704569130021</v>
      </c>
      <c r="U197" s="33">
        <v>1523.2456069134164</v>
      </c>
      <c r="V197" s="33">
        <v>828.21531983002308</v>
      </c>
      <c r="W197" s="33">
        <v>2581.285749949513</v>
      </c>
      <c r="X197" s="33">
        <v>1013.5218261542652</v>
      </c>
      <c r="Y197" s="33">
        <v>2498.0230505938189</v>
      </c>
      <c r="Z197" s="33">
        <v>814.90293072614202</v>
      </c>
      <c r="AA197" s="33">
        <v>148.28727445739662</v>
      </c>
      <c r="AB197" s="33">
        <v>25768.201236116205</v>
      </c>
      <c r="AC197" s="33">
        <v>21999.730707883988</v>
      </c>
      <c r="AD197" s="33">
        <v>19.593752836862645</v>
      </c>
      <c r="AE197" s="33">
        <v>10526.472913971531</v>
      </c>
      <c r="AF197" s="33">
        <v>485.44116439890291</v>
      </c>
      <c r="AG197" s="33">
        <v>586.77160043989966</v>
      </c>
      <c r="AH197" s="33">
        <v>506.51939864789534</v>
      </c>
      <c r="AI197" s="33">
        <v>2503.9927546015047</v>
      </c>
      <c r="AJ197" s="33">
        <v>1190.0811728800368</v>
      </c>
      <c r="AK197" s="33">
        <v>27368.780927681935</v>
      </c>
      <c r="AL197" s="33">
        <v>8381.0211447975998</v>
      </c>
      <c r="AM197" s="33">
        <v>143.89323343375202</v>
      </c>
      <c r="AN197" s="33">
        <v>6941.2607045056411</v>
      </c>
      <c r="AO197" s="33">
        <v>2227.3403441799874</v>
      </c>
      <c r="AP197" s="33">
        <v>17929.1070908074</v>
      </c>
      <c r="AQ197" s="33">
        <v>1852.0700788151723</v>
      </c>
      <c r="AR197" s="33">
        <v>11660.410121400046</v>
      </c>
      <c r="AS197" s="33">
        <v>1944.8635429576616</v>
      </c>
      <c r="AT197" s="33">
        <v>552.22645412379961</v>
      </c>
      <c r="AU197" s="33">
        <v>8008.3125614623978</v>
      </c>
      <c r="AV197" s="33">
        <v>19035.76253744365</v>
      </c>
      <c r="AW197" s="33">
        <v>19274.274817986778</v>
      </c>
      <c r="AX197" s="33">
        <v>17420.575735989922</v>
      </c>
      <c r="AY197" s="33">
        <v>34014.071013941444</v>
      </c>
      <c r="AZ197" s="33">
        <v>632176.79841984715</v>
      </c>
      <c r="BA197" s="33">
        <v>4553.5648214760567</v>
      </c>
      <c r="BB197" s="33">
        <v>2996.4304328532417</v>
      </c>
      <c r="BC197" s="33">
        <v>47211.789762646564</v>
      </c>
      <c r="BD197" s="33">
        <v>934.43251363018294</v>
      </c>
      <c r="BE197" s="33">
        <v>176.80249690027489</v>
      </c>
      <c r="BF197" s="33">
        <v>1299.6551032915754</v>
      </c>
      <c r="BG197" s="33">
        <v>171.15523278361516</v>
      </c>
      <c r="BH197" s="33">
        <v>540.9956427342064</v>
      </c>
      <c r="BI197" s="33">
        <v>4101.2262192684957</v>
      </c>
      <c r="BJ197" s="33">
        <v>680.60699505531238</v>
      </c>
      <c r="BK197" s="33">
        <v>987.60132905490616</v>
      </c>
      <c r="BL197" s="33">
        <v>404.32686737265209</v>
      </c>
      <c r="BM197" s="33">
        <v>54.963496117005249</v>
      </c>
      <c r="BN197" s="33">
        <v>41402.608874372447</v>
      </c>
      <c r="BO197" s="33">
        <v>12091.981978416357</v>
      </c>
      <c r="BP197" s="33">
        <v>189027.81110962879</v>
      </c>
      <c r="BQ197" s="33">
        <v>79703.423806621402</v>
      </c>
      <c r="BR197" s="33">
        <v>581.98392041382897</v>
      </c>
      <c r="BS197" s="33">
        <v>1165.6032131808252</v>
      </c>
      <c r="BT197" s="33">
        <v>13368.063090014792</v>
      </c>
      <c r="BU197" s="33">
        <v>5711.4451458251206</v>
      </c>
      <c r="BV197" s="33">
        <v>2629.6823222882376</v>
      </c>
      <c r="BW197" s="33">
        <v>246.30821057592206</v>
      </c>
      <c r="BX197" s="33">
        <v>13589.792384002854</v>
      </c>
      <c r="BY197" s="33">
        <v>9185.1441263592569</v>
      </c>
      <c r="BZ197" s="33">
        <v>45523.576798236667</v>
      </c>
      <c r="CA197" s="33">
        <v>17771.442630402726</v>
      </c>
      <c r="CB197" s="33">
        <v>31688.929229322599</v>
      </c>
      <c r="CC197" s="33">
        <v>335.8795555474187</v>
      </c>
      <c r="CD197" s="33">
        <v>300.30506010382516</v>
      </c>
      <c r="CE197" s="33">
        <v>3835.732927090055</v>
      </c>
      <c r="CF197" s="33">
        <v>2437.0131477849072</v>
      </c>
      <c r="CG197" s="33">
        <v>247.64019615030782</v>
      </c>
      <c r="CH197" s="33">
        <v>3383.6810741496652</v>
      </c>
      <c r="CI197" s="33">
        <v>18172.203381886524</v>
      </c>
      <c r="CJ197" s="33">
        <v>148.34835992372439</v>
      </c>
      <c r="CK197" s="33">
        <v>290.56196047757942</v>
      </c>
      <c r="CL197" s="33">
        <v>1299.6186065382667</v>
      </c>
      <c r="CM197" s="33">
        <v>1700.4736126260586</v>
      </c>
      <c r="CN197" s="33">
        <v>447.1896009281715</v>
      </c>
      <c r="CO197" s="33">
        <v>679.97044198625474</v>
      </c>
      <c r="CP197" s="33">
        <v>1307.0907362002461</v>
      </c>
      <c r="CQ197" s="33">
        <v>1527.2655563504768</v>
      </c>
      <c r="CR197" s="33">
        <v>3534.4860073391937</v>
      </c>
      <c r="CS197" s="33">
        <v>5820.4012283692027</v>
      </c>
      <c r="CT197" s="33">
        <v>939.8880186919356</v>
      </c>
      <c r="CU197" s="33">
        <v>1011.1625489303319</v>
      </c>
      <c r="CV197" s="33">
        <v>376.90993437872083</v>
      </c>
      <c r="CW197" s="33">
        <v>284.9320815655239</v>
      </c>
      <c r="CX197" s="33">
        <v>502.9535444276313</v>
      </c>
      <c r="CY197" s="33">
        <v>234.52216053308493</v>
      </c>
      <c r="CZ197" s="33">
        <v>797.46735767858195</v>
      </c>
      <c r="DA197" s="33">
        <v>230.44182045919317</v>
      </c>
      <c r="DB197" s="33">
        <v>207.48902389542846</v>
      </c>
      <c r="DC197" s="33">
        <v>271.07943005267998</v>
      </c>
      <c r="DD197" s="33">
        <v>630.10145984254052</v>
      </c>
      <c r="DE197" s="33">
        <v>1258.9894443592602</v>
      </c>
      <c r="DF197" s="33">
        <v>2940.6339702665841</v>
      </c>
      <c r="DG197" s="33">
        <v>2036.6353516637562</v>
      </c>
      <c r="DH197" s="33">
        <v>21.572016463163578</v>
      </c>
      <c r="DI197" s="33">
        <v>288.78704127383361</v>
      </c>
      <c r="DJ197" s="33">
        <v>436.81283768401397</v>
      </c>
      <c r="DK197" s="33">
        <v>103.05201766107263</v>
      </c>
      <c r="DL197" s="33">
        <v>1593.2828832248597</v>
      </c>
      <c r="DM197" s="33">
        <v>247.53321744392304</v>
      </c>
      <c r="DN197" s="33">
        <v>341.48276300207203</v>
      </c>
      <c r="DO197" s="33">
        <v>84.582821698462965</v>
      </c>
      <c r="DP197" s="33">
        <v>222.00060271589103</v>
      </c>
      <c r="DQ197" s="33">
        <v>859.228981051863</v>
      </c>
      <c r="DR197" s="33">
        <v>3861.782210018469</v>
      </c>
      <c r="DS197" s="33">
        <v>2691.640292829079</v>
      </c>
      <c r="DT197" s="33">
        <v>1390.7613448245768</v>
      </c>
      <c r="DU197" s="33">
        <v>2931.2521208955204</v>
      </c>
      <c r="DV197" s="33">
        <v>2523.4010138516878</v>
      </c>
      <c r="DW197" s="33">
        <v>266.06117976616866</v>
      </c>
      <c r="DX197" s="33">
        <v>161.61448748497111</v>
      </c>
      <c r="DY197" s="33">
        <v>159.21896622613582</v>
      </c>
      <c r="DZ197" s="33">
        <v>3523.4130937831414</v>
      </c>
      <c r="EA197" s="33">
        <v>591.90789259835765</v>
      </c>
      <c r="EB197" s="33">
        <v>13863.70109896828</v>
      </c>
      <c r="EC197" s="33">
        <v>3041.5399805612533</v>
      </c>
      <c r="ED197" s="33">
        <v>1103.1923815778787</v>
      </c>
      <c r="EE197" s="33">
        <v>159.50250919113969</v>
      </c>
      <c r="EF197" s="33">
        <v>1946.0606867306453</v>
      </c>
      <c r="EG197" s="33">
        <v>2152.437961818011</v>
      </c>
      <c r="EH197" s="33">
        <v>140.20708345931027</v>
      </c>
      <c r="EI197" s="33">
        <v>1357.2861077573752</v>
      </c>
      <c r="EJ197" s="33">
        <v>1290.9776830615915</v>
      </c>
      <c r="EK197" s="33">
        <v>2488.1324207322814</v>
      </c>
      <c r="EL197" s="33">
        <v>24929.362591993704</v>
      </c>
      <c r="EM197" s="33">
        <v>500.02727318427139</v>
      </c>
      <c r="EN197" s="33">
        <v>0</v>
      </c>
      <c r="EO197" s="77">
        <v>1551264.7521664489</v>
      </c>
      <c r="EP197" s="33">
        <v>3446844.4533144264</v>
      </c>
      <c r="EQ197" s="33">
        <v>0</v>
      </c>
      <c r="ER197" s="33">
        <v>0</v>
      </c>
      <c r="ES197" s="33">
        <v>0</v>
      </c>
      <c r="ET197" s="33">
        <v>0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100872.96200824781</v>
      </c>
      <c r="FA197" s="33">
        <v>20029.534671214427</v>
      </c>
      <c r="FB197" s="33">
        <v>0</v>
      </c>
      <c r="FC197" s="33">
        <v>0</v>
      </c>
      <c r="FD197" s="33">
        <v>2537.8375235518088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2399.0234078546246</v>
      </c>
      <c r="GF197" s="33">
        <v>0</v>
      </c>
      <c r="GG197" s="33">
        <v>0</v>
      </c>
      <c r="GH197" s="33">
        <v>2155166.7861615722</v>
      </c>
      <c r="GI197" s="33">
        <v>0</v>
      </c>
      <c r="GJ197" s="33">
        <v>0</v>
      </c>
      <c r="GK197" s="33">
        <v>0</v>
      </c>
      <c r="GL197" s="33">
        <v>0</v>
      </c>
      <c r="GM197" s="33">
        <v>0</v>
      </c>
      <c r="GN197" s="33">
        <v>0</v>
      </c>
      <c r="GO197" s="33">
        <v>5629.381683022817</v>
      </c>
      <c r="GP197" s="33">
        <v>2696433.6272090524</v>
      </c>
      <c r="GQ197" s="47">
        <f t="shared" si="2"/>
        <v>9981178.3581453934</v>
      </c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35">
      <c r="A198" s="1" t="s">
        <v>37</v>
      </c>
      <c r="B198" s="22" t="s">
        <v>148</v>
      </c>
      <c r="C198" s="33">
        <v>40.939151385626829</v>
      </c>
      <c r="D198" s="33">
        <v>1.1724977831465455</v>
      </c>
      <c r="E198" s="33">
        <v>17.528487533493685</v>
      </c>
      <c r="F198" s="33">
        <v>41.459680233327333</v>
      </c>
      <c r="G198" s="33">
        <v>5.8738665326345876</v>
      </c>
      <c r="H198" s="33">
        <v>3.4151469949824045</v>
      </c>
      <c r="I198" s="33">
        <v>0.45990174225995867</v>
      </c>
      <c r="J198" s="33">
        <v>49.501177681892258</v>
      </c>
      <c r="K198" s="33">
        <v>0.62791277206956586</v>
      </c>
      <c r="L198" s="33">
        <v>4.2472297155012795</v>
      </c>
      <c r="M198" s="33">
        <v>0.53637264567603149</v>
      </c>
      <c r="N198" s="33">
        <v>16.461647738745356</v>
      </c>
      <c r="O198" s="33">
        <v>43.470085034295202</v>
      </c>
      <c r="P198" s="33">
        <v>19.11264866718016</v>
      </c>
      <c r="Q198" s="33">
        <v>28.294956924572208</v>
      </c>
      <c r="R198" s="33">
        <v>24.098279521507063</v>
      </c>
      <c r="S198" s="33">
        <v>8.9490418068751456</v>
      </c>
      <c r="T198" s="33">
        <v>106.07896870824598</v>
      </c>
      <c r="U198" s="33">
        <v>114.05154053393254</v>
      </c>
      <c r="V198" s="33">
        <v>209.19329209417137</v>
      </c>
      <c r="W198" s="33">
        <v>98.690262515979398</v>
      </c>
      <c r="X198" s="33">
        <v>290.17219533391977</v>
      </c>
      <c r="Y198" s="33">
        <v>954.21679947190955</v>
      </c>
      <c r="Z198" s="33">
        <v>116.20146239365869</v>
      </c>
      <c r="AA198" s="33">
        <v>33.177159446638143</v>
      </c>
      <c r="AB198" s="33">
        <v>35.014797562121444</v>
      </c>
      <c r="AC198" s="33">
        <v>101.27233855128915</v>
      </c>
      <c r="AD198" s="33">
        <v>11874.797062793416</v>
      </c>
      <c r="AE198" s="33">
        <v>71.633078387342294</v>
      </c>
      <c r="AF198" s="33">
        <v>41.703425336853186</v>
      </c>
      <c r="AG198" s="33">
        <v>71.619651058761207</v>
      </c>
      <c r="AH198" s="33">
        <v>52.332630338355358</v>
      </c>
      <c r="AI198" s="33">
        <v>368.2345312220358</v>
      </c>
      <c r="AJ198" s="33">
        <v>302.80255830607871</v>
      </c>
      <c r="AK198" s="33">
        <v>441060.50353012525</v>
      </c>
      <c r="AL198" s="33">
        <v>1104.073804911704</v>
      </c>
      <c r="AM198" s="33">
        <v>36.536171767054292</v>
      </c>
      <c r="AN198" s="33">
        <v>233.81988372205055</v>
      </c>
      <c r="AO198" s="33">
        <v>1519.9756377985495</v>
      </c>
      <c r="AP198" s="33">
        <v>871.27295679103531</v>
      </c>
      <c r="AQ198" s="33">
        <v>1018.5484268814287</v>
      </c>
      <c r="AR198" s="33">
        <v>215737.55158998325</v>
      </c>
      <c r="AS198" s="33">
        <v>224.54935236619201</v>
      </c>
      <c r="AT198" s="33">
        <v>41.828584546151376</v>
      </c>
      <c r="AU198" s="33">
        <v>171.45425001432989</v>
      </c>
      <c r="AV198" s="33">
        <v>2769.690653296992</v>
      </c>
      <c r="AW198" s="33">
        <v>850.09425223919311</v>
      </c>
      <c r="AX198" s="33">
        <v>72.918702327010777</v>
      </c>
      <c r="AY198" s="33">
        <v>1360.9935645376243</v>
      </c>
      <c r="AZ198" s="33">
        <v>2181.1423269718521</v>
      </c>
      <c r="BA198" s="33">
        <v>449513.08314276917</v>
      </c>
      <c r="BB198" s="33">
        <v>325.06159321566918</v>
      </c>
      <c r="BC198" s="33">
        <v>761.59076508046564</v>
      </c>
      <c r="BD198" s="33">
        <v>795.28169988601735</v>
      </c>
      <c r="BE198" s="33">
        <v>138.06067935995509</v>
      </c>
      <c r="BF198" s="33">
        <v>156.74422937300827</v>
      </c>
      <c r="BG198" s="33">
        <v>32.045870417498506</v>
      </c>
      <c r="BH198" s="33">
        <v>120.31982517323181</v>
      </c>
      <c r="BI198" s="33">
        <v>405.83634796300316</v>
      </c>
      <c r="BJ198" s="33">
        <v>75.386604095831117</v>
      </c>
      <c r="BK198" s="33">
        <v>118.14463960126591</v>
      </c>
      <c r="BL198" s="33">
        <v>108.68350410833619</v>
      </c>
      <c r="BM198" s="33">
        <v>5.695402098713247</v>
      </c>
      <c r="BN198" s="33">
        <v>6223.8634829886278</v>
      </c>
      <c r="BO198" s="33">
        <v>6013.4700380553177</v>
      </c>
      <c r="BP198" s="33">
        <v>9491.4617772170313</v>
      </c>
      <c r="BQ198" s="33">
        <v>164.64984367475219</v>
      </c>
      <c r="BR198" s="33">
        <v>415.6746278514824</v>
      </c>
      <c r="BS198" s="33">
        <v>128.58908625158912</v>
      </c>
      <c r="BT198" s="33">
        <v>9143.6593950796414</v>
      </c>
      <c r="BU198" s="33">
        <v>8162.488200254902</v>
      </c>
      <c r="BV198" s="33">
        <v>72.633427526712879</v>
      </c>
      <c r="BW198" s="33">
        <v>6.7756014916513614</v>
      </c>
      <c r="BX198" s="33">
        <v>34.484036183277411</v>
      </c>
      <c r="BY198" s="33">
        <v>23.309953812509008</v>
      </c>
      <c r="BZ198" s="33">
        <v>115.52563114943786</v>
      </c>
      <c r="CA198" s="33">
        <v>45.096308302322775</v>
      </c>
      <c r="CB198" s="33">
        <v>169.76759967411144</v>
      </c>
      <c r="CC198" s="33">
        <v>1.8046241929103144</v>
      </c>
      <c r="CD198" s="33">
        <v>23.176586147556563</v>
      </c>
      <c r="CE198" s="33">
        <v>295.88175711081487</v>
      </c>
      <c r="CF198" s="33">
        <v>317.013540886562</v>
      </c>
      <c r="CG198" s="33">
        <v>32.214432073005547</v>
      </c>
      <c r="CH198" s="33">
        <v>362.17622491502067</v>
      </c>
      <c r="CI198" s="33">
        <v>1948.285758200514</v>
      </c>
      <c r="CJ198" s="33">
        <v>39.97955559809828</v>
      </c>
      <c r="CK198" s="33">
        <v>78.508991158498034</v>
      </c>
      <c r="CL198" s="33">
        <v>388.07110777389198</v>
      </c>
      <c r="CM198" s="33">
        <v>1068.8026596809138</v>
      </c>
      <c r="CN198" s="33">
        <v>100.68809657267791</v>
      </c>
      <c r="CO198" s="33">
        <v>83.203844893456392</v>
      </c>
      <c r="CP198" s="33">
        <v>151.73640751498814</v>
      </c>
      <c r="CQ198" s="33">
        <v>271.09081126196395</v>
      </c>
      <c r="CR198" s="33">
        <v>539.67643949699095</v>
      </c>
      <c r="CS198" s="33">
        <v>1859.2014927266314</v>
      </c>
      <c r="CT198" s="33">
        <v>244.5452697099729</v>
      </c>
      <c r="CU198" s="33">
        <v>225.69915034045459</v>
      </c>
      <c r="CV198" s="33">
        <v>183.50757458022252</v>
      </c>
      <c r="CW198" s="33">
        <v>45.049798991857898</v>
      </c>
      <c r="CX198" s="33">
        <v>153.37418086499918</v>
      </c>
      <c r="CY198" s="33">
        <v>63.671342701877279</v>
      </c>
      <c r="CZ198" s="33">
        <v>122.17743270458269</v>
      </c>
      <c r="DA198" s="33">
        <v>2.4345382374166036</v>
      </c>
      <c r="DB198" s="33">
        <v>1.6517100051138174</v>
      </c>
      <c r="DC198" s="33">
        <v>138.27774866879636</v>
      </c>
      <c r="DD198" s="33">
        <v>416.19912385344207</v>
      </c>
      <c r="DE198" s="33">
        <v>1027.8348221179197</v>
      </c>
      <c r="DF198" s="33">
        <v>2564.8169192889113</v>
      </c>
      <c r="DG198" s="33">
        <v>340912.13825589902</v>
      </c>
      <c r="DH198" s="33">
        <v>1213.4004059037304</v>
      </c>
      <c r="DI198" s="33">
        <v>286.03317569575415</v>
      </c>
      <c r="DJ198" s="33">
        <v>299.55875699777073</v>
      </c>
      <c r="DK198" s="33">
        <v>27208.948783763695</v>
      </c>
      <c r="DL198" s="33">
        <v>1158.490480955945</v>
      </c>
      <c r="DM198" s="33">
        <v>319.45045575120184</v>
      </c>
      <c r="DN198" s="33">
        <v>28.380423108746065</v>
      </c>
      <c r="DO198" s="33">
        <v>77.877807232125264</v>
      </c>
      <c r="DP198" s="33">
        <v>98.665751069983514</v>
      </c>
      <c r="DQ198" s="33">
        <v>433.11183952225457</v>
      </c>
      <c r="DR198" s="33">
        <v>7335.9707102072734</v>
      </c>
      <c r="DS198" s="33">
        <v>15937.670377634149</v>
      </c>
      <c r="DT198" s="33">
        <v>3322.3051143991079</v>
      </c>
      <c r="DU198" s="33">
        <v>695.88489737479017</v>
      </c>
      <c r="DV198" s="33">
        <v>9776.0791723580987</v>
      </c>
      <c r="DW198" s="33">
        <v>13845.421323124445</v>
      </c>
      <c r="DX198" s="33">
        <v>43.223245309052615</v>
      </c>
      <c r="DY198" s="33">
        <v>90.140894332194037</v>
      </c>
      <c r="DZ198" s="33">
        <v>903861.18967036507</v>
      </c>
      <c r="EA198" s="33">
        <v>523484.54272300279</v>
      </c>
      <c r="EB198" s="33">
        <v>16474.384589488945</v>
      </c>
      <c r="EC198" s="33">
        <v>2574.7010078412713</v>
      </c>
      <c r="ED198" s="33">
        <v>73.367133843635543</v>
      </c>
      <c r="EE198" s="33">
        <v>12.499280898294321</v>
      </c>
      <c r="EF198" s="33">
        <v>337.57525893798265</v>
      </c>
      <c r="EG198" s="33">
        <v>112.77840642033949</v>
      </c>
      <c r="EH198" s="33">
        <v>117.49516859217081</v>
      </c>
      <c r="EI198" s="33">
        <v>173.66955395381538</v>
      </c>
      <c r="EJ198" s="33">
        <v>140.91961203909236</v>
      </c>
      <c r="EK198" s="33">
        <v>1705.1220995622948</v>
      </c>
      <c r="EL198" s="33">
        <v>1867.7767360191822</v>
      </c>
      <c r="EM198" s="33">
        <v>241.63981918915542</v>
      </c>
      <c r="EN198" s="33">
        <v>0</v>
      </c>
      <c r="EO198" s="77">
        <v>3064180.8417127668</v>
      </c>
      <c r="EP198" s="33">
        <v>395609.74537932291</v>
      </c>
      <c r="EQ198" s="33">
        <v>0</v>
      </c>
      <c r="ER198" s="33">
        <v>0</v>
      </c>
      <c r="ES198" s="33"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913.5383107251015</v>
      </c>
      <c r="EY198" s="33">
        <v>0</v>
      </c>
      <c r="EZ198" s="33">
        <v>0</v>
      </c>
      <c r="FA198" s="33">
        <v>0</v>
      </c>
      <c r="FB198" s="33">
        <v>0</v>
      </c>
      <c r="FC198" s="33">
        <v>117707.22007771535</v>
      </c>
      <c r="FD198" s="33">
        <v>309144.12962528539</v>
      </c>
      <c r="FE198" s="33">
        <v>0</v>
      </c>
      <c r="FF198" s="33">
        <v>0</v>
      </c>
      <c r="FG198" s="33">
        <v>0</v>
      </c>
      <c r="FH198" s="33">
        <v>0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157.7894671478937</v>
      </c>
      <c r="GH198" s="33">
        <v>415078.46168398618</v>
      </c>
      <c r="GI198" s="33">
        <v>0</v>
      </c>
      <c r="GJ198" s="33">
        <v>0</v>
      </c>
      <c r="GK198" s="33">
        <v>0</v>
      </c>
      <c r="GL198" s="33">
        <v>0</v>
      </c>
      <c r="GM198" s="33">
        <v>0</v>
      </c>
      <c r="GN198" s="33">
        <v>0</v>
      </c>
      <c r="GO198" s="33">
        <v>64703.165307416486</v>
      </c>
      <c r="GP198" s="33">
        <v>1205129.1958213516</v>
      </c>
      <c r="GQ198" s="47">
        <f t="shared" si="2"/>
        <v>5572624.0873857178</v>
      </c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35">
      <c r="A199" s="1" t="s">
        <v>38</v>
      </c>
      <c r="B199" s="22" t="s">
        <v>149</v>
      </c>
      <c r="C199" s="33">
        <v>356.52827971884659</v>
      </c>
      <c r="D199" s="33">
        <v>9.623310914583989</v>
      </c>
      <c r="E199" s="33">
        <v>125.26419988628194</v>
      </c>
      <c r="F199" s="33">
        <v>365.47162376692279</v>
      </c>
      <c r="G199" s="33">
        <v>52.760257203505617</v>
      </c>
      <c r="H199" s="33">
        <v>29.102412713697895</v>
      </c>
      <c r="I199" s="33">
        <v>3.6397387316676859</v>
      </c>
      <c r="J199" s="33">
        <v>413.26858672552237</v>
      </c>
      <c r="K199" s="33">
        <v>5.549266509058679</v>
      </c>
      <c r="L199" s="33">
        <v>34.654828236485784</v>
      </c>
      <c r="M199" s="33">
        <v>4.0106142119226336</v>
      </c>
      <c r="N199" s="33">
        <v>135.13857674935656</v>
      </c>
      <c r="O199" s="33">
        <v>506.4497087194045</v>
      </c>
      <c r="P199" s="33">
        <v>173.14564062417057</v>
      </c>
      <c r="Q199" s="33">
        <v>5109.7376761191263</v>
      </c>
      <c r="R199" s="33">
        <v>60.729248859974234</v>
      </c>
      <c r="S199" s="33">
        <v>942.67444365295455</v>
      </c>
      <c r="T199" s="33">
        <v>566.67598908673847</v>
      </c>
      <c r="U199" s="33">
        <v>2750.5247084065113</v>
      </c>
      <c r="V199" s="33">
        <v>3646.049179527613</v>
      </c>
      <c r="W199" s="33">
        <v>4397.2081088758578</v>
      </c>
      <c r="X199" s="33">
        <v>8380.5948706221006</v>
      </c>
      <c r="Y199" s="33">
        <v>8957.893442345332</v>
      </c>
      <c r="Z199" s="33">
        <v>5392.4943004314564</v>
      </c>
      <c r="AA199" s="33">
        <v>584.42939584311148</v>
      </c>
      <c r="AB199" s="33">
        <v>3254.7955923506142</v>
      </c>
      <c r="AC199" s="33">
        <v>1622.6379108750741</v>
      </c>
      <c r="AD199" s="33">
        <v>6.1375468320961115</v>
      </c>
      <c r="AE199" s="33">
        <v>9559.5074337584047</v>
      </c>
      <c r="AF199" s="33">
        <v>2550.5390902379322</v>
      </c>
      <c r="AG199" s="33">
        <v>685.14574904655785</v>
      </c>
      <c r="AH199" s="33">
        <v>549.03844649921552</v>
      </c>
      <c r="AI199" s="33">
        <v>2739.2181776906577</v>
      </c>
      <c r="AJ199" s="33">
        <v>46888.168877193493</v>
      </c>
      <c r="AK199" s="33">
        <v>10623.048013455025</v>
      </c>
      <c r="AL199" s="33">
        <v>5198.0508724364945</v>
      </c>
      <c r="AM199" s="33">
        <v>1930.6817429071482</v>
      </c>
      <c r="AN199" s="33">
        <v>6169.081706970408</v>
      </c>
      <c r="AO199" s="33">
        <v>7112.5268842364403</v>
      </c>
      <c r="AP199" s="33">
        <v>49109.957613061808</v>
      </c>
      <c r="AQ199" s="33">
        <v>5236.496571837708</v>
      </c>
      <c r="AR199" s="33">
        <v>11042.065127532851</v>
      </c>
      <c r="AS199" s="33">
        <v>1941.4597356171291</v>
      </c>
      <c r="AT199" s="33">
        <v>342.18702619382998</v>
      </c>
      <c r="AU199" s="33">
        <v>1659.1654483313998</v>
      </c>
      <c r="AV199" s="33">
        <v>33036.253588080093</v>
      </c>
      <c r="AW199" s="33">
        <v>20281.318027877245</v>
      </c>
      <c r="AX199" s="33">
        <v>2139.8498059128115</v>
      </c>
      <c r="AY199" s="33">
        <v>6112.4856730495976</v>
      </c>
      <c r="AZ199" s="33">
        <v>12201.543818252198</v>
      </c>
      <c r="BA199" s="33">
        <v>4895.9613380672654</v>
      </c>
      <c r="BB199" s="33">
        <v>1049746.882793169</v>
      </c>
      <c r="BC199" s="33">
        <v>6565.1792939659563</v>
      </c>
      <c r="BD199" s="33">
        <v>1862.0263105374843</v>
      </c>
      <c r="BE199" s="33">
        <v>205.13030703279316</v>
      </c>
      <c r="BF199" s="33">
        <v>782.16007055090176</v>
      </c>
      <c r="BG199" s="33">
        <v>168.80267365043446</v>
      </c>
      <c r="BH199" s="33">
        <v>4846.7225613632918</v>
      </c>
      <c r="BI199" s="33">
        <v>29861.426245821243</v>
      </c>
      <c r="BJ199" s="33">
        <v>4958.5268921022489</v>
      </c>
      <c r="BK199" s="33">
        <v>7200.4364145506579</v>
      </c>
      <c r="BL199" s="33">
        <v>2737.4110763344111</v>
      </c>
      <c r="BM199" s="33">
        <v>422.64495758997833</v>
      </c>
      <c r="BN199" s="33">
        <v>15000.824494813425</v>
      </c>
      <c r="BO199" s="33">
        <v>8544.8714596663358</v>
      </c>
      <c r="BP199" s="33">
        <v>20648.394556450785</v>
      </c>
      <c r="BQ199" s="33">
        <v>31347.874148355855</v>
      </c>
      <c r="BR199" s="33">
        <v>2379.0342872610754</v>
      </c>
      <c r="BS199" s="33">
        <v>1144.143345243559</v>
      </c>
      <c r="BT199" s="33">
        <v>31697.067786598811</v>
      </c>
      <c r="BU199" s="33">
        <v>51063.544447308363</v>
      </c>
      <c r="BV199" s="33">
        <v>420.09943874702242</v>
      </c>
      <c r="BW199" s="33">
        <v>39.483158345929183</v>
      </c>
      <c r="BX199" s="33">
        <v>228.99987724526758</v>
      </c>
      <c r="BY199" s="33">
        <v>154.93756085588885</v>
      </c>
      <c r="BZ199" s="33">
        <v>767.32843130310596</v>
      </c>
      <c r="CA199" s="33">
        <v>299.37159907318306</v>
      </c>
      <c r="CB199" s="33">
        <v>1116.0723226350665</v>
      </c>
      <c r="CC199" s="33">
        <v>11.870644847140877</v>
      </c>
      <c r="CD199" s="33">
        <v>219.09483785343269</v>
      </c>
      <c r="CE199" s="33">
        <v>2799.5284790262704</v>
      </c>
      <c r="CF199" s="33">
        <v>2137.302921951079</v>
      </c>
      <c r="CG199" s="33">
        <v>217.92453600040784</v>
      </c>
      <c r="CH199" s="33">
        <v>2979.1438065073589</v>
      </c>
      <c r="CI199" s="33">
        <v>15995.400326503395</v>
      </c>
      <c r="CJ199" s="33">
        <v>1543.7588529597147</v>
      </c>
      <c r="CK199" s="33">
        <v>3030.8139889067011</v>
      </c>
      <c r="CL199" s="33">
        <v>19040.08611820568</v>
      </c>
      <c r="CM199" s="33">
        <v>87185.758348095595</v>
      </c>
      <c r="CN199" s="33">
        <v>1103.9625615656596</v>
      </c>
      <c r="CO199" s="33">
        <v>414.21781700964459</v>
      </c>
      <c r="CP199" s="33">
        <v>93026.552936298001</v>
      </c>
      <c r="CQ199" s="33">
        <v>4825.0205143333687</v>
      </c>
      <c r="CR199" s="33">
        <v>2167.4383218484595</v>
      </c>
      <c r="CS199" s="33">
        <v>9705.1648163412956</v>
      </c>
      <c r="CT199" s="33">
        <v>925.99857042347185</v>
      </c>
      <c r="CU199" s="33">
        <v>1117.1696435251915</v>
      </c>
      <c r="CV199" s="33">
        <v>869.24266191204708</v>
      </c>
      <c r="CW199" s="33">
        <v>230.48588230792836</v>
      </c>
      <c r="CX199" s="33">
        <v>809.36264140531171</v>
      </c>
      <c r="CY199" s="33">
        <v>325.63164042283091</v>
      </c>
      <c r="CZ199" s="33">
        <v>840.2175950477822</v>
      </c>
      <c r="DA199" s="33">
        <v>63.081459964203397</v>
      </c>
      <c r="DB199" s="33">
        <v>75.675180712459351</v>
      </c>
      <c r="DC199" s="33">
        <v>744.7768986209154</v>
      </c>
      <c r="DD199" s="33">
        <v>2208.5959840687842</v>
      </c>
      <c r="DE199" s="33">
        <v>2633.3444169370746</v>
      </c>
      <c r="DF199" s="33">
        <v>10657.868539429232</v>
      </c>
      <c r="DG199" s="33">
        <v>9869.1815118020804</v>
      </c>
      <c r="DH199" s="33">
        <v>2.9897032691321943</v>
      </c>
      <c r="DI199" s="33">
        <v>1558.5426224852042</v>
      </c>
      <c r="DJ199" s="33">
        <v>1635.9932892037925</v>
      </c>
      <c r="DK199" s="33">
        <v>730.5672021834373</v>
      </c>
      <c r="DL199" s="33">
        <v>6582.6236841290902</v>
      </c>
      <c r="DM199" s="33">
        <v>2677.4987926185677</v>
      </c>
      <c r="DN199" s="33">
        <v>149.56704078368523</v>
      </c>
      <c r="DO199" s="33">
        <v>456.8633881728947</v>
      </c>
      <c r="DP199" s="33">
        <v>233378.82270008035</v>
      </c>
      <c r="DQ199" s="33">
        <v>2865.1699395919168</v>
      </c>
      <c r="DR199" s="33">
        <v>35023.187925332117</v>
      </c>
      <c r="DS199" s="33">
        <v>9744.1632845696713</v>
      </c>
      <c r="DT199" s="33">
        <v>1216.3362910476421</v>
      </c>
      <c r="DU199" s="33">
        <v>39802.048014847103</v>
      </c>
      <c r="DV199" s="33">
        <v>34970.990764720802</v>
      </c>
      <c r="DW199" s="33">
        <v>10851.388422607999</v>
      </c>
      <c r="DX199" s="33">
        <v>15563.631008887711</v>
      </c>
      <c r="DY199" s="33">
        <v>488.10774167722332</v>
      </c>
      <c r="DZ199" s="33">
        <v>15990.187679450604</v>
      </c>
      <c r="EA199" s="33">
        <v>3489.1799716875157</v>
      </c>
      <c r="EB199" s="33">
        <v>46478.143684626455</v>
      </c>
      <c r="EC199" s="33">
        <v>129978.74813161639</v>
      </c>
      <c r="ED199" s="33">
        <v>16329.283519271263</v>
      </c>
      <c r="EE199" s="33">
        <v>1317.0695785872304</v>
      </c>
      <c r="EF199" s="33">
        <v>14897.181017402081</v>
      </c>
      <c r="EG199" s="33">
        <v>4176.9554731766748</v>
      </c>
      <c r="EH199" s="33">
        <v>39770.086269747713</v>
      </c>
      <c r="EI199" s="33">
        <v>75879.614261745592</v>
      </c>
      <c r="EJ199" s="33">
        <v>26512.359078612117</v>
      </c>
      <c r="EK199" s="33">
        <v>12673.404690445881</v>
      </c>
      <c r="EL199" s="33">
        <v>3925.9732076516316</v>
      </c>
      <c r="EM199" s="33">
        <v>8619.9741495555518</v>
      </c>
      <c r="EN199" s="33">
        <v>0</v>
      </c>
      <c r="EO199" s="77">
        <v>2639610.6617219751</v>
      </c>
      <c r="EP199" s="33">
        <v>2703480.5616107187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187.16055289104693</v>
      </c>
      <c r="FE199" s="33">
        <v>0</v>
      </c>
      <c r="FF199" s="33">
        <v>0</v>
      </c>
      <c r="FG199" s="33">
        <v>0</v>
      </c>
      <c r="FH199" s="33">
        <v>2.3506873625147859</v>
      </c>
      <c r="FI199" s="33">
        <v>778.44860575043515</v>
      </c>
      <c r="FJ199" s="33">
        <v>0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437361.35692247574</v>
      </c>
      <c r="GI199" s="33">
        <v>0</v>
      </c>
      <c r="GJ199" s="33">
        <v>0</v>
      </c>
      <c r="GK199" s="33">
        <v>0</v>
      </c>
      <c r="GL199" s="33">
        <v>0</v>
      </c>
      <c r="GM199" s="33">
        <v>0</v>
      </c>
      <c r="GN199" s="33">
        <v>411832.15249860502</v>
      </c>
      <c r="GO199" s="33">
        <v>111975.44057680736</v>
      </c>
      <c r="GP199" s="33">
        <v>5878516.8543418124</v>
      </c>
      <c r="GQ199" s="47">
        <f t="shared" si="2"/>
        <v>12183744.987518398</v>
      </c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35">
      <c r="A200" s="1" t="s">
        <v>39</v>
      </c>
      <c r="B200" s="22" t="s">
        <v>150</v>
      </c>
      <c r="C200" s="33">
        <v>337.14581360502132</v>
      </c>
      <c r="D200" s="33">
        <v>9.2275020500805063</v>
      </c>
      <c r="E200" s="33">
        <v>86.796393404047706</v>
      </c>
      <c r="F200" s="33">
        <v>349.04288852654702</v>
      </c>
      <c r="G200" s="33">
        <v>53.347248394659708</v>
      </c>
      <c r="H200" s="33">
        <v>27.330236450933057</v>
      </c>
      <c r="I200" s="33">
        <v>3.4282568548372354</v>
      </c>
      <c r="J200" s="33">
        <v>370.24243245470734</v>
      </c>
      <c r="K200" s="33">
        <v>5.3652915462469357</v>
      </c>
      <c r="L200" s="33">
        <v>31.517869377293096</v>
      </c>
      <c r="M200" s="33">
        <v>3.3393331638755264</v>
      </c>
      <c r="N200" s="33">
        <v>117.37527638255227</v>
      </c>
      <c r="O200" s="33">
        <v>623.29857519624784</v>
      </c>
      <c r="P200" s="33">
        <v>20.273300034994197</v>
      </c>
      <c r="Q200" s="33">
        <v>9721.1982933070758</v>
      </c>
      <c r="R200" s="33">
        <v>329.59773623645248</v>
      </c>
      <c r="S200" s="33">
        <v>107.67104514168209</v>
      </c>
      <c r="T200" s="33">
        <v>124.2497645185822</v>
      </c>
      <c r="U200" s="33">
        <v>393.03509697255987</v>
      </c>
      <c r="V200" s="33">
        <v>353.71586349701801</v>
      </c>
      <c r="W200" s="33">
        <v>741.68419397458752</v>
      </c>
      <c r="X200" s="33">
        <v>478.43384254454759</v>
      </c>
      <c r="Y200" s="33">
        <v>1746.530219445795</v>
      </c>
      <c r="Z200" s="33">
        <v>306.95135092897323</v>
      </c>
      <c r="AA200" s="33">
        <v>71.749225268381707</v>
      </c>
      <c r="AB200" s="33">
        <v>559.92054541620087</v>
      </c>
      <c r="AC200" s="33">
        <v>48.244144275994991</v>
      </c>
      <c r="AD200" s="33">
        <v>1.5293327977670801</v>
      </c>
      <c r="AE200" s="33">
        <v>2026.4121539818038</v>
      </c>
      <c r="AF200" s="33">
        <v>327.10053334234681</v>
      </c>
      <c r="AG200" s="33">
        <v>199.64985329107026</v>
      </c>
      <c r="AH200" s="33">
        <v>293.54966620602625</v>
      </c>
      <c r="AI200" s="33">
        <v>841.04780630500227</v>
      </c>
      <c r="AJ200" s="33">
        <v>471.08108139715989</v>
      </c>
      <c r="AK200" s="33">
        <v>6194.8878159643054</v>
      </c>
      <c r="AL200" s="33">
        <v>2666.8355293167606</v>
      </c>
      <c r="AM200" s="33">
        <v>85.127645502033104</v>
      </c>
      <c r="AN200" s="33">
        <v>2139.4730959316566</v>
      </c>
      <c r="AO200" s="33">
        <v>1425.7450995382849</v>
      </c>
      <c r="AP200" s="33">
        <v>46966.103966418428</v>
      </c>
      <c r="AQ200" s="33">
        <v>2146.9956467388242</v>
      </c>
      <c r="AR200" s="33">
        <v>21655.403626060135</v>
      </c>
      <c r="AS200" s="33">
        <v>11092.532458040934</v>
      </c>
      <c r="AT200" s="33">
        <v>1976.01465633527</v>
      </c>
      <c r="AU200" s="33">
        <v>3769.3951823512343</v>
      </c>
      <c r="AV200" s="33">
        <v>100584.02308383274</v>
      </c>
      <c r="AW200" s="33">
        <v>52933.734689419594</v>
      </c>
      <c r="AX200" s="33">
        <v>7250.1899328249738</v>
      </c>
      <c r="AY200" s="33">
        <v>66523.569905820332</v>
      </c>
      <c r="AZ200" s="33">
        <v>2516.027387615055</v>
      </c>
      <c r="BA200" s="33">
        <v>972.79117936398529</v>
      </c>
      <c r="BB200" s="33">
        <v>300.21667267251803</v>
      </c>
      <c r="BC200" s="33">
        <v>45843.804005368322</v>
      </c>
      <c r="BD200" s="33">
        <v>1278.7361989325618</v>
      </c>
      <c r="BE200" s="33">
        <v>241.14039838943503</v>
      </c>
      <c r="BF200" s="33">
        <v>467.00949879063683</v>
      </c>
      <c r="BG200" s="33">
        <v>69.631151360808843</v>
      </c>
      <c r="BH200" s="33">
        <v>257.41603137542836</v>
      </c>
      <c r="BI200" s="33">
        <v>1227.8914842345971</v>
      </c>
      <c r="BJ200" s="33">
        <v>209.52678699092206</v>
      </c>
      <c r="BK200" s="33">
        <v>310.35200008042995</v>
      </c>
      <c r="BL200" s="33">
        <v>172.01816424250393</v>
      </c>
      <c r="BM200" s="33">
        <v>16.647001957253746</v>
      </c>
      <c r="BN200" s="33">
        <v>24030.417771834935</v>
      </c>
      <c r="BO200" s="33">
        <v>23352.300625199543</v>
      </c>
      <c r="BP200" s="33">
        <v>14177.491685902694</v>
      </c>
      <c r="BQ200" s="33">
        <v>2130.3453989671216</v>
      </c>
      <c r="BR200" s="33">
        <v>379.21468635547018</v>
      </c>
      <c r="BS200" s="33">
        <v>847.62238931625711</v>
      </c>
      <c r="BT200" s="33">
        <v>18466.107074156047</v>
      </c>
      <c r="BU200" s="33">
        <v>2793.7762624192633</v>
      </c>
      <c r="BV200" s="33">
        <v>28195.478963042166</v>
      </c>
      <c r="BW200" s="33">
        <v>2630.5404682508488</v>
      </c>
      <c r="BX200" s="33">
        <v>916.85110926919606</v>
      </c>
      <c r="BY200" s="33">
        <v>619.71844817200054</v>
      </c>
      <c r="BZ200" s="33">
        <v>3071.5163083991001</v>
      </c>
      <c r="CA200" s="33">
        <v>1199.0216308921176</v>
      </c>
      <c r="CB200" s="33">
        <v>4367.3746117117807</v>
      </c>
      <c r="CC200" s="33">
        <v>46.489148695896716</v>
      </c>
      <c r="CD200" s="33">
        <v>28855.345685180244</v>
      </c>
      <c r="CE200" s="33">
        <v>368390.9996674764</v>
      </c>
      <c r="CF200" s="33">
        <v>188800.68566346224</v>
      </c>
      <c r="CG200" s="33">
        <v>19208.171791216417</v>
      </c>
      <c r="CH200" s="33">
        <v>4043.0891871875742</v>
      </c>
      <c r="CI200" s="33">
        <v>21706.82534562354</v>
      </c>
      <c r="CJ200" s="33">
        <v>57.153214898792768</v>
      </c>
      <c r="CK200" s="33">
        <v>112.25715132049483</v>
      </c>
      <c r="CL200" s="33">
        <v>496.01641317665991</v>
      </c>
      <c r="CM200" s="33">
        <v>1127.6668074223028</v>
      </c>
      <c r="CN200" s="33">
        <v>173.58784817702832</v>
      </c>
      <c r="CO200" s="33">
        <v>245.4580904104584</v>
      </c>
      <c r="CP200" s="33">
        <v>288.9455279015981</v>
      </c>
      <c r="CQ200" s="33">
        <v>245.722354761107</v>
      </c>
      <c r="CR200" s="33">
        <v>728.04250611213581</v>
      </c>
      <c r="CS200" s="33">
        <v>2850.0345966906598</v>
      </c>
      <c r="CT200" s="33">
        <v>172.06884211949318</v>
      </c>
      <c r="CU200" s="33">
        <v>412.88209799434736</v>
      </c>
      <c r="CV200" s="33">
        <v>134.83295535357306</v>
      </c>
      <c r="CW200" s="33">
        <v>109.63264348548734</v>
      </c>
      <c r="CX200" s="33">
        <v>264.01345233842073</v>
      </c>
      <c r="CY200" s="33">
        <v>99.445026623832433</v>
      </c>
      <c r="CZ200" s="33">
        <v>104.82425267064644</v>
      </c>
      <c r="DA200" s="33">
        <v>4.0663861833083956</v>
      </c>
      <c r="DB200" s="33">
        <v>4.0237654496447739</v>
      </c>
      <c r="DC200" s="33">
        <v>167.7765135435647</v>
      </c>
      <c r="DD200" s="33">
        <v>418.38459034666903</v>
      </c>
      <c r="DE200" s="33">
        <v>1599.5390998796706</v>
      </c>
      <c r="DF200" s="33">
        <v>3142.9414788637514</v>
      </c>
      <c r="DG200" s="33">
        <v>1764.1131601351378</v>
      </c>
      <c r="DH200" s="33">
        <v>6.3136216675726482</v>
      </c>
      <c r="DI200" s="33">
        <v>266.49314314097109</v>
      </c>
      <c r="DJ200" s="33">
        <v>317.85761382091732</v>
      </c>
      <c r="DK200" s="33">
        <v>44.605932294729328</v>
      </c>
      <c r="DL200" s="33">
        <v>4435.4131649475539</v>
      </c>
      <c r="DM200" s="33">
        <v>277.04051269116729</v>
      </c>
      <c r="DN200" s="33">
        <v>441.20919482220995</v>
      </c>
      <c r="DO200" s="33">
        <v>65.847991036278586</v>
      </c>
      <c r="DP200" s="33">
        <v>68.216545103346164</v>
      </c>
      <c r="DQ200" s="33">
        <v>389.13535246045149</v>
      </c>
      <c r="DR200" s="33">
        <v>243.71235479532768</v>
      </c>
      <c r="DS200" s="33">
        <v>280837.31812012655</v>
      </c>
      <c r="DT200" s="33">
        <v>3068.18587334126</v>
      </c>
      <c r="DU200" s="33">
        <v>328.20598036036961</v>
      </c>
      <c r="DV200" s="33">
        <v>564.39139182176609</v>
      </c>
      <c r="DW200" s="33">
        <v>122.55127454706863</v>
      </c>
      <c r="DX200" s="33">
        <v>80.809864938606054</v>
      </c>
      <c r="DY200" s="33">
        <v>105.78709514613112</v>
      </c>
      <c r="DZ200" s="33">
        <v>540.08405844197671</v>
      </c>
      <c r="EA200" s="33">
        <v>242.94938489050924</v>
      </c>
      <c r="EB200" s="33">
        <v>268.1251713606444</v>
      </c>
      <c r="EC200" s="33">
        <v>619.31394535890206</v>
      </c>
      <c r="ED200" s="33">
        <v>74.051550287890635</v>
      </c>
      <c r="EE200" s="33">
        <v>121.03755447228579</v>
      </c>
      <c r="EF200" s="33">
        <v>238.92353852372418</v>
      </c>
      <c r="EG200" s="33">
        <v>121.56157165094777</v>
      </c>
      <c r="EH200" s="33">
        <v>50.317320353799111</v>
      </c>
      <c r="EI200" s="33">
        <v>222.76283640792084</v>
      </c>
      <c r="EJ200" s="33">
        <v>189.97583083802925</v>
      </c>
      <c r="EK200" s="33">
        <v>1891.2257947388516</v>
      </c>
      <c r="EL200" s="33">
        <v>553.42273069169869</v>
      </c>
      <c r="EM200" s="33">
        <v>295.52426468011652</v>
      </c>
      <c r="EN200" s="33">
        <v>0</v>
      </c>
      <c r="EO200" s="77">
        <v>1472519.505740111</v>
      </c>
      <c r="EP200" s="33">
        <v>15760.134856143563</v>
      </c>
      <c r="EQ200" s="33">
        <v>0</v>
      </c>
      <c r="ER200" s="33">
        <v>0</v>
      </c>
      <c r="ES200" s="33">
        <v>0</v>
      </c>
      <c r="ET200" s="33">
        <v>0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0</v>
      </c>
      <c r="FI200" s="33">
        <v>0</v>
      </c>
      <c r="FJ200" s="33">
        <v>0</v>
      </c>
      <c r="FK200" s="33">
        <v>0</v>
      </c>
      <c r="FL200" s="33">
        <v>0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115648.93338512958</v>
      </c>
      <c r="GF200" s="33">
        <v>0.15432780758373094</v>
      </c>
      <c r="GG200" s="33">
        <v>0</v>
      </c>
      <c r="GH200" s="33">
        <v>460217.3994055058</v>
      </c>
      <c r="GI200" s="33">
        <v>0</v>
      </c>
      <c r="GJ200" s="33">
        <v>0</v>
      </c>
      <c r="GK200" s="33">
        <v>0</v>
      </c>
      <c r="GL200" s="33">
        <v>0</v>
      </c>
      <c r="GM200" s="33">
        <v>0</v>
      </c>
      <c r="GN200" s="33">
        <v>0</v>
      </c>
      <c r="GO200" s="33">
        <v>-8989.0237559558282</v>
      </c>
      <c r="GP200" s="33">
        <v>461401.08868716977</v>
      </c>
      <c r="GQ200" s="47">
        <f t="shared" si="2"/>
        <v>2516558.1926459111</v>
      </c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35">
      <c r="A201" s="1" t="s">
        <v>40</v>
      </c>
      <c r="B201" s="22" t="s">
        <v>151</v>
      </c>
      <c r="C201" s="33">
        <v>6326.5245398921206</v>
      </c>
      <c r="D201" s="33">
        <v>211.82980572139039</v>
      </c>
      <c r="E201" s="33">
        <v>9320.0281530742341</v>
      </c>
      <c r="F201" s="33">
        <v>15571.738059323479</v>
      </c>
      <c r="G201" s="33">
        <v>1814.2065359729754</v>
      </c>
      <c r="H201" s="33">
        <v>584.45307793492441</v>
      </c>
      <c r="I201" s="33">
        <v>57.99584003323487</v>
      </c>
      <c r="J201" s="33">
        <v>28025.909737660419</v>
      </c>
      <c r="K201" s="33">
        <v>90.8601493854013</v>
      </c>
      <c r="L201" s="33">
        <v>1984.7143056706864</v>
      </c>
      <c r="M201" s="33">
        <v>147.7927323513602</v>
      </c>
      <c r="N201" s="33">
        <v>2796.172767469031</v>
      </c>
      <c r="O201" s="33">
        <v>0</v>
      </c>
      <c r="P201" s="33">
        <v>528.58375203624144</v>
      </c>
      <c r="Q201" s="33">
        <v>3016.9919283955724</v>
      </c>
      <c r="R201" s="33">
        <v>161.71173395933658</v>
      </c>
      <c r="S201" s="33">
        <v>1811.9350322383405</v>
      </c>
      <c r="T201" s="33">
        <v>122.95118087045792</v>
      </c>
      <c r="U201" s="33">
        <v>11468.484047105418</v>
      </c>
      <c r="V201" s="33">
        <v>3776.8824224310324</v>
      </c>
      <c r="W201" s="33">
        <v>11108.619859699196</v>
      </c>
      <c r="X201" s="33">
        <v>5786.3416198492323</v>
      </c>
      <c r="Y201" s="33">
        <v>16085.871181218108</v>
      </c>
      <c r="Z201" s="33">
        <v>4410.2453254606517</v>
      </c>
      <c r="AA201" s="33">
        <v>189.54973717528932</v>
      </c>
      <c r="AB201" s="33">
        <v>2404.0242291109744</v>
      </c>
      <c r="AC201" s="33">
        <v>58.140829633317956</v>
      </c>
      <c r="AD201" s="33">
        <v>28.272972016202001</v>
      </c>
      <c r="AE201" s="33">
        <v>4860.7280129188039</v>
      </c>
      <c r="AF201" s="33">
        <v>4250.7567653692558</v>
      </c>
      <c r="AG201" s="33">
        <v>2724.064606361042</v>
      </c>
      <c r="AH201" s="33">
        <v>5338.3720854591875</v>
      </c>
      <c r="AI201" s="33">
        <v>11505.939693793549</v>
      </c>
      <c r="AJ201" s="33">
        <v>7407.3253487781467</v>
      </c>
      <c r="AK201" s="33">
        <v>10338.48343392453</v>
      </c>
      <c r="AL201" s="33">
        <v>12227.987902207324</v>
      </c>
      <c r="AM201" s="33">
        <v>3294.1637138877409</v>
      </c>
      <c r="AN201" s="33">
        <v>14026.58389123802</v>
      </c>
      <c r="AO201" s="33">
        <v>9706.135458095494</v>
      </c>
      <c r="AP201" s="33">
        <v>12948.296235420101</v>
      </c>
      <c r="AQ201" s="33">
        <v>1045.0367075321981</v>
      </c>
      <c r="AR201" s="33">
        <v>1836.0516357188274</v>
      </c>
      <c r="AS201" s="33">
        <v>1043.3934920645897</v>
      </c>
      <c r="AT201" s="33">
        <v>1308.0478420829181</v>
      </c>
      <c r="AU201" s="33">
        <v>433.27725491495892</v>
      </c>
      <c r="AV201" s="33">
        <v>8453.328653644232</v>
      </c>
      <c r="AW201" s="33">
        <v>5037.6636548868637</v>
      </c>
      <c r="AX201" s="33">
        <v>1461.8334779043792</v>
      </c>
      <c r="AY201" s="33">
        <v>597.4538120757079</v>
      </c>
      <c r="AZ201" s="33">
        <v>3289.5240466850819</v>
      </c>
      <c r="BA201" s="33">
        <v>732.34247001967333</v>
      </c>
      <c r="BB201" s="33">
        <v>1524.2756656734955</v>
      </c>
      <c r="BC201" s="33">
        <v>1877.2286821424241</v>
      </c>
      <c r="BD201" s="33">
        <v>318189.69950929045</v>
      </c>
      <c r="BE201" s="33">
        <v>1049.4347254013851</v>
      </c>
      <c r="BF201" s="33">
        <v>15169.005280159359</v>
      </c>
      <c r="BG201" s="33">
        <v>8729.9204807360675</v>
      </c>
      <c r="BH201" s="33">
        <v>6635.2073984690132</v>
      </c>
      <c r="BI201" s="33">
        <v>1024.6898336538716</v>
      </c>
      <c r="BJ201" s="33">
        <v>168.67123476332478</v>
      </c>
      <c r="BK201" s="33">
        <v>4351.814516627167</v>
      </c>
      <c r="BL201" s="33">
        <v>471.79615867036568</v>
      </c>
      <c r="BM201" s="33">
        <v>13.72568214119892</v>
      </c>
      <c r="BN201" s="33">
        <v>5278.8780195584268</v>
      </c>
      <c r="BO201" s="33">
        <v>7052.245818174667</v>
      </c>
      <c r="BP201" s="33">
        <v>2105.5389724065922</v>
      </c>
      <c r="BQ201" s="33">
        <v>0</v>
      </c>
      <c r="BR201" s="33">
        <v>4007.5125462965298</v>
      </c>
      <c r="BS201" s="33">
        <v>4950.2349260367628</v>
      </c>
      <c r="BT201" s="33">
        <v>24503.919032175454</v>
      </c>
      <c r="BU201" s="33">
        <v>32053.672498101885</v>
      </c>
      <c r="BV201" s="33">
        <v>5217.305769389809</v>
      </c>
      <c r="BW201" s="33">
        <v>486.68175761222932</v>
      </c>
      <c r="BX201" s="33">
        <v>363.9238962085488</v>
      </c>
      <c r="BY201" s="33">
        <v>245.99902147430458</v>
      </c>
      <c r="BZ201" s="33">
        <v>1218.9275678985141</v>
      </c>
      <c r="CA201" s="33">
        <v>475.80753760599777</v>
      </c>
      <c r="CB201" s="33">
        <v>3727.7792778695602</v>
      </c>
      <c r="CC201" s="33">
        <v>39.582160822682802</v>
      </c>
      <c r="CD201" s="33">
        <v>83.465679781163857</v>
      </c>
      <c r="CE201" s="33">
        <v>1065.3835814105246</v>
      </c>
      <c r="CF201" s="33">
        <v>158.95693155775791</v>
      </c>
      <c r="CG201" s="33">
        <v>16.142175475917039</v>
      </c>
      <c r="CH201" s="33">
        <v>1722.3314593869927</v>
      </c>
      <c r="CI201" s="33">
        <v>9248.1616412997173</v>
      </c>
      <c r="CJ201" s="33">
        <v>252.57188334473784</v>
      </c>
      <c r="CK201" s="33">
        <v>495.96109201754689</v>
      </c>
      <c r="CL201" s="33">
        <v>11370.422747582557</v>
      </c>
      <c r="CM201" s="33">
        <v>21949.25060857815</v>
      </c>
      <c r="CN201" s="33">
        <v>1954.8947779202645</v>
      </c>
      <c r="CO201" s="33">
        <v>280.02324762713567</v>
      </c>
      <c r="CP201" s="33">
        <v>2493.9177811624882</v>
      </c>
      <c r="CQ201" s="33">
        <v>1973.1634675307334</v>
      </c>
      <c r="CR201" s="33">
        <v>7036.2969621655266</v>
      </c>
      <c r="CS201" s="33">
        <v>6859.3613201974658</v>
      </c>
      <c r="CT201" s="33">
        <v>1074.1796171488986</v>
      </c>
      <c r="CU201" s="33">
        <v>3172.6624290181139</v>
      </c>
      <c r="CV201" s="33">
        <v>1765.055061544809</v>
      </c>
      <c r="CW201" s="33">
        <v>2360.6240088194368</v>
      </c>
      <c r="CX201" s="33">
        <v>586.62792193617076</v>
      </c>
      <c r="CY201" s="33">
        <v>2486.9582803584999</v>
      </c>
      <c r="CZ201" s="33">
        <v>4844.5858374428863</v>
      </c>
      <c r="DA201" s="33">
        <v>1728.6626719239541</v>
      </c>
      <c r="DB201" s="33">
        <v>377.16627968280415</v>
      </c>
      <c r="DC201" s="33">
        <v>1231.3966735056595</v>
      </c>
      <c r="DD201" s="33">
        <v>2193.1610207234712</v>
      </c>
      <c r="DE201" s="33">
        <v>2024.4414560934517</v>
      </c>
      <c r="DF201" s="33">
        <v>7990.2802008455456</v>
      </c>
      <c r="DG201" s="33">
        <v>1256.914843120283</v>
      </c>
      <c r="DH201" s="33">
        <v>778.88413164634437</v>
      </c>
      <c r="DI201" s="33">
        <v>1846.3458973247264</v>
      </c>
      <c r="DJ201" s="33">
        <v>1337.6740503665624</v>
      </c>
      <c r="DK201" s="33">
        <v>253.82845987879128</v>
      </c>
      <c r="DL201" s="33">
        <v>2445.9745534016806</v>
      </c>
      <c r="DM201" s="33">
        <v>994.14535790303444</v>
      </c>
      <c r="DN201" s="33">
        <v>430.71577198015763</v>
      </c>
      <c r="DO201" s="33">
        <v>238.45956226998405</v>
      </c>
      <c r="DP201" s="33">
        <v>1551.5820403558102</v>
      </c>
      <c r="DQ201" s="33">
        <v>1135.0269193171007</v>
      </c>
      <c r="DR201" s="33">
        <v>5438.2699199164335</v>
      </c>
      <c r="DS201" s="33">
        <v>5769.522826239594</v>
      </c>
      <c r="DT201" s="33">
        <v>984.09274563060706</v>
      </c>
      <c r="DU201" s="33">
        <v>21180.56407880432</v>
      </c>
      <c r="DV201" s="33">
        <v>3012.8355598598573</v>
      </c>
      <c r="DW201" s="33">
        <v>10994.65803403389</v>
      </c>
      <c r="DX201" s="33">
        <v>170.36278009762745</v>
      </c>
      <c r="DY201" s="33">
        <v>157.65202515701014</v>
      </c>
      <c r="DZ201" s="33">
        <v>16728.46508878635</v>
      </c>
      <c r="EA201" s="33">
        <v>9440.5145107432782</v>
      </c>
      <c r="EB201" s="33">
        <v>5364.9535121410863</v>
      </c>
      <c r="EC201" s="33">
        <v>25550.743944775346</v>
      </c>
      <c r="ED201" s="33">
        <v>4015.1486652342392</v>
      </c>
      <c r="EE201" s="33">
        <v>380.54937035140949</v>
      </c>
      <c r="EF201" s="33">
        <v>4337.6055358190251</v>
      </c>
      <c r="EG201" s="33">
        <v>256.58326228036998</v>
      </c>
      <c r="EH201" s="33">
        <v>4970.7267895151726</v>
      </c>
      <c r="EI201" s="33">
        <v>2982.4360737091033</v>
      </c>
      <c r="EJ201" s="33">
        <v>1826.4823221133436</v>
      </c>
      <c r="EK201" s="33">
        <v>2108.487094274948</v>
      </c>
      <c r="EL201" s="33">
        <v>402.24948049717818</v>
      </c>
      <c r="EM201" s="33">
        <v>967.85391042130129</v>
      </c>
      <c r="EN201" s="33">
        <v>0</v>
      </c>
      <c r="EO201" s="77">
        <v>940797.51565407938</v>
      </c>
      <c r="EP201" s="33">
        <v>499171.88671138685</v>
      </c>
      <c r="EQ201" s="33">
        <v>0</v>
      </c>
      <c r="ER201" s="33">
        <v>0</v>
      </c>
      <c r="ES201" s="33">
        <v>0</v>
      </c>
      <c r="ET201" s="33">
        <v>0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0</v>
      </c>
      <c r="FE201" s="33">
        <v>0</v>
      </c>
      <c r="FF201" s="33">
        <v>0</v>
      </c>
      <c r="FG201" s="33">
        <v>0</v>
      </c>
      <c r="FH201" s="33">
        <v>0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0</v>
      </c>
      <c r="GJ201" s="33">
        <v>0</v>
      </c>
      <c r="GK201" s="33">
        <v>0</v>
      </c>
      <c r="GL201" s="33">
        <v>0</v>
      </c>
      <c r="GM201" s="33">
        <v>0</v>
      </c>
      <c r="GN201" s="33">
        <v>0</v>
      </c>
      <c r="GO201" s="33">
        <v>0</v>
      </c>
      <c r="GP201" s="33">
        <v>1913914.1618317654</v>
      </c>
      <c r="GQ201" s="47">
        <f t="shared" si="2"/>
        <v>3353883.5641972315</v>
      </c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35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4756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16757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570272.91681750468</v>
      </c>
      <c r="BE202" s="33">
        <v>7269.9086161879895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>
        <v>0</v>
      </c>
      <c r="BZ202" s="33">
        <v>0</v>
      </c>
      <c r="CA202" s="33">
        <v>0</v>
      </c>
      <c r="CB202" s="33">
        <v>0</v>
      </c>
      <c r="CC202" s="33">
        <v>0</v>
      </c>
      <c r="CD202" s="33">
        <v>0</v>
      </c>
      <c r="CE202" s="33">
        <v>0</v>
      </c>
      <c r="CF202" s="33">
        <v>0</v>
      </c>
      <c r="CG202" s="33">
        <v>0</v>
      </c>
      <c r="CH202" s="33">
        <v>0</v>
      </c>
      <c r="CI202" s="33">
        <v>0</v>
      </c>
      <c r="CJ202" s="33">
        <v>0</v>
      </c>
      <c r="CK202" s="33">
        <v>0</v>
      </c>
      <c r="CL202" s="33">
        <v>0</v>
      </c>
      <c r="CM202" s="33">
        <v>0</v>
      </c>
      <c r="CN202" s="33">
        <v>0</v>
      </c>
      <c r="CO202" s="33">
        <v>0</v>
      </c>
      <c r="CP202" s="33">
        <v>0</v>
      </c>
      <c r="CQ202" s="33">
        <v>0</v>
      </c>
      <c r="CR202" s="33">
        <v>0</v>
      </c>
      <c r="CS202" s="33">
        <v>0</v>
      </c>
      <c r="CT202" s="33">
        <v>0</v>
      </c>
      <c r="CU202" s="33">
        <v>0</v>
      </c>
      <c r="CV202" s="33">
        <v>0</v>
      </c>
      <c r="CW202" s="33">
        <v>0</v>
      </c>
      <c r="CX202" s="33">
        <v>0</v>
      </c>
      <c r="CY202" s="33">
        <v>0</v>
      </c>
      <c r="CZ202" s="33">
        <v>0</v>
      </c>
      <c r="DA202" s="33">
        <v>0</v>
      </c>
      <c r="DB202" s="33">
        <v>0</v>
      </c>
      <c r="DC202" s="33">
        <v>0</v>
      </c>
      <c r="DD202" s="33">
        <v>0</v>
      </c>
      <c r="DE202" s="33">
        <v>0</v>
      </c>
      <c r="DF202" s="33">
        <v>0</v>
      </c>
      <c r="DG202" s="33">
        <v>0</v>
      </c>
      <c r="DH202" s="33">
        <v>0</v>
      </c>
      <c r="DI202" s="33">
        <v>0</v>
      </c>
      <c r="DJ202" s="33">
        <v>0</v>
      </c>
      <c r="DK202" s="33">
        <v>0</v>
      </c>
      <c r="DL202" s="33">
        <v>0</v>
      </c>
      <c r="DM202" s="33">
        <v>0</v>
      </c>
      <c r="DN202" s="33">
        <v>0</v>
      </c>
      <c r="DO202" s="33">
        <v>0</v>
      </c>
      <c r="DP202" s="33">
        <v>0</v>
      </c>
      <c r="DQ202" s="33">
        <v>0</v>
      </c>
      <c r="DR202" s="33">
        <v>0</v>
      </c>
      <c r="DS202" s="33">
        <v>0</v>
      </c>
      <c r="DT202" s="33">
        <v>0</v>
      </c>
      <c r="DU202" s="33">
        <v>0</v>
      </c>
      <c r="DV202" s="33">
        <v>0</v>
      </c>
      <c r="DW202" s="33">
        <v>0</v>
      </c>
      <c r="DX202" s="33">
        <v>0</v>
      </c>
      <c r="DY202" s="33">
        <v>0</v>
      </c>
      <c r="DZ202" s="33">
        <v>0</v>
      </c>
      <c r="EA202" s="33">
        <v>0</v>
      </c>
      <c r="EB202" s="33">
        <v>0</v>
      </c>
      <c r="EC202" s="33">
        <v>0</v>
      </c>
      <c r="ED202" s="33">
        <v>0</v>
      </c>
      <c r="EE202" s="33">
        <v>0</v>
      </c>
      <c r="EF202" s="33">
        <v>0</v>
      </c>
      <c r="EG202" s="33">
        <v>0</v>
      </c>
      <c r="EH202" s="33">
        <v>0</v>
      </c>
      <c r="EI202" s="33">
        <v>0</v>
      </c>
      <c r="EJ202" s="33">
        <v>0</v>
      </c>
      <c r="EK202" s="33">
        <v>0</v>
      </c>
      <c r="EL202" s="33">
        <v>0</v>
      </c>
      <c r="EM202" s="33">
        <v>0</v>
      </c>
      <c r="EN202" s="33">
        <v>0</v>
      </c>
      <c r="EO202" s="77">
        <v>599055.82543369266</v>
      </c>
      <c r="EP202" s="33">
        <v>0</v>
      </c>
      <c r="EQ202" s="33">
        <v>0</v>
      </c>
      <c r="ER202" s="33">
        <v>0</v>
      </c>
      <c r="ES202" s="33">
        <v>0</v>
      </c>
      <c r="ET202" s="33">
        <v>0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0</v>
      </c>
      <c r="FH202" s="33">
        <v>0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0</v>
      </c>
      <c r="GL202" s="33">
        <v>0</v>
      </c>
      <c r="GM202" s="33">
        <v>0</v>
      </c>
      <c r="GN202" s="33">
        <v>0</v>
      </c>
      <c r="GO202" s="33">
        <v>-11828.495058386325</v>
      </c>
      <c r="GP202" s="33">
        <v>3682</v>
      </c>
      <c r="GQ202" s="47">
        <f t="shared" si="2"/>
        <v>590909.33037530631</v>
      </c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35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>
        <v>0</v>
      </c>
      <c r="BZ203" s="33">
        <v>0</v>
      </c>
      <c r="CA203" s="33">
        <v>0</v>
      </c>
      <c r="CB203" s="33">
        <v>0</v>
      </c>
      <c r="CC203" s="33">
        <v>0</v>
      </c>
      <c r="CD203" s="33">
        <v>0</v>
      </c>
      <c r="CE203" s="33">
        <v>0</v>
      </c>
      <c r="CF203" s="33">
        <v>0</v>
      </c>
      <c r="CG203" s="33">
        <v>0</v>
      </c>
      <c r="CH203" s="33">
        <v>0</v>
      </c>
      <c r="CI203" s="33">
        <v>0</v>
      </c>
      <c r="CJ203" s="33">
        <v>0</v>
      </c>
      <c r="CK203" s="33">
        <v>0</v>
      </c>
      <c r="CL203" s="33">
        <v>0</v>
      </c>
      <c r="CM203" s="33">
        <v>0</v>
      </c>
      <c r="CN203" s="33">
        <v>0</v>
      </c>
      <c r="CO203" s="33">
        <v>0</v>
      </c>
      <c r="CP203" s="33">
        <v>0</v>
      </c>
      <c r="CQ203" s="33">
        <v>0</v>
      </c>
      <c r="CR203" s="33">
        <v>0</v>
      </c>
      <c r="CS203" s="33">
        <v>0</v>
      </c>
      <c r="CT203" s="33">
        <v>0</v>
      </c>
      <c r="CU203" s="33">
        <v>0</v>
      </c>
      <c r="CV203" s="33">
        <v>0</v>
      </c>
      <c r="CW203" s="33">
        <v>0</v>
      </c>
      <c r="CX203" s="33">
        <v>0</v>
      </c>
      <c r="CY203" s="33">
        <v>0</v>
      </c>
      <c r="CZ203" s="33">
        <v>0</v>
      </c>
      <c r="DA203" s="33">
        <v>0</v>
      </c>
      <c r="DB203" s="33">
        <v>0</v>
      </c>
      <c r="DC203" s="33">
        <v>0</v>
      </c>
      <c r="DD203" s="33">
        <v>0</v>
      </c>
      <c r="DE203" s="33">
        <v>0</v>
      </c>
      <c r="DF203" s="33">
        <v>0</v>
      </c>
      <c r="DG203" s="33">
        <v>0</v>
      </c>
      <c r="DH203" s="33">
        <v>0</v>
      </c>
      <c r="DI203" s="33">
        <v>0</v>
      </c>
      <c r="DJ203" s="33">
        <v>0</v>
      </c>
      <c r="DK203" s="33">
        <v>0</v>
      </c>
      <c r="DL203" s="33">
        <v>0</v>
      </c>
      <c r="DM203" s="33">
        <v>0</v>
      </c>
      <c r="DN203" s="33">
        <v>0</v>
      </c>
      <c r="DO203" s="33">
        <v>0</v>
      </c>
      <c r="DP203" s="33">
        <v>0</v>
      </c>
      <c r="DQ203" s="33">
        <v>0</v>
      </c>
      <c r="DR203" s="33">
        <v>0</v>
      </c>
      <c r="DS203" s="33">
        <v>0</v>
      </c>
      <c r="DT203" s="33">
        <v>0</v>
      </c>
      <c r="DU203" s="33">
        <v>0</v>
      </c>
      <c r="DV203" s="33">
        <v>0</v>
      </c>
      <c r="DW203" s="33">
        <v>0</v>
      </c>
      <c r="DX203" s="33">
        <v>0</v>
      </c>
      <c r="DY203" s="33">
        <v>0</v>
      </c>
      <c r="DZ203" s="33">
        <v>0</v>
      </c>
      <c r="EA203" s="33">
        <v>0</v>
      </c>
      <c r="EB203" s="33">
        <v>0</v>
      </c>
      <c r="EC203" s="33">
        <v>0</v>
      </c>
      <c r="ED203" s="33">
        <v>0</v>
      </c>
      <c r="EE203" s="33">
        <v>0</v>
      </c>
      <c r="EF203" s="33">
        <v>0</v>
      </c>
      <c r="EG203" s="33">
        <v>0</v>
      </c>
      <c r="EH203" s="33">
        <v>0</v>
      </c>
      <c r="EI203" s="33">
        <v>0</v>
      </c>
      <c r="EJ203" s="33">
        <v>0</v>
      </c>
      <c r="EK203" s="33">
        <v>0</v>
      </c>
      <c r="EL203" s="33">
        <v>0</v>
      </c>
      <c r="EM203" s="33">
        <v>0</v>
      </c>
      <c r="EN203" s="33">
        <v>0</v>
      </c>
      <c r="EO203" s="77">
        <v>0</v>
      </c>
      <c r="EP203" s="33">
        <v>0</v>
      </c>
      <c r="EQ203" s="33">
        <v>0</v>
      </c>
      <c r="ER203" s="33">
        <v>0</v>
      </c>
      <c r="ES203" s="33">
        <v>0</v>
      </c>
      <c r="ET203" s="33">
        <v>0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0</v>
      </c>
      <c r="FM203" s="33">
        <v>0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0</v>
      </c>
      <c r="GM203" s="33">
        <v>0</v>
      </c>
      <c r="GN203" s="33">
        <v>0</v>
      </c>
      <c r="GO203" s="33">
        <v>0</v>
      </c>
      <c r="GP203" s="33">
        <v>0</v>
      </c>
      <c r="GQ203" s="47">
        <f t="shared" si="2"/>
        <v>0</v>
      </c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35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>
        <v>0</v>
      </c>
      <c r="BZ204" s="33">
        <v>0</v>
      </c>
      <c r="CA204" s="33">
        <v>0</v>
      </c>
      <c r="CB204" s="33">
        <v>0</v>
      </c>
      <c r="CC204" s="33">
        <v>0</v>
      </c>
      <c r="CD204" s="33">
        <v>0</v>
      </c>
      <c r="CE204" s="33">
        <v>0</v>
      </c>
      <c r="CF204" s="33">
        <v>0</v>
      </c>
      <c r="CG204" s="33">
        <v>0</v>
      </c>
      <c r="CH204" s="33">
        <v>0</v>
      </c>
      <c r="CI204" s="33">
        <v>0</v>
      </c>
      <c r="CJ204" s="33">
        <v>0</v>
      </c>
      <c r="CK204" s="33">
        <v>0</v>
      </c>
      <c r="CL204" s="33">
        <v>0</v>
      </c>
      <c r="CM204" s="33">
        <v>0</v>
      </c>
      <c r="CN204" s="33">
        <v>0</v>
      </c>
      <c r="CO204" s="33">
        <v>0</v>
      </c>
      <c r="CP204" s="33">
        <v>0</v>
      </c>
      <c r="CQ204" s="33">
        <v>0</v>
      </c>
      <c r="CR204" s="33">
        <v>0</v>
      </c>
      <c r="CS204" s="33">
        <v>0</v>
      </c>
      <c r="CT204" s="33">
        <v>0</v>
      </c>
      <c r="CU204" s="33">
        <v>0</v>
      </c>
      <c r="CV204" s="33">
        <v>0</v>
      </c>
      <c r="CW204" s="33">
        <v>0</v>
      </c>
      <c r="CX204" s="33">
        <v>0</v>
      </c>
      <c r="CY204" s="33">
        <v>0</v>
      </c>
      <c r="CZ204" s="33">
        <v>0</v>
      </c>
      <c r="DA204" s="33">
        <v>0</v>
      </c>
      <c r="DB204" s="33">
        <v>0</v>
      </c>
      <c r="DC204" s="33">
        <v>0</v>
      </c>
      <c r="DD204" s="33">
        <v>0</v>
      </c>
      <c r="DE204" s="33">
        <v>0</v>
      </c>
      <c r="DF204" s="33">
        <v>0</v>
      </c>
      <c r="DG204" s="33">
        <v>0</v>
      </c>
      <c r="DH204" s="33">
        <v>0</v>
      </c>
      <c r="DI204" s="33">
        <v>0</v>
      </c>
      <c r="DJ204" s="33">
        <v>0</v>
      </c>
      <c r="DK204" s="33">
        <v>0</v>
      </c>
      <c r="DL204" s="33">
        <v>0</v>
      </c>
      <c r="DM204" s="33">
        <v>0</v>
      </c>
      <c r="DN204" s="33">
        <v>0</v>
      </c>
      <c r="DO204" s="33">
        <v>0</v>
      </c>
      <c r="DP204" s="33">
        <v>0</v>
      </c>
      <c r="DQ204" s="33">
        <v>0</v>
      </c>
      <c r="DR204" s="33">
        <v>0</v>
      </c>
      <c r="DS204" s="33">
        <v>0</v>
      </c>
      <c r="DT204" s="33">
        <v>0</v>
      </c>
      <c r="DU204" s="33">
        <v>0</v>
      </c>
      <c r="DV204" s="33">
        <v>0</v>
      </c>
      <c r="DW204" s="33">
        <v>0</v>
      </c>
      <c r="DX204" s="33">
        <v>0</v>
      </c>
      <c r="DY204" s="33">
        <v>0</v>
      </c>
      <c r="DZ204" s="33">
        <v>0</v>
      </c>
      <c r="EA204" s="33">
        <v>0</v>
      </c>
      <c r="EB204" s="33">
        <v>0</v>
      </c>
      <c r="EC204" s="33">
        <v>0</v>
      </c>
      <c r="ED204" s="33">
        <v>0</v>
      </c>
      <c r="EE204" s="33">
        <v>0</v>
      </c>
      <c r="EF204" s="33">
        <v>0</v>
      </c>
      <c r="EG204" s="33">
        <v>0</v>
      </c>
      <c r="EH204" s="33">
        <v>0</v>
      </c>
      <c r="EI204" s="33">
        <v>0</v>
      </c>
      <c r="EJ204" s="33">
        <v>0</v>
      </c>
      <c r="EK204" s="33">
        <v>0</v>
      </c>
      <c r="EL204" s="33">
        <v>0</v>
      </c>
      <c r="EM204" s="33">
        <v>0</v>
      </c>
      <c r="EN204" s="33">
        <v>0</v>
      </c>
      <c r="EO204" s="77">
        <v>0</v>
      </c>
      <c r="EP204" s="33">
        <v>0</v>
      </c>
      <c r="EQ204" s="33">
        <v>0</v>
      </c>
      <c r="ER204" s="33">
        <v>0</v>
      </c>
      <c r="ES204" s="33">
        <v>0</v>
      </c>
      <c r="ET204" s="33">
        <v>0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0</v>
      </c>
      <c r="GJ204" s="33">
        <v>0</v>
      </c>
      <c r="GK204" s="33">
        <v>0</v>
      </c>
      <c r="GL204" s="33">
        <v>0</v>
      </c>
      <c r="GM204" s="33">
        <v>0</v>
      </c>
      <c r="GN204" s="33">
        <v>0</v>
      </c>
      <c r="GO204" s="33">
        <v>0</v>
      </c>
      <c r="GP204" s="33">
        <v>0</v>
      </c>
      <c r="GQ204" s="47">
        <f t="shared" si="2"/>
        <v>0</v>
      </c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35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>
        <v>0</v>
      </c>
      <c r="BZ205" s="33">
        <v>0</v>
      </c>
      <c r="CA205" s="33">
        <v>0</v>
      </c>
      <c r="CB205" s="33">
        <v>0</v>
      </c>
      <c r="CC205" s="33">
        <v>0</v>
      </c>
      <c r="CD205" s="33">
        <v>0</v>
      </c>
      <c r="CE205" s="33">
        <v>0</v>
      </c>
      <c r="CF205" s="33">
        <v>0</v>
      </c>
      <c r="CG205" s="33">
        <v>0</v>
      </c>
      <c r="CH205" s="33">
        <v>0</v>
      </c>
      <c r="CI205" s="33">
        <v>0</v>
      </c>
      <c r="CJ205" s="33">
        <v>0</v>
      </c>
      <c r="CK205" s="33">
        <v>0</v>
      </c>
      <c r="CL205" s="33">
        <v>0</v>
      </c>
      <c r="CM205" s="33">
        <v>0</v>
      </c>
      <c r="CN205" s="33">
        <v>0</v>
      </c>
      <c r="CO205" s="33">
        <v>0</v>
      </c>
      <c r="CP205" s="33">
        <v>0</v>
      </c>
      <c r="CQ205" s="33">
        <v>0</v>
      </c>
      <c r="CR205" s="33">
        <v>0</v>
      </c>
      <c r="CS205" s="33">
        <v>0</v>
      </c>
      <c r="CT205" s="33">
        <v>0</v>
      </c>
      <c r="CU205" s="33">
        <v>0</v>
      </c>
      <c r="CV205" s="33">
        <v>0</v>
      </c>
      <c r="CW205" s="33">
        <v>0</v>
      </c>
      <c r="CX205" s="33">
        <v>0</v>
      </c>
      <c r="CY205" s="33">
        <v>0</v>
      </c>
      <c r="CZ205" s="33">
        <v>0</v>
      </c>
      <c r="DA205" s="33">
        <v>0</v>
      </c>
      <c r="DB205" s="33">
        <v>0</v>
      </c>
      <c r="DC205" s="33">
        <v>0</v>
      </c>
      <c r="DD205" s="33">
        <v>0</v>
      </c>
      <c r="DE205" s="33">
        <v>0</v>
      </c>
      <c r="DF205" s="33">
        <v>0</v>
      </c>
      <c r="DG205" s="33">
        <v>0</v>
      </c>
      <c r="DH205" s="33">
        <v>0</v>
      </c>
      <c r="DI205" s="33">
        <v>0</v>
      </c>
      <c r="DJ205" s="33">
        <v>0</v>
      </c>
      <c r="DK205" s="33">
        <v>0</v>
      </c>
      <c r="DL205" s="33">
        <v>0</v>
      </c>
      <c r="DM205" s="33">
        <v>0</v>
      </c>
      <c r="DN205" s="33">
        <v>0</v>
      </c>
      <c r="DO205" s="33">
        <v>0</v>
      </c>
      <c r="DP205" s="33">
        <v>0</v>
      </c>
      <c r="DQ205" s="33">
        <v>0</v>
      </c>
      <c r="DR205" s="33">
        <v>0</v>
      </c>
      <c r="DS205" s="33">
        <v>0</v>
      </c>
      <c r="DT205" s="33">
        <v>0</v>
      </c>
      <c r="DU205" s="33">
        <v>0</v>
      </c>
      <c r="DV205" s="33">
        <v>0</v>
      </c>
      <c r="DW205" s="33">
        <v>0</v>
      </c>
      <c r="DX205" s="33">
        <v>0</v>
      </c>
      <c r="DY205" s="33">
        <v>0</v>
      </c>
      <c r="DZ205" s="33">
        <v>0</v>
      </c>
      <c r="EA205" s="33">
        <v>0</v>
      </c>
      <c r="EB205" s="33">
        <v>0</v>
      </c>
      <c r="EC205" s="33">
        <v>0</v>
      </c>
      <c r="ED205" s="33">
        <v>0</v>
      </c>
      <c r="EE205" s="33">
        <v>0</v>
      </c>
      <c r="EF205" s="33">
        <v>0</v>
      </c>
      <c r="EG205" s="33">
        <v>0</v>
      </c>
      <c r="EH205" s="33">
        <v>0</v>
      </c>
      <c r="EI205" s="33">
        <v>0</v>
      </c>
      <c r="EJ205" s="33">
        <v>0</v>
      </c>
      <c r="EK205" s="33">
        <v>0</v>
      </c>
      <c r="EL205" s="33">
        <v>0</v>
      </c>
      <c r="EM205" s="33">
        <v>0</v>
      </c>
      <c r="EN205" s="33">
        <v>0</v>
      </c>
      <c r="EO205" s="77">
        <v>0</v>
      </c>
      <c r="EP205" s="33">
        <v>0</v>
      </c>
      <c r="EQ205" s="33">
        <v>0</v>
      </c>
      <c r="ER205" s="33">
        <v>0</v>
      </c>
      <c r="ES205" s="33">
        <v>0</v>
      </c>
      <c r="ET205" s="33">
        <v>0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47">
        <f t="shared" si="2"/>
        <v>0</v>
      </c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35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>
        <v>0</v>
      </c>
      <c r="BZ206" s="33">
        <v>0</v>
      </c>
      <c r="CA206" s="33">
        <v>0</v>
      </c>
      <c r="CB206" s="33">
        <v>0</v>
      </c>
      <c r="CC206" s="33">
        <v>0</v>
      </c>
      <c r="CD206" s="33">
        <v>0</v>
      </c>
      <c r="CE206" s="33">
        <v>0</v>
      </c>
      <c r="CF206" s="33">
        <v>0</v>
      </c>
      <c r="CG206" s="33">
        <v>0</v>
      </c>
      <c r="CH206" s="33">
        <v>0</v>
      </c>
      <c r="CI206" s="33">
        <v>0</v>
      </c>
      <c r="CJ206" s="33">
        <v>0</v>
      </c>
      <c r="CK206" s="33">
        <v>0</v>
      </c>
      <c r="CL206" s="33">
        <v>0</v>
      </c>
      <c r="CM206" s="33">
        <v>0</v>
      </c>
      <c r="CN206" s="33">
        <v>0</v>
      </c>
      <c r="CO206" s="33">
        <v>0</v>
      </c>
      <c r="CP206" s="33">
        <v>0</v>
      </c>
      <c r="CQ206" s="33">
        <v>0</v>
      </c>
      <c r="CR206" s="33">
        <v>0</v>
      </c>
      <c r="CS206" s="33">
        <v>0</v>
      </c>
      <c r="CT206" s="33">
        <v>0</v>
      </c>
      <c r="CU206" s="33">
        <v>0</v>
      </c>
      <c r="CV206" s="33">
        <v>0</v>
      </c>
      <c r="CW206" s="33">
        <v>0</v>
      </c>
      <c r="CX206" s="33">
        <v>0</v>
      </c>
      <c r="CY206" s="33">
        <v>0</v>
      </c>
      <c r="CZ206" s="33">
        <v>0</v>
      </c>
      <c r="DA206" s="33">
        <v>0</v>
      </c>
      <c r="DB206" s="33">
        <v>0</v>
      </c>
      <c r="DC206" s="33">
        <v>0</v>
      </c>
      <c r="DD206" s="33">
        <v>0</v>
      </c>
      <c r="DE206" s="33">
        <v>0</v>
      </c>
      <c r="DF206" s="33">
        <v>0</v>
      </c>
      <c r="DG206" s="33">
        <v>0</v>
      </c>
      <c r="DH206" s="33">
        <v>0</v>
      </c>
      <c r="DI206" s="33">
        <v>0</v>
      </c>
      <c r="DJ206" s="33">
        <v>0</v>
      </c>
      <c r="DK206" s="33">
        <v>0</v>
      </c>
      <c r="DL206" s="33">
        <v>0</v>
      </c>
      <c r="DM206" s="33">
        <v>0</v>
      </c>
      <c r="DN206" s="33">
        <v>0</v>
      </c>
      <c r="DO206" s="33">
        <v>0</v>
      </c>
      <c r="DP206" s="33">
        <v>0</v>
      </c>
      <c r="DQ206" s="33">
        <v>0</v>
      </c>
      <c r="DR206" s="33">
        <v>0</v>
      </c>
      <c r="DS206" s="33">
        <v>0</v>
      </c>
      <c r="DT206" s="33">
        <v>0</v>
      </c>
      <c r="DU206" s="33">
        <v>0</v>
      </c>
      <c r="DV206" s="33">
        <v>0</v>
      </c>
      <c r="DW206" s="33">
        <v>0</v>
      </c>
      <c r="DX206" s="33">
        <v>0</v>
      </c>
      <c r="DY206" s="33">
        <v>0</v>
      </c>
      <c r="DZ206" s="33">
        <v>0</v>
      </c>
      <c r="EA206" s="33">
        <v>0</v>
      </c>
      <c r="EB206" s="33">
        <v>0</v>
      </c>
      <c r="EC206" s="33">
        <v>0</v>
      </c>
      <c r="ED206" s="33">
        <v>0</v>
      </c>
      <c r="EE206" s="33">
        <v>0</v>
      </c>
      <c r="EF206" s="33">
        <v>0</v>
      </c>
      <c r="EG206" s="33">
        <v>0</v>
      </c>
      <c r="EH206" s="33">
        <v>0</v>
      </c>
      <c r="EI206" s="33">
        <v>0</v>
      </c>
      <c r="EJ206" s="33">
        <v>0</v>
      </c>
      <c r="EK206" s="33">
        <v>0</v>
      </c>
      <c r="EL206" s="33">
        <v>0</v>
      </c>
      <c r="EM206" s="33">
        <v>0</v>
      </c>
      <c r="EN206" s="33">
        <v>0</v>
      </c>
      <c r="EO206" s="77">
        <v>0</v>
      </c>
      <c r="EP206" s="33">
        <v>0</v>
      </c>
      <c r="EQ206" s="33">
        <v>0</v>
      </c>
      <c r="ER206" s="33">
        <v>0</v>
      </c>
      <c r="ES206" s="33">
        <v>0</v>
      </c>
      <c r="ET206" s="33">
        <v>0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47">
        <f t="shared" si="2"/>
        <v>0</v>
      </c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35">
      <c r="A207" s="1" t="s">
        <v>440</v>
      </c>
      <c r="B207" s="22" t="s">
        <v>445</v>
      </c>
      <c r="C207" s="33">
        <v>23.807338180445804</v>
      </c>
      <c r="D207" s="33">
        <v>0.72305751504166116</v>
      </c>
      <c r="E207" s="33">
        <v>13.925552141543102</v>
      </c>
      <c r="F207" s="33">
        <v>23.619878824694261</v>
      </c>
      <c r="G207" s="33">
        <v>3.1332492318471981</v>
      </c>
      <c r="H207" s="33">
        <v>2.0352730053024537</v>
      </c>
      <c r="I207" s="33">
        <v>0.29457898760956563</v>
      </c>
      <c r="J207" s="33">
        <v>31.225372686613959</v>
      </c>
      <c r="K207" s="33">
        <v>0.37491871150308353</v>
      </c>
      <c r="L207" s="33">
        <v>2.6512108884860908</v>
      </c>
      <c r="M207" s="33">
        <v>0.4016986194675895</v>
      </c>
      <c r="N207" s="33">
        <v>10.765523001731399</v>
      </c>
      <c r="O207" s="33">
        <v>8.0875322052808016</v>
      </c>
      <c r="P207" s="33">
        <v>34.224722378638624</v>
      </c>
      <c r="Q207" s="33">
        <v>6.2932783716589018</v>
      </c>
      <c r="R207" s="33">
        <v>0</v>
      </c>
      <c r="S207" s="33">
        <v>0</v>
      </c>
      <c r="T207" s="33">
        <v>0</v>
      </c>
      <c r="U207" s="33">
        <v>19.120854286657259</v>
      </c>
      <c r="V207" s="33">
        <v>41.803436332593812</v>
      </c>
      <c r="W207" s="33">
        <v>293.88271000248847</v>
      </c>
      <c r="X207" s="33">
        <v>94.506295206741555</v>
      </c>
      <c r="Y207" s="33">
        <v>186.87019777632264</v>
      </c>
      <c r="Z207" s="33">
        <v>13.122154902607924</v>
      </c>
      <c r="AA207" s="33">
        <v>0</v>
      </c>
      <c r="AB207" s="33">
        <v>10.176365026512267</v>
      </c>
      <c r="AC207" s="33">
        <v>10.926202449518435</v>
      </c>
      <c r="AD207" s="33">
        <v>5.3559815929011934E-2</v>
      </c>
      <c r="AE207" s="33">
        <v>15.452006895519943</v>
      </c>
      <c r="AF207" s="33">
        <v>12.372317479601756</v>
      </c>
      <c r="AG207" s="33">
        <v>15.585906435342473</v>
      </c>
      <c r="AH207" s="33">
        <v>24.824974683097032</v>
      </c>
      <c r="AI207" s="33">
        <v>8.8909294442159812</v>
      </c>
      <c r="AJ207" s="33">
        <v>31.868090477762099</v>
      </c>
      <c r="AK207" s="33">
        <v>173.39990407017615</v>
      </c>
      <c r="AL207" s="33">
        <v>34.358621918461154</v>
      </c>
      <c r="AM207" s="33">
        <v>2.3566319008765251</v>
      </c>
      <c r="AN207" s="33">
        <v>49.730289090087581</v>
      </c>
      <c r="AO207" s="33">
        <v>1.1783159504382625</v>
      </c>
      <c r="AP207" s="33">
        <v>83.499753033329611</v>
      </c>
      <c r="AQ207" s="33">
        <v>2.0352730053024537</v>
      </c>
      <c r="AR207" s="33">
        <v>96.461228488150496</v>
      </c>
      <c r="AS207" s="33">
        <v>7.0431157946650691</v>
      </c>
      <c r="AT207" s="33">
        <v>4.0169861946758951</v>
      </c>
      <c r="AU207" s="33">
        <v>19.79035198576991</v>
      </c>
      <c r="AV207" s="33">
        <v>55.487969302456364</v>
      </c>
      <c r="AW207" s="33">
        <v>57.978500743155415</v>
      </c>
      <c r="AX207" s="33">
        <v>28.922300601666443</v>
      </c>
      <c r="AY207" s="33">
        <v>24.610735419380983</v>
      </c>
      <c r="AZ207" s="33">
        <v>34.599641090141709</v>
      </c>
      <c r="BA207" s="33">
        <v>52.80997850600577</v>
      </c>
      <c r="BB207" s="33">
        <v>36.50101455562163</v>
      </c>
      <c r="BC207" s="33">
        <v>88.159457019153649</v>
      </c>
      <c r="BD207" s="33">
        <v>135.53311420836471</v>
      </c>
      <c r="BE207" s="33">
        <v>1.687134201763876</v>
      </c>
      <c r="BF207" s="33">
        <v>741.58921135309924</v>
      </c>
      <c r="BG207" s="33">
        <v>115.90344167038182</v>
      </c>
      <c r="BH207" s="33">
        <v>97.425305174872705</v>
      </c>
      <c r="BI207" s="33">
        <v>20362.076240904149</v>
      </c>
      <c r="BJ207" s="33">
        <v>3349.6308882004064</v>
      </c>
      <c r="BK207" s="33">
        <v>4828.3370662765319</v>
      </c>
      <c r="BL207" s="33">
        <v>1579.58609137842</v>
      </c>
      <c r="BM207" s="33">
        <v>272.27132427513214</v>
      </c>
      <c r="BN207" s="33">
        <v>73.296608098852829</v>
      </c>
      <c r="BO207" s="33">
        <v>31.278932502542968</v>
      </c>
      <c r="BP207" s="33">
        <v>150.36918322070099</v>
      </c>
      <c r="BQ207" s="33">
        <v>0</v>
      </c>
      <c r="BR207" s="33">
        <v>216.7297951567468</v>
      </c>
      <c r="BS207" s="33">
        <v>8.7034700884644387</v>
      </c>
      <c r="BT207" s="33">
        <v>2737.2011729601195</v>
      </c>
      <c r="BU207" s="33">
        <v>696.78642532848073</v>
      </c>
      <c r="BV207" s="33">
        <v>23.11106057336865</v>
      </c>
      <c r="BW207" s="33">
        <v>2.1423926371604773</v>
      </c>
      <c r="BX207" s="33">
        <v>9.6407668672221476</v>
      </c>
      <c r="BY207" s="33">
        <v>6.5342975433394557</v>
      </c>
      <c r="BZ207" s="33">
        <v>32.350128821123207</v>
      </c>
      <c r="CA207" s="33">
        <v>12.61333665128231</v>
      </c>
      <c r="CB207" s="33">
        <v>147.77153214814393</v>
      </c>
      <c r="CC207" s="33">
        <v>1.5800145699058521</v>
      </c>
      <c r="CD207" s="33">
        <v>30.368415631749766</v>
      </c>
      <c r="CE207" s="33">
        <v>387.58560797029486</v>
      </c>
      <c r="CF207" s="33">
        <v>0.4820383433611074</v>
      </c>
      <c r="CG207" s="33">
        <v>5.3559815929011934E-2</v>
      </c>
      <c r="CH207" s="33">
        <v>66.066032948436217</v>
      </c>
      <c r="CI207" s="33">
        <v>354.72666089784605</v>
      </c>
      <c r="CJ207" s="33">
        <v>137.70228675348969</v>
      </c>
      <c r="CK207" s="33">
        <v>270.39673071761672</v>
      </c>
      <c r="CL207" s="33">
        <v>322.00161336521973</v>
      </c>
      <c r="CM207" s="33">
        <v>282.52802902553793</v>
      </c>
      <c r="CN207" s="33">
        <v>64.619917918352897</v>
      </c>
      <c r="CO207" s="33">
        <v>110.30644090580007</v>
      </c>
      <c r="CP207" s="33">
        <v>127.84728062255148</v>
      </c>
      <c r="CQ207" s="33">
        <v>181.35353673563441</v>
      </c>
      <c r="CR207" s="33">
        <v>956.95323120365617</v>
      </c>
      <c r="CS207" s="33">
        <v>1428.5206305506417</v>
      </c>
      <c r="CT207" s="33">
        <v>217.85455129125603</v>
      </c>
      <c r="CU207" s="33">
        <v>94.613414838599581</v>
      </c>
      <c r="CV207" s="33">
        <v>205.80359270722835</v>
      </c>
      <c r="CW207" s="33">
        <v>6.8824363468780332</v>
      </c>
      <c r="CX207" s="33">
        <v>104.78977986511185</v>
      </c>
      <c r="CY207" s="33">
        <v>383.38116241986739</v>
      </c>
      <c r="CZ207" s="33">
        <v>0</v>
      </c>
      <c r="DA207" s="33">
        <v>0</v>
      </c>
      <c r="DB207" s="33">
        <v>0</v>
      </c>
      <c r="DC207" s="33">
        <v>103.63824382263809</v>
      </c>
      <c r="DD207" s="33">
        <v>140.54095699772731</v>
      </c>
      <c r="DE207" s="33">
        <v>477.80711790271545</v>
      </c>
      <c r="DF207" s="33">
        <v>1180.3244435356005</v>
      </c>
      <c r="DG207" s="33">
        <v>367.07219846948328</v>
      </c>
      <c r="DH207" s="33">
        <v>44.776006116653974</v>
      </c>
      <c r="DI207" s="33">
        <v>77.179694753706201</v>
      </c>
      <c r="DJ207" s="33">
        <v>332.95459572270266</v>
      </c>
      <c r="DK207" s="33">
        <v>61.245649514825146</v>
      </c>
      <c r="DL207" s="33">
        <v>550.86270682988777</v>
      </c>
      <c r="DM207" s="33">
        <v>275.56525295476638</v>
      </c>
      <c r="DN207" s="33">
        <v>7.9268527574937657</v>
      </c>
      <c r="DO207" s="33">
        <v>65.691114236933132</v>
      </c>
      <c r="DP207" s="33">
        <v>65.342975433394557</v>
      </c>
      <c r="DQ207" s="33">
        <v>371.41054355973324</v>
      </c>
      <c r="DR207" s="33">
        <v>1087.0232441872618</v>
      </c>
      <c r="DS207" s="33">
        <v>493.660823417703</v>
      </c>
      <c r="DT207" s="33">
        <v>41.749876516664806</v>
      </c>
      <c r="DU207" s="33">
        <v>696.43828652494221</v>
      </c>
      <c r="DV207" s="33">
        <v>705.73091458862575</v>
      </c>
      <c r="DW207" s="33">
        <v>647.08291614635766</v>
      </c>
      <c r="DX207" s="33">
        <v>835.55990840055063</v>
      </c>
      <c r="DY207" s="33">
        <v>94.479515298777045</v>
      </c>
      <c r="DZ207" s="33">
        <v>3235.5217003636462</v>
      </c>
      <c r="EA207" s="33">
        <v>473.54911253635902</v>
      </c>
      <c r="EB207" s="33">
        <v>2796.0634106661037</v>
      </c>
      <c r="EC207" s="33">
        <v>6561.3988101995355</v>
      </c>
      <c r="ED207" s="33">
        <v>275.85983194237599</v>
      </c>
      <c r="EE207" s="33">
        <v>0.2410191716805537</v>
      </c>
      <c r="EF207" s="33">
        <v>237.99304208056452</v>
      </c>
      <c r="EG207" s="33">
        <v>159.60825146845556</v>
      </c>
      <c r="EH207" s="33">
        <v>24.476835879558454</v>
      </c>
      <c r="EI207" s="33">
        <v>125.00861037831385</v>
      </c>
      <c r="EJ207" s="33">
        <v>125.00861037831385</v>
      </c>
      <c r="EK207" s="33">
        <v>223.9603703071634</v>
      </c>
      <c r="EL207" s="33">
        <v>96.996826647440614</v>
      </c>
      <c r="EM207" s="33">
        <v>127.4723619110484</v>
      </c>
      <c r="EN207" s="33">
        <v>0</v>
      </c>
      <c r="EO207" s="77">
        <v>66350.16777193961</v>
      </c>
      <c r="EP207" s="33">
        <v>4891.8590079683408</v>
      </c>
      <c r="EQ207" s="33">
        <v>0</v>
      </c>
      <c r="ER207" s="33">
        <v>0</v>
      </c>
      <c r="ES207" s="33">
        <v>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47">
        <f t="shared" si="2"/>
        <v>71242.026779907945</v>
      </c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35">
      <c r="A208" s="1" t="s">
        <v>441</v>
      </c>
      <c r="B208" s="22" t="s">
        <v>446</v>
      </c>
      <c r="C208" s="33">
        <v>203.3179110540012</v>
      </c>
      <c r="D208" s="33">
        <v>6.8076545545150777</v>
      </c>
      <c r="E208" s="33">
        <v>299.52126844667958</v>
      </c>
      <c r="F208" s="33">
        <v>500.43483333358307</v>
      </c>
      <c r="G208" s="33">
        <v>58.303841356921509</v>
      </c>
      <c r="H208" s="33">
        <v>18.78278953405221</v>
      </c>
      <c r="I208" s="33">
        <v>1.8638342380602539</v>
      </c>
      <c r="J208" s="33">
        <v>900.67925720023709</v>
      </c>
      <c r="K208" s="33">
        <v>2.9200069729610645</v>
      </c>
      <c r="L208" s="33">
        <v>63.783514016818664</v>
      </c>
      <c r="M208" s="33">
        <v>4.7496709166568802</v>
      </c>
      <c r="N208" s="33">
        <v>89.86166139767839</v>
      </c>
      <c r="O208" s="33">
        <v>0</v>
      </c>
      <c r="P208" s="33">
        <v>16.987295884720833</v>
      </c>
      <c r="Q208" s="33">
        <v>96.958210259092809</v>
      </c>
      <c r="R208" s="33">
        <v>5.1969911337913421</v>
      </c>
      <c r="S208" s="33">
        <v>58.230841182597487</v>
      </c>
      <c r="T208" s="33">
        <v>3.9513285846877384</v>
      </c>
      <c r="U208" s="33">
        <v>368.56700779562169</v>
      </c>
      <c r="V208" s="33">
        <v>121.37909836327728</v>
      </c>
      <c r="W208" s="33">
        <v>357.00191634845783</v>
      </c>
      <c r="X208" s="33">
        <v>185.95784832166831</v>
      </c>
      <c r="Y208" s="33">
        <v>516.9577238539872</v>
      </c>
      <c r="Z208" s="33">
        <v>141.73372143809362</v>
      </c>
      <c r="AA208" s="33">
        <v>6.0916315680602633</v>
      </c>
      <c r="AB208" s="33">
        <v>77.259035557994295</v>
      </c>
      <c r="AC208" s="33">
        <v>1.8684938236554045</v>
      </c>
      <c r="AD208" s="33">
        <v>0.90861919105437383</v>
      </c>
      <c r="AE208" s="33">
        <v>156.21105388222665</v>
      </c>
      <c r="AF208" s="33">
        <v>136.60817728342795</v>
      </c>
      <c r="AG208" s="33">
        <v>87.544294161690132</v>
      </c>
      <c r="AH208" s="33">
        <v>171.56128202785123</v>
      </c>
      <c r="AI208" s="33">
        <v>369.77073407436893</v>
      </c>
      <c r="AJ208" s="33">
        <v>238.05201527545242</v>
      </c>
      <c r="AK208" s="33">
        <v>332.251750862216</v>
      </c>
      <c r="AL208" s="33">
        <v>392.97547033821911</v>
      </c>
      <c r="AM208" s="33">
        <v>105.86578472182244</v>
      </c>
      <c r="AN208" s="33">
        <v>450.77762964606279</v>
      </c>
      <c r="AO208" s="33">
        <v>311.92974488656574</v>
      </c>
      <c r="AP208" s="33">
        <v>416.1242915749275</v>
      </c>
      <c r="AQ208" s="33">
        <v>33.584739774647396</v>
      </c>
      <c r="AR208" s="33">
        <v>59.005885586590878</v>
      </c>
      <c r="AS208" s="33">
        <v>33.531931137902355</v>
      </c>
      <c r="AT208" s="33">
        <v>42.037228044250647</v>
      </c>
      <c r="AU208" s="33">
        <v>13.924394953508482</v>
      </c>
      <c r="AV208" s="33">
        <v>271.66781895406746</v>
      </c>
      <c r="AW208" s="33">
        <v>161.8973015035088</v>
      </c>
      <c r="AX208" s="33">
        <v>46.979495165507082</v>
      </c>
      <c r="AY208" s="33">
        <v>19.200599042417384</v>
      </c>
      <c r="AZ208" s="33">
        <v>105.71667798277761</v>
      </c>
      <c r="BA208" s="33">
        <v>23.535566841105855</v>
      </c>
      <c r="BB208" s="33">
        <v>48.986223361818631</v>
      </c>
      <c r="BC208" s="33">
        <v>60.329207895613656</v>
      </c>
      <c r="BD208" s="33">
        <v>281.73873662038636</v>
      </c>
      <c r="BE208" s="33">
        <v>33.726080537700298</v>
      </c>
      <c r="BF208" s="33">
        <v>487.492057745453</v>
      </c>
      <c r="BG208" s="33">
        <v>280.55675507441646</v>
      </c>
      <c r="BH208" s="33">
        <v>213.2381687860769</v>
      </c>
      <c r="BI208" s="33">
        <v>32.930844596127919</v>
      </c>
      <c r="BJ208" s="33">
        <v>5.4206512423585727</v>
      </c>
      <c r="BK208" s="33">
        <v>139.85590844324793</v>
      </c>
      <c r="BL208" s="33">
        <v>15.162291526620166</v>
      </c>
      <c r="BM208" s="33">
        <v>0.44110743634092681</v>
      </c>
      <c r="BN208" s="33">
        <v>169.64929873864108</v>
      </c>
      <c r="BO208" s="33">
        <v>226.64069015292853</v>
      </c>
      <c r="BP208" s="33">
        <v>67.666502012777528</v>
      </c>
      <c r="BQ208" s="33">
        <v>0</v>
      </c>
      <c r="BR208" s="33">
        <v>128.79094584996355</v>
      </c>
      <c r="BS208" s="33">
        <v>159.08757138963298</v>
      </c>
      <c r="BT208" s="33">
        <v>787.49171031323476</v>
      </c>
      <c r="BU208" s="33">
        <v>1030.1209918383233</v>
      </c>
      <c r="BV208" s="33">
        <v>167.67052805590046</v>
      </c>
      <c r="BW208" s="33">
        <v>15.640675647722299</v>
      </c>
      <c r="BX208" s="33">
        <v>11.695559843828093</v>
      </c>
      <c r="BY208" s="33">
        <v>7.9057635597722449</v>
      </c>
      <c r="BZ208" s="33">
        <v>39.173136098431392</v>
      </c>
      <c r="CA208" s="33">
        <v>15.291206728086001</v>
      </c>
      <c r="CB208" s="33">
        <v>119.8010520417196</v>
      </c>
      <c r="CC208" s="33">
        <v>1.2720668674761233</v>
      </c>
      <c r="CD208" s="33">
        <v>2.6823681076083825</v>
      </c>
      <c r="CE208" s="33">
        <v>34.238634953166866</v>
      </c>
      <c r="CF208" s="33">
        <v>5.1084590074834795</v>
      </c>
      <c r="CG208" s="33">
        <v>0.51876719626010404</v>
      </c>
      <c r="CH208" s="33">
        <v>55.351217284794394</v>
      </c>
      <c r="CI208" s="33">
        <v>297.21166718668326</v>
      </c>
      <c r="CJ208" s="33">
        <v>8.1169981067524066</v>
      </c>
      <c r="CK208" s="33">
        <v>15.93888912581194</v>
      </c>
      <c r="CL208" s="33">
        <v>365.4155747381015</v>
      </c>
      <c r="CM208" s="33">
        <v>705.39136532187888</v>
      </c>
      <c r="CN208" s="33">
        <v>62.825192579416019</v>
      </c>
      <c r="CO208" s="33">
        <v>8.9992129794342599</v>
      </c>
      <c r="CP208" s="33">
        <v>80.147978626987694</v>
      </c>
      <c r="CQ208" s="33">
        <v>63.412300364404992</v>
      </c>
      <c r="CR208" s="33">
        <v>226.12813573746195</v>
      </c>
      <c r="CS208" s="33">
        <v>220.4418881161798</v>
      </c>
      <c r="CT208" s="33">
        <v>34.52131647927267</v>
      </c>
      <c r="CU208" s="33">
        <v>101.9610519930862</v>
      </c>
      <c r="CV208" s="33">
        <v>56.724241840165448</v>
      </c>
      <c r="CW208" s="33">
        <v>75.864266269845871</v>
      </c>
      <c r="CX208" s="33">
        <v>18.852683317979469</v>
      </c>
      <c r="CY208" s="33">
        <v>79.924318518420449</v>
      </c>
      <c r="CZ208" s="33">
        <v>155.69228668596656</v>
      </c>
      <c r="DA208" s="33">
        <v>55.554685855782644</v>
      </c>
      <c r="DB208" s="33">
        <v>12.121135328185186</v>
      </c>
      <c r="DC208" s="33">
        <v>39.573860459614345</v>
      </c>
      <c r="DD208" s="33">
        <v>70.48244490744689</v>
      </c>
      <c r="DE208" s="33">
        <v>65.060240469889933</v>
      </c>
      <c r="DF208" s="33">
        <v>256.7866557583547</v>
      </c>
      <c r="DG208" s="33">
        <v>40.393947524360861</v>
      </c>
      <c r="DH208" s="33">
        <v>25.031293817149212</v>
      </c>
      <c r="DI208" s="33">
        <v>59.336716163846567</v>
      </c>
      <c r="DJ208" s="33">
        <v>42.989336700859759</v>
      </c>
      <c r="DK208" s="33">
        <v>8.1573811819103774</v>
      </c>
      <c r="DL208" s="33">
        <v>78.607208990191211</v>
      </c>
      <c r="DM208" s="33">
        <v>31.949225230749523</v>
      </c>
      <c r="DN208" s="33">
        <v>13.842075607994152</v>
      </c>
      <c r="DO208" s="33">
        <v>7.6634651088244112</v>
      </c>
      <c r="DP208" s="33">
        <v>49.863778648905324</v>
      </c>
      <c r="DQ208" s="33">
        <v>36.476789234037554</v>
      </c>
      <c r="DR208" s="33">
        <v>174.77173650291002</v>
      </c>
      <c r="DS208" s="33">
        <v>185.41733639263086</v>
      </c>
      <c r="DT208" s="33">
        <v>31.626160629485742</v>
      </c>
      <c r="DU208" s="33">
        <v>680.68779569158869</v>
      </c>
      <c r="DV208" s="33">
        <v>96.824635472031815</v>
      </c>
      <c r="DW208" s="33">
        <v>353.33948207066942</v>
      </c>
      <c r="DX208" s="33">
        <v>5.4750130743019962</v>
      </c>
      <c r="DY208" s="33">
        <v>5.0665227371271238</v>
      </c>
      <c r="DZ208" s="33">
        <v>537.6090072116948</v>
      </c>
      <c r="EA208" s="33">
        <v>303.39338407624973</v>
      </c>
      <c r="EB208" s="33">
        <v>172.41553938696219</v>
      </c>
      <c r="EC208" s="33">
        <v>821.13391831022227</v>
      </c>
      <c r="ED208" s="33">
        <v>129.03635069130817</v>
      </c>
      <c r="EE208" s="33">
        <v>12.229858992072034</v>
      </c>
      <c r="EF208" s="33">
        <v>139.39926905492317</v>
      </c>
      <c r="EG208" s="33">
        <v>8.2459133082182419</v>
      </c>
      <c r="EH208" s="33">
        <v>159.74612615374761</v>
      </c>
      <c r="EI208" s="33">
        <v>95.847675692248572</v>
      </c>
      <c r="EJ208" s="33">
        <v>58.698352937310936</v>
      </c>
      <c r="EK208" s="33">
        <v>67.761246919878914</v>
      </c>
      <c r="EL208" s="33">
        <v>12.927243636146246</v>
      </c>
      <c r="EM208" s="33">
        <v>31.104287042828872</v>
      </c>
      <c r="EN208" s="33">
        <v>0</v>
      </c>
      <c r="EO208" s="77">
        <v>20290.721517964463</v>
      </c>
      <c r="EP208" s="33">
        <v>16042.07564881655</v>
      </c>
      <c r="EQ208" s="33">
        <v>0</v>
      </c>
      <c r="ER208" s="33">
        <v>0</v>
      </c>
      <c r="ES208" s="33">
        <v>0</v>
      </c>
      <c r="ET208" s="33">
        <v>0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38518.83816823447</v>
      </c>
      <c r="GQ208" s="47">
        <f t="shared" si="2"/>
        <v>74851.635335015482</v>
      </c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35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77">
        <v>0</v>
      </c>
      <c r="EP209" s="33">
        <v>0</v>
      </c>
      <c r="EQ209" s="33">
        <v>0</v>
      </c>
      <c r="ER209" s="33">
        <v>0</v>
      </c>
      <c r="ES209" s="33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47">
        <f t="shared" si="2"/>
        <v>0</v>
      </c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35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77">
        <v>0</v>
      </c>
      <c r="EP210" s="33">
        <v>0</v>
      </c>
      <c r="EQ210" s="33">
        <v>0</v>
      </c>
      <c r="ER210" s="33">
        <v>0</v>
      </c>
      <c r="ES210" s="33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47">
        <f t="shared" si="2"/>
        <v>0</v>
      </c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35">
      <c r="A211" s="1" t="s">
        <v>46</v>
      </c>
      <c r="B211" s="22" t="s">
        <v>157</v>
      </c>
      <c r="C211" s="33">
        <v>16.502458742610862</v>
      </c>
      <c r="D211" s="33">
        <v>0.49438537757537288</v>
      </c>
      <c r="E211" s="33">
        <v>9.6519879411023215</v>
      </c>
      <c r="F211" s="33">
        <v>16.371039844774373</v>
      </c>
      <c r="G211" s="33">
        <v>2.146508664662695</v>
      </c>
      <c r="H211" s="33">
        <v>1.4122316481794406</v>
      </c>
      <c r="I211" s="33">
        <v>0.20234338238316948</v>
      </c>
      <c r="J211" s="33">
        <v>21.627795758234029</v>
      </c>
      <c r="K211" s="33">
        <v>0.24406366741062713</v>
      </c>
      <c r="L211" s="33">
        <v>1.8669827549787288</v>
      </c>
      <c r="M211" s="33">
        <v>0.26492380992435588</v>
      </c>
      <c r="N211" s="33">
        <v>7.4512429059039311</v>
      </c>
      <c r="O211" s="33">
        <v>5.615550364695796</v>
      </c>
      <c r="P211" s="33">
        <v>0</v>
      </c>
      <c r="Q211" s="33">
        <v>0</v>
      </c>
      <c r="R211" s="33">
        <v>4.1720285027457621E-3</v>
      </c>
      <c r="S211" s="33">
        <v>0.97625466964250851</v>
      </c>
      <c r="T211" s="33">
        <v>21.187646751194354</v>
      </c>
      <c r="U211" s="33">
        <v>155.54782468212161</v>
      </c>
      <c r="V211" s="33">
        <v>3.6922452249299997</v>
      </c>
      <c r="W211" s="33">
        <v>2.2904436480074239</v>
      </c>
      <c r="X211" s="33">
        <v>40.779492600088453</v>
      </c>
      <c r="Y211" s="33">
        <v>40.731514272306882</v>
      </c>
      <c r="Z211" s="33">
        <v>19.646082219429793</v>
      </c>
      <c r="AA211" s="33">
        <v>46.822675886315693</v>
      </c>
      <c r="AB211" s="33">
        <v>3.9926312771276948</v>
      </c>
      <c r="AC211" s="33">
        <v>0.80520150102993215</v>
      </c>
      <c r="AD211" s="33">
        <v>1.2015442087907795</v>
      </c>
      <c r="AE211" s="33">
        <v>5.642668549963644</v>
      </c>
      <c r="AF211" s="33">
        <v>44.861822490025183</v>
      </c>
      <c r="AG211" s="33">
        <v>283.61241160240559</v>
      </c>
      <c r="AH211" s="33">
        <v>0.74053505923737284</v>
      </c>
      <c r="AI211" s="33">
        <v>95.672957624965818</v>
      </c>
      <c r="AJ211" s="33">
        <v>630.42479697865531</v>
      </c>
      <c r="AK211" s="33">
        <v>2622.3452035148598</v>
      </c>
      <c r="AL211" s="33">
        <v>128.68204713869031</v>
      </c>
      <c r="AM211" s="33">
        <v>8.4608738035684059</v>
      </c>
      <c r="AN211" s="33">
        <v>102.86762077795089</v>
      </c>
      <c r="AO211" s="33">
        <v>9.3453438461505076</v>
      </c>
      <c r="AP211" s="33">
        <v>426.88821444370052</v>
      </c>
      <c r="AQ211" s="33">
        <v>26.796939073136034</v>
      </c>
      <c r="AR211" s="33">
        <v>137.92309027227216</v>
      </c>
      <c r="AS211" s="33">
        <v>50.043481890435423</v>
      </c>
      <c r="AT211" s="33">
        <v>23.092177762697794</v>
      </c>
      <c r="AU211" s="33">
        <v>12.407612767165897</v>
      </c>
      <c r="AV211" s="33">
        <v>444.40030408397587</v>
      </c>
      <c r="AW211" s="33">
        <v>188.9261387183391</v>
      </c>
      <c r="AX211" s="33">
        <v>5.4152929965639993</v>
      </c>
      <c r="AY211" s="33">
        <v>3.7005892819354913</v>
      </c>
      <c r="AZ211" s="33">
        <v>96.37177239917574</v>
      </c>
      <c r="BA211" s="33">
        <v>60.264951722162543</v>
      </c>
      <c r="BB211" s="33">
        <v>2649.7700328776591</v>
      </c>
      <c r="BC211" s="33">
        <v>76.051907576552509</v>
      </c>
      <c r="BD211" s="33">
        <v>5.281788084476136</v>
      </c>
      <c r="BE211" s="33">
        <v>2.8599255386322202</v>
      </c>
      <c r="BF211" s="33">
        <v>2.2320352489689825</v>
      </c>
      <c r="BG211" s="33">
        <v>1.2516085508237287E-2</v>
      </c>
      <c r="BH211" s="33">
        <v>2.0171757810775763</v>
      </c>
      <c r="BI211" s="33">
        <v>1.6416932158304576</v>
      </c>
      <c r="BJ211" s="33">
        <v>0.26909583842710166</v>
      </c>
      <c r="BK211" s="33">
        <v>0.39008466500672878</v>
      </c>
      <c r="BL211" s="33">
        <v>0.12516085508237287</v>
      </c>
      <c r="BM211" s="33">
        <v>2.0860142513728815E-2</v>
      </c>
      <c r="BN211" s="33">
        <v>7.6243820887678808</v>
      </c>
      <c r="BO211" s="33">
        <v>0</v>
      </c>
      <c r="BP211" s="33">
        <v>0</v>
      </c>
      <c r="BQ211" s="33">
        <v>0</v>
      </c>
      <c r="BR211" s="33">
        <v>50.642167980579437</v>
      </c>
      <c r="BS211" s="33">
        <v>4.0510396761661349</v>
      </c>
      <c r="BT211" s="33">
        <v>1798.1421986691723</v>
      </c>
      <c r="BU211" s="33">
        <v>332.37299472824662</v>
      </c>
      <c r="BV211" s="33">
        <v>4.1720285027457629E-2</v>
      </c>
      <c r="BW211" s="33">
        <v>4.1720285027457621E-3</v>
      </c>
      <c r="BX211" s="33">
        <v>4.797832778157627E-2</v>
      </c>
      <c r="BY211" s="33">
        <v>3.3376228021966096E-2</v>
      </c>
      <c r="BZ211" s="33">
        <v>0.16270911160708473</v>
      </c>
      <c r="CA211" s="33">
        <v>6.4666441792559315E-2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5.6322384787067796E-2</v>
      </c>
      <c r="CI211" s="33">
        <v>0.29830003794632204</v>
      </c>
      <c r="CJ211" s="33">
        <v>1.0304910401782033</v>
      </c>
      <c r="CK211" s="33">
        <v>2.0234338238316947</v>
      </c>
      <c r="CL211" s="33">
        <v>406.91462798680516</v>
      </c>
      <c r="CM211" s="33">
        <v>237.19650849510759</v>
      </c>
      <c r="CN211" s="33">
        <v>62.30090163150247</v>
      </c>
      <c r="CO211" s="33">
        <v>0.24406366741062713</v>
      </c>
      <c r="CP211" s="33">
        <v>358.7652470366163</v>
      </c>
      <c r="CQ211" s="33">
        <v>1608.4984710483609</v>
      </c>
      <c r="CR211" s="33">
        <v>1741.2106977207036</v>
      </c>
      <c r="CS211" s="33">
        <v>51.311778555270131</v>
      </c>
      <c r="CT211" s="33">
        <v>783.85114516713065</v>
      </c>
      <c r="CU211" s="33">
        <v>206.66143188351134</v>
      </c>
      <c r="CV211" s="33">
        <v>298.10186659244158</v>
      </c>
      <c r="CW211" s="33">
        <v>0.69672875995854233</v>
      </c>
      <c r="CX211" s="33">
        <v>2.7305926550471016</v>
      </c>
      <c r="CY211" s="33">
        <v>28.680609942125745</v>
      </c>
      <c r="CZ211" s="33">
        <v>36.250755660357932</v>
      </c>
      <c r="DA211" s="33">
        <v>4.3347376143528473</v>
      </c>
      <c r="DB211" s="33">
        <v>0</v>
      </c>
      <c r="DC211" s="33">
        <v>6.3790315806982711</v>
      </c>
      <c r="DD211" s="33">
        <v>128.93028283460367</v>
      </c>
      <c r="DE211" s="33">
        <v>228.34555002653244</v>
      </c>
      <c r="DF211" s="33">
        <v>87.9588769233889</v>
      </c>
      <c r="DG211" s="33">
        <v>143.75975814761347</v>
      </c>
      <c r="DH211" s="33">
        <v>0</v>
      </c>
      <c r="DI211" s="33">
        <v>28.839147025230083</v>
      </c>
      <c r="DJ211" s="33">
        <v>15.661794999307594</v>
      </c>
      <c r="DK211" s="33">
        <v>0.43806299278830507</v>
      </c>
      <c r="DL211" s="33">
        <v>835.29017059173464</v>
      </c>
      <c r="DM211" s="33">
        <v>28.077751823478984</v>
      </c>
      <c r="DN211" s="33">
        <v>12.975008643539322</v>
      </c>
      <c r="DO211" s="33">
        <v>5.8220657755817111</v>
      </c>
      <c r="DP211" s="33">
        <v>30.065723405037335</v>
      </c>
      <c r="DQ211" s="33">
        <v>435.7516889977839</v>
      </c>
      <c r="DR211" s="33">
        <v>411.46422506904946</v>
      </c>
      <c r="DS211" s="33">
        <v>0</v>
      </c>
      <c r="DT211" s="33">
        <v>0.90324417084445763</v>
      </c>
      <c r="DU211" s="33">
        <v>0.13350491208786439</v>
      </c>
      <c r="DV211" s="33">
        <v>0.4297189357828135</v>
      </c>
      <c r="DW211" s="33">
        <v>0.10430071256864405</v>
      </c>
      <c r="DX211" s="33">
        <v>0</v>
      </c>
      <c r="DY211" s="33">
        <v>0.20025736813179659</v>
      </c>
      <c r="DZ211" s="33">
        <v>0.29412800944357625</v>
      </c>
      <c r="EA211" s="33">
        <v>6.2580427541186437E-2</v>
      </c>
      <c r="EB211" s="33">
        <v>0.13767694059061014</v>
      </c>
      <c r="EC211" s="33">
        <v>0.28995598094083053</v>
      </c>
      <c r="ED211" s="33">
        <v>115.56310351180623</v>
      </c>
      <c r="EE211" s="33">
        <v>8.8593025255806275</v>
      </c>
      <c r="EF211" s="33">
        <v>0</v>
      </c>
      <c r="EG211" s="33">
        <v>64.952225744997406</v>
      </c>
      <c r="EH211" s="33">
        <v>35.952455622411605</v>
      </c>
      <c r="EI211" s="33">
        <v>0</v>
      </c>
      <c r="EJ211" s="33">
        <v>98.247099211159963</v>
      </c>
      <c r="EK211" s="33">
        <v>104.3966692242072</v>
      </c>
      <c r="EL211" s="33">
        <v>20.140467597005166</v>
      </c>
      <c r="EM211" s="33">
        <v>24.174819159160322</v>
      </c>
      <c r="EN211" s="33">
        <v>0</v>
      </c>
      <c r="EO211" s="77">
        <v>19470.035132699431</v>
      </c>
      <c r="EP211" s="33">
        <v>0</v>
      </c>
      <c r="EQ211" s="33">
        <v>0</v>
      </c>
      <c r="ER211" s="33">
        <v>0</v>
      </c>
      <c r="ES211" s="33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112674.4964502098</v>
      </c>
      <c r="GC211" s="33">
        <v>68855.036835260777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2.0860146983630681E-3</v>
      </c>
      <c r="GQ211" s="47">
        <f t="shared" si="2"/>
        <v>200999.5705041847</v>
      </c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35">
      <c r="A212" s="1" t="s">
        <v>47</v>
      </c>
      <c r="B212" s="22" t="s">
        <v>158</v>
      </c>
      <c r="C212" s="33">
        <v>3681.3596973453173</v>
      </c>
      <c r="D212" s="33">
        <v>100.23335349319534</v>
      </c>
      <c r="E212" s="33">
        <v>878.8195483144882</v>
      </c>
      <c r="F212" s="33">
        <v>3820.2642280365676</v>
      </c>
      <c r="G212" s="33">
        <v>588.44478955528962</v>
      </c>
      <c r="H212" s="33">
        <v>297.38817124851835</v>
      </c>
      <c r="I212" s="33">
        <v>37.015232582521115</v>
      </c>
      <c r="J212" s="33">
        <v>3998.9114295006298</v>
      </c>
      <c r="K212" s="33">
        <v>58.83473810484935</v>
      </c>
      <c r="L212" s="33">
        <v>340.15050573200983</v>
      </c>
      <c r="M212" s="33">
        <v>35.16447095339506</v>
      </c>
      <c r="N212" s="33">
        <v>1260.0764439144557</v>
      </c>
      <c r="O212" s="33">
        <v>7118.7110851663829</v>
      </c>
      <c r="P212" s="33">
        <v>1548.2108070173438</v>
      </c>
      <c r="Q212" s="33">
        <v>0</v>
      </c>
      <c r="R212" s="33">
        <v>57832.501978424196</v>
      </c>
      <c r="S212" s="33">
        <v>371.32122790676448</v>
      </c>
      <c r="T212" s="33">
        <v>97986.821100956688</v>
      </c>
      <c r="U212" s="33">
        <v>1770.0099769920821</v>
      </c>
      <c r="V212" s="33">
        <v>630.33044747761619</v>
      </c>
      <c r="W212" s="33">
        <v>1616.2019447610273</v>
      </c>
      <c r="X212" s="33">
        <v>658.96854847567192</v>
      </c>
      <c r="Y212" s="33">
        <v>2053.1765062483687</v>
      </c>
      <c r="Z212" s="33">
        <v>663.05970576110849</v>
      </c>
      <c r="AA212" s="33">
        <v>75.881226794168285</v>
      </c>
      <c r="AB212" s="33">
        <v>350.67062446598953</v>
      </c>
      <c r="AC212" s="33">
        <v>95.265519646593816</v>
      </c>
      <c r="AD212" s="33">
        <v>1.8507616291260558</v>
      </c>
      <c r="AE212" s="33">
        <v>870.73464225041118</v>
      </c>
      <c r="AF212" s="33">
        <v>388.36771659608337</v>
      </c>
      <c r="AG212" s="33">
        <v>265.92522355337536</v>
      </c>
      <c r="AH212" s="33">
        <v>785.8918328310009</v>
      </c>
      <c r="AI212" s="33">
        <v>1898.784022976537</v>
      </c>
      <c r="AJ212" s="33">
        <v>395.96558012617982</v>
      </c>
      <c r="AK212" s="33">
        <v>6611.0179477450674</v>
      </c>
      <c r="AL212" s="33">
        <v>1394.2079577726965</v>
      </c>
      <c r="AM212" s="33">
        <v>89.713234759215652</v>
      </c>
      <c r="AN212" s="33">
        <v>2396.2492671842615</v>
      </c>
      <c r="AO212" s="33">
        <v>1546.8470879221982</v>
      </c>
      <c r="AP212" s="33">
        <v>2563.6944903667718</v>
      </c>
      <c r="AQ212" s="33">
        <v>190.92067332037206</v>
      </c>
      <c r="AR212" s="33">
        <v>735.62904332420908</v>
      </c>
      <c r="AS212" s="33">
        <v>359.33998157084312</v>
      </c>
      <c r="AT212" s="33">
        <v>165.78927856697615</v>
      </c>
      <c r="AU212" s="33">
        <v>281.99762717473322</v>
      </c>
      <c r="AV212" s="33">
        <v>3528.8179757026119</v>
      </c>
      <c r="AW212" s="33">
        <v>1605.5844175202515</v>
      </c>
      <c r="AX212" s="33">
        <v>276.15311676696672</v>
      </c>
      <c r="AY212" s="33">
        <v>142.21641992231798</v>
      </c>
      <c r="AZ212" s="33">
        <v>700.95161490479461</v>
      </c>
      <c r="BA212" s="33">
        <v>321.44807242715706</v>
      </c>
      <c r="BB212" s="33">
        <v>505.45274176500544</v>
      </c>
      <c r="BC212" s="33">
        <v>1048.797392673697</v>
      </c>
      <c r="BD212" s="33">
        <v>150116.83427452313</v>
      </c>
      <c r="BE212" s="33">
        <v>10646.262750280646</v>
      </c>
      <c r="BF212" s="33">
        <v>24899.952141248363</v>
      </c>
      <c r="BG212" s="33">
        <v>43595.079808091432</v>
      </c>
      <c r="BH212" s="33">
        <v>52703.749278595504</v>
      </c>
      <c r="BI212" s="33">
        <v>22846.775634999995</v>
      </c>
      <c r="BJ212" s="33">
        <v>3758.5072347278347</v>
      </c>
      <c r="BK212" s="33">
        <v>5417.7637394927415</v>
      </c>
      <c r="BL212" s="33">
        <v>2368.1956172269824</v>
      </c>
      <c r="BM212" s="33">
        <v>305.76530283298365</v>
      </c>
      <c r="BN212" s="33">
        <v>6345985</v>
      </c>
      <c r="BO212" s="33">
        <v>7981899.5875527589</v>
      </c>
      <c r="BP212" s="33">
        <v>2898645</v>
      </c>
      <c r="BQ212" s="33">
        <v>0</v>
      </c>
      <c r="BR212" s="33">
        <v>1018.6007555669034</v>
      </c>
      <c r="BS212" s="33">
        <v>592.53594684072618</v>
      </c>
      <c r="BT212" s="33">
        <v>6819.6669693023314</v>
      </c>
      <c r="BU212" s="33">
        <v>3422.2530692676692</v>
      </c>
      <c r="BV212" s="33">
        <v>4771.7505224209526</v>
      </c>
      <c r="BW212" s="33">
        <v>445.15687605821449</v>
      </c>
      <c r="BX212" s="33">
        <v>111.92237430872832</v>
      </c>
      <c r="BY212" s="33">
        <v>75.589001273779957</v>
      </c>
      <c r="BZ212" s="33">
        <v>374.92534265822047</v>
      </c>
      <c r="CA212" s="33">
        <v>146.40498571455063</v>
      </c>
      <c r="CB212" s="33">
        <v>26823.088290923926</v>
      </c>
      <c r="CC212" s="33">
        <v>285.01729088541259</v>
      </c>
      <c r="CD212" s="33">
        <v>108.41566806406843</v>
      </c>
      <c r="CE212" s="33">
        <v>1384.8567411202703</v>
      </c>
      <c r="CF212" s="33">
        <v>0</v>
      </c>
      <c r="CG212" s="33">
        <v>0</v>
      </c>
      <c r="CH212" s="33">
        <v>10672.855272635983</v>
      </c>
      <c r="CI212" s="33">
        <v>57308.054577833951</v>
      </c>
      <c r="CJ212" s="33">
        <v>2750.4265978949111</v>
      </c>
      <c r="CK212" s="33">
        <v>5401.1068848306077</v>
      </c>
      <c r="CL212" s="33">
        <v>1054.0574520406867</v>
      </c>
      <c r="CM212" s="33">
        <v>515.38840945820846</v>
      </c>
      <c r="CN212" s="33">
        <v>108.22085105047621</v>
      </c>
      <c r="CO212" s="33">
        <v>91.953630415526135</v>
      </c>
      <c r="CP212" s="33">
        <v>122.05285901552358</v>
      </c>
      <c r="CQ212" s="33">
        <v>371.22381939996836</v>
      </c>
      <c r="CR212" s="33">
        <v>166293.27018113923</v>
      </c>
      <c r="CS212" s="33">
        <v>0</v>
      </c>
      <c r="CT212" s="33">
        <v>0</v>
      </c>
      <c r="CU212" s="33">
        <v>0</v>
      </c>
      <c r="CV212" s="33">
        <v>0</v>
      </c>
      <c r="CW212" s="33">
        <v>0</v>
      </c>
      <c r="CX212" s="33">
        <v>0</v>
      </c>
      <c r="CY212" s="33">
        <v>0</v>
      </c>
      <c r="CZ212" s="33">
        <v>0</v>
      </c>
      <c r="DA212" s="33">
        <v>0</v>
      </c>
      <c r="DB212" s="33">
        <v>0</v>
      </c>
      <c r="DC212" s="33">
        <v>0</v>
      </c>
      <c r="DD212" s="33">
        <v>0</v>
      </c>
      <c r="DE212" s="33">
        <v>1659.4513217784993</v>
      </c>
      <c r="DF212" s="33">
        <v>132.96261177668768</v>
      </c>
      <c r="DG212" s="33">
        <v>98.577408877661497</v>
      </c>
      <c r="DH212" s="33">
        <v>444.76724203103004</v>
      </c>
      <c r="DI212" s="33">
        <v>0</v>
      </c>
      <c r="DJ212" s="33">
        <v>1065.064613308647</v>
      </c>
      <c r="DK212" s="33">
        <v>0</v>
      </c>
      <c r="DL212" s="33">
        <v>0</v>
      </c>
      <c r="DM212" s="33">
        <v>34.872245433006732</v>
      </c>
      <c r="DN212" s="33">
        <v>0</v>
      </c>
      <c r="DO212" s="33">
        <v>0</v>
      </c>
      <c r="DP212" s="33">
        <v>7009.8083745683343</v>
      </c>
      <c r="DQ212" s="33">
        <v>0</v>
      </c>
      <c r="DR212" s="33">
        <v>166992.76066844206</v>
      </c>
      <c r="DS212" s="33">
        <v>25725.002193811401</v>
      </c>
      <c r="DT212" s="33">
        <v>92.538081456302791</v>
      </c>
      <c r="DU212" s="33">
        <v>2108.7967636289463</v>
      </c>
      <c r="DV212" s="33">
        <v>46.658674755335831</v>
      </c>
      <c r="DW212" s="33">
        <v>48.704253398054099</v>
      </c>
      <c r="DX212" s="33">
        <v>62.438852856305353</v>
      </c>
      <c r="DY212" s="33">
        <v>0</v>
      </c>
      <c r="DZ212" s="33">
        <v>0</v>
      </c>
      <c r="EA212" s="33">
        <v>0</v>
      </c>
      <c r="EB212" s="33">
        <v>384.66619333783126</v>
      </c>
      <c r="EC212" s="33">
        <v>1001.1646328504</v>
      </c>
      <c r="ED212" s="33">
        <v>296.41408618055726</v>
      </c>
      <c r="EE212" s="33">
        <v>78.998299011643752</v>
      </c>
      <c r="EF212" s="33">
        <v>3275.9454920599151</v>
      </c>
      <c r="EG212" s="33">
        <v>0</v>
      </c>
      <c r="EH212" s="33">
        <v>0</v>
      </c>
      <c r="EI212" s="33">
        <v>4734.6378813316351</v>
      </c>
      <c r="EJ212" s="33">
        <v>6415.8113001256661</v>
      </c>
      <c r="EK212" s="33">
        <v>69.841899372809578</v>
      </c>
      <c r="EL212" s="33">
        <v>0</v>
      </c>
      <c r="EM212" s="33">
        <v>0</v>
      </c>
      <c r="EN212" s="33">
        <v>0</v>
      </c>
      <c r="EO212" s="77">
        <v>18272977.292225506</v>
      </c>
      <c r="EP212" s="33">
        <v>0</v>
      </c>
      <c r="EQ212" s="33">
        <v>0</v>
      </c>
      <c r="ER212" s="33">
        <v>0</v>
      </c>
      <c r="ES212" s="33">
        <v>0</v>
      </c>
      <c r="ET212" s="33">
        <v>0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835439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47">
        <f t="shared" si="2"/>
        <v>19108416.292225506</v>
      </c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35">
      <c r="A213" s="1" t="s">
        <v>48</v>
      </c>
      <c r="B213" s="22" t="s">
        <v>159</v>
      </c>
      <c r="C213" s="33">
        <v>218.13069045486179</v>
      </c>
      <c r="D213" s="33">
        <v>5.9400455156934191</v>
      </c>
      <c r="E213" s="33">
        <v>52.070749765839246</v>
      </c>
      <c r="F213" s="33">
        <v>226.35387474932799</v>
      </c>
      <c r="G213" s="33">
        <v>34.861569148732215</v>
      </c>
      <c r="H213" s="33">
        <v>17.62943354003659</v>
      </c>
      <c r="I213" s="33">
        <v>2.1913188124184106</v>
      </c>
      <c r="J213" s="33">
        <v>236.93259433450021</v>
      </c>
      <c r="K213" s="33">
        <v>3.4873929528818377</v>
      </c>
      <c r="L213" s="33">
        <v>20.152716846197677</v>
      </c>
      <c r="M213" s="33">
        <v>2.0871384659778895</v>
      </c>
      <c r="N213" s="33">
        <v>74.670821869097296</v>
      </c>
      <c r="O213" s="33">
        <v>421.79267313457734</v>
      </c>
      <c r="P213" s="33">
        <v>16.467557811937223</v>
      </c>
      <c r="Q213" s="33">
        <v>14.689428848113423</v>
      </c>
      <c r="R213" s="33">
        <v>0</v>
      </c>
      <c r="S213" s="33">
        <v>18.046154925798675</v>
      </c>
      <c r="T213" s="33">
        <v>110.71722173751746</v>
      </c>
      <c r="U213" s="33">
        <v>236.47702603989586</v>
      </c>
      <c r="V213" s="33">
        <v>65.993835048610535</v>
      </c>
      <c r="W213" s="33">
        <v>142.17085751963603</v>
      </c>
      <c r="X213" s="33">
        <v>63.92082273130255</v>
      </c>
      <c r="Y213" s="33">
        <v>176.0594881787288</v>
      </c>
      <c r="Z213" s="33">
        <v>29.606641843528998</v>
      </c>
      <c r="AA213" s="33">
        <v>7.5610210755645717</v>
      </c>
      <c r="AB213" s="33">
        <v>24.575967148460464</v>
      </c>
      <c r="AC213" s="33">
        <v>13.1496786430942</v>
      </c>
      <c r="AD213" s="33">
        <v>0.23484722163710603</v>
      </c>
      <c r="AE213" s="33">
        <v>115.34883273266128</v>
      </c>
      <c r="AF213" s="33">
        <v>46.614524842089942</v>
      </c>
      <c r="AG213" s="33">
        <v>38.544962414408928</v>
      </c>
      <c r="AH213" s="33">
        <v>33.583152694106161</v>
      </c>
      <c r="AI213" s="33">
        <v>153.57419103341371</v>
      </c>
      <c r="AJ213" s="33">
        <v>75.41774198001832</v>
      </c>
      <c r="AK213" s="33">
        <v>668.35930086195015</v>
      </c>
      <c r="AL213" s="33">
        <v>94.12782589330233</v>
      </c>
      <c r="AM213" s="33">
        <v>27.779071359360543</v>
      </c>
      <c r="AN213" s="33">
        <v>174.53916142813071</v>
      </c>
      <c r="AO213" s="33">
        <v>49.593376442855337</v>
      </c>
      <c r="AP213" s="33">
        <v>209.66736163300729</v>
      </c>
      <c r="AQ213" s="33">
        <v>37.651483511037682</v>
      </c>
      <c r="AR213" s="33">
        <v>132.102445055164</v>
      </c>
      <c r="AS213" s="33">
        <v>61.78071120781253</v>
      </c>
      <c r="AT213" s="33">
        <v>28.508333784444186</v>
      </c>
      <c r="AU213" s="33">
        <v>54.41922198221031</v>
      </c>
      <c r="AV213" s="33">
        <v>616.67878595311686</v>
      </c>
      <c r="AW213" s="33">
        <v>284.12629127205605</v>
      </c>
      <c r="AX213" s="33">
        <v>32.078717860761692</v>
      </c>
      <c r="AY213" s="33">
        <v>28.679613337066737</v>
      </c>
      <c r="AZ213" s="33">
        <v>90.919424376651051</v>
      </c>
      <c r="BA213" s="33">
        <v>57.719443465215953</v>
      </c>
      <c r="BB213" s="33">
        <v>54.855366822393506</v>
      </c>
      <c r="BC213" s="33">
        <v>206.21704982038395</v>
      </c>
      <c r="BD213" s="33">
        <v>276.48934214739074</v>
      </c>
      <c r="BE213" s="33">
        <v>10.061349390137067</v>
      </c>
      <c r="BF213" s="33">
        <v>104.65180665237867</v>
      </c>
      <c r="BG213" s="33">
        <v>75.442462740190635</v>
      </c>
      <c r="BH213" s="33">
        <v>44.86111663843846</v>
      </c>
      <c r="BI213" s="33">
        <v>65.036788476224729</v>
      </c>
      <c r="BJ213" s="33">
        <v>10.698791848866357</v>
      </c>
      <c r="BK213" s="33">
        <v>15.423988578948281</v>
      </c>
      <c r="BL213" s="33">
        <v>6.7364071469590945</v>
      </c>
      <c r="BM213" s="33">
        <v>0.8705239117826562</v>
      </c>
      <c r="BN213" s="33">
        <v>193.54766023206639</v>
      </c>
      <c r="BO213" s="33">
        <v>452.061478197008</v>
      </c>
      <c r="BP213" s="33">
        <v>218.91469170604131</v>
      </c>
      <c r="BQ213" s="33">
        <v>0</v>
      </c>
      <c r="BR213" s="33">
        <v>195.01501392515235</v>
      </c>
      <c r="BS213" s="33">
        <v>113.42944228213848</v>
      </c>
      <c r="BT213" s="33">
        <v>1358.5664564104859</v>
      </c>
      <c r="BU213" s="33">
        <v>655.16018069851123</v>
      </c>
      <c r="BV213" s="33">
        <v>455.10389746678794</v>
      </c>
      <c r="BW213" s="33">
        <v>42.456139827387801</v>
      </c>
      <c r="BX213" s="33">
        <v>45.231928041023373</v>
      </c>
      <c r="BY213" s="33">
        <v>30.574283027417227</v>
      </c>
      <c r="BZ213" s="33">
        <v>151.52766524486179</v>
      </c>
      <c r="CA213" s="33">
        <v>59.149716018043442</v>
      </c>
      <c r="CB213" s="33">
        <v>123.37601671433261</v>
      </c>
      <c r="CC213" s="33">
        <v>1.3137318263008035</v>
      </c>
      <c r="CD213" s="33">
        <v>23.313442611088053</v>
      </c>
      <c r="CE213" s="33">
        <v>297.634420937649</v>
      </c>
      <c r="CF213" s="33">
        <v>29.800876387740139</v>
      </c>
      <c r="CG213" s="33">
        <v>3.0335904268612643</v>
      </c>
      <c r="CH213" s="33">
        <v>113.61484798343092</v>
      </c>
      <c r="CI213" s="33">
        <v>610.05891953268451</v>
      </c>
      <c r="CJ213" s="33">
        <v>136.51333497734063</v>
      </c>
      <c r="CK213" s="33">
        <v>268.07368907729716</v>
      </c>
      <c r="CL213" s="33">
        <v>426.00756274395911</v>
      </c>
      <c r="CM213" s="33">
        <v>208.28476483194075</v>
      </c>
      <c r="CN213" s="33">
        <v>43.741619356348806</v>
      </c>
      <c r="CO213" s="33">
        <v>37.153536770423671</v>
      </c>
      <c r="CP213" s="33">
        <v>48.625735258967111</v>
      </c>
      <c r="CQ213" s="33">
        <v>115.38944541008725</v>
      </c>
      <c r="CR213" s="33">
        <v>757.99324570964018</v>
      </c>
      <c r="CS213" s="33">
        <v>369.5294545931107</v>
      </c>
      <c r="CT213" s="33">
        <v>13.335084344386653</v>
      </c>
      <c r="CU213" s="33">
        <v>1466.8610436511153</v>
      </c>
      <c r="CV213" s="33">
        <v>879.58936769156526</v>
      </c>
      <c r="CW213" s="33">
        <v>589.62014817592137</v>
      </c>
      <c r="CX213" s="33">
        <v>1468.976434414433</v>
      </c>
      <c r="CY213" s="33">
        <v>606.1706971112942</v>
      </c>
      <c r="CZ213" s="33">
        <v>25674.354667131542</v>
      </c>
      <c r="DA213" s="33">
        <v>20306.462316783713</v>
      </c>
      <c r="DB213" s="33">
        <v>14430.588362960489</v>
      </c>
      <c r="DC213" s="33">
        <v>63.036172670849986</v>
      </c>
      <c r="DD213" s="33">
        <v>61.010836105302914</v>
      </c>
      <c r="DE213" s="33">
        <v>317.69884935465979</v>
      </c>
      <c r="DF213" s="33">
        <v>256.61031943167245</v>
      </c>
      <c r="DG213" s="33">
        <v>39.860460009293476</v>
      </c>
      <c r="DH213" s="33">
        <v>6.7540648327964705</v>
      </c>
      <c r="DI213" s="33">
        <v>43.5774028780612</v>
      </c>
      <c r="DJ213" s="33">
        <v>203.90565874427136</v>
      </c>
      <c r="DK213" s="33">
        <v>33.945135253772378</v>
      </c>
      <c r="DL213" s="33">
        <v>57.714146159464747</v>
      </c>
      <c r="DM213" s="33">
        <v>74.231145491746616</v>
      </c>
      <c r="DN213" s="33">
        <v>19.012030341103163</v>
      </c>
      <c r="DO213" s="33">
        <v>24.394092984335487</v>
      </c>
      <c r="DP213" s="33">
        <v>301.8192924811072</v>
      </c>
      <c r="DQ213" s="33">
        <v>128.97703466194841</v>
      </c>
      <c r="DR213" s="33">
        <v>1125.3666968620071</v>
      </c>
      <c r="DS213" s="33">
        <v>1004.8688829391671</v>
      </c>
      <c r="DT213" s="33">
        <v>17.708893126304783</v>
      </c>
      <c r="DU213" s="33">
        <v>976.5424233188478</v>
      </c>
      <c r="DV213" s="33">
        <v>42.078265350467952</v>
      </c>
      <c r="DW213" s="33">
        <v>22.405837559046908</v>
      </c>
      <c r="DX213" s="33">
        <v>2.4349948769742045</v>
      </c>
      <c r="DY213" s="33">
        <v>14.461644700811267</v>
      </c>
      <c r="DZ213" s="33">
        <v>1737.9859808411111</v>
      </c>
      <c r="EA213" s="33">
        <v>160.40418391531091</v>
      </c>
      <c r="EB213" s="33">
        <v>381.56846479703398</v>
      </c>
      <c r="EC213" s="33">
        <v>1678.1970565957549</v>
      </c>
      <c r="ED213" s="33">
        <v>76.523113113438072</v>
      </c>
      <c r="EE213" s="33">
        <v>31.92509599397652</v>
      </c>
      <c r="EF213" s="33">
        <v>106.14211533705324</v>
      </c>
      <c r="EG213" s="33">
        <v>10.832990261230417</v>
      </c>
      <c r="EH213" s="33">
        <v>49.764655995477888</v>
      </c>
      <c r="EI213" s="33">
        <v>124.78686581273897</v>
      </c>
      <c r="EJ213" s="33">
        <v>98.708229599517779</v>
      </c>
      <c r="EK213" s="33">
        <v>1037.5744486471556</v>
      </c>
      <c r="EL213" s="33">
        <v>47.364976490178442</v>
      </c>
      <c r="EM213" s="33">
        <v>45.592144832105845</v>
      </c>
      <c r="EN213" s="33">
        <v>0</v>
      </c>
      <c r="EO213" s="77">
        <v>89665.070050515598</v>
      </c>
      <c r="EP213" s="33">
        <v>2378.820481019759</v>
      </c>
      <c r="EQ213" s="33">
        <v>0</v>
      </c>
      <c r="ER213" s="33">
        <v>0</v>
      </c>
      <c r="ES213" s="33">
        <v>0</v>
      </c>
      <c r="ET213" s="33">
        <v>0</v>
      </c>
      <c r="EU213" s="33">
        <v>0</v>
      </c>
      <c r="EV213" s="33">
        <v>0</v>
      </c>
      <c r="EW213" s="33">
        <v>0</v>
      </c>
      <c r="EX213" s="33">
        <v>0</v>
      </c>
      <c r="EY213" s="33">
        <v>571.30559642539447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172709.40157665694</v>
      </c>
      <c r="GC213" s="33">
        <v>28230.963164739227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47">
        <f t="shared" si="2"/>
        <v>293555.56086935691</v>
      </c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35">
      <c r="A214" s="1" t="s">
        <v>49</v>
      </c>
      <c r="B214" s="22" t="s">
        <v>160</v>
      </c>
      <c r="C214" s="33">
        <v>137.83268178891308</v>
      </c>
      <c r="D214" s="33">
        <v>3.7534030707414514</v>
      </c>
      <c r="E214" s="33">
        <v>32.902527691169631</v>
      </c>
      <c r="F214" s="33">
        <v>143.02875732412207</v>
      </c>
      <c r="G214" s="33">
        <v>22.028370043296214</v>
      </c>
      <c r="H214" s="33">
        <v>11.139707567860478</v>
      </c>
      <c r="I214" s="33">
        <v>1.3846531542182345</v>
      </c>
      <c r="J214" s="33">
        <v>149.71325131841814</v>
      </c>
      <c r="K214" s="33">
        <v>2.203618033506054</v>
      </c>
      <c r="L214" s="33">
        <v>12.734122843749162</v>
      </c>
      <c r="M214" s="33">
        <v>1.3188235522046359</v>
      </c>
      <c r="N214" s="33">
        <v>47.183088304255193</v>
      </c>
      <c r="O214" s="33">
        <v>266.52285918970034</v>
      </c>
      <c r="P214" s="33">
        <v>10.405540142013903</v>
      </c>
      <c r="Q214" s="33">
        <v>9.2819738839173986</v>
      </c>
      <c r="R214" s="33">
        <v>0</v>
      </c>
      <c r="S214" s="33">
        <v>11.403025975914872</v>
      </c>
      <c r="T214" s="33">
        <v>69.960130600960298</v>
      </c>
      <c r="U214" s="33">
        <v>149.42538627910443</v>
      </c>
      <c r="V214" s="33">
        <v>41.700263485698869</v>
      </c>
      <c r="W214" s="33">
        <v>89.835091629235421</v>
      </c>
      <c r="X214" s="33">
        <v>40.390365981224889</v>
      </c>
      <c r="Y214" s="33">
        <v>111.24868013508259</v>
      </c>
      <c r="Z214" s="33">
        <v>18.707880287491648</v>
      </c>
      <c r="AA214" s="33">
        <v>4.7776670478343917</v>
      </c>
      <c r="AB214" s="33">
        <v>15.529091539411271</v>
      </c>
      <c r="AC214" s="33">
        <v>8.3090346812757385</v>
      </c>
      <c r="AD214" s="33">
        <v>0.14839554352217982</v>
      </c>
      <c r="AE214" s="33">
        <v>72.886758500649606</v>
      </c>
      <c r="AF214" s="33">
        <v>29.454841755203201</v>
      </c>
      <c r="AG214" s="33">
        <v>24.355836989065139</v>
      </c>
      <c r="AH214" s="33">
        <v>21.220562723671719</v>
      </c>
      <c r="AI214" s="33">
        <v>97.040643659808623</v>
      </c>
      <c r="AJ214" s="33">
        <v>47.655053078013708</v>
      </c>
      <c r="AK214" s="33">
        <v>422.32367506042681</v>
      </c>
      <c r="AL214" s="33">
        <v>59.477603297269475</v>
      </c>
      <c r="AM214" s="33">
        <v>17.553072862337842</v>
      </c>
      <c r="AN214" s="33">
        <v>110.2880142480706</v>
      </c>
      <c r="AO214" s="33">
        <v>31.337122070405588</v>
      </c>
      <c r="AP214" s="33">
        <v>132.48486344228294</v>
      </c>
      <c r="AQ214" s="33">
        <v>23.791264470101058</v>
      </c>
      <c r="AR214" s="33">
        <v>83.473051109209322</v>
      </c>
      <c r="AS214" s="33">
        <v>39.038069750030289</v>
      </c>
      <c r="AT214" s="33">
        <v>18.013880076433036</v>
      </c>
      <c r="AU214" s="33">
        <v>34.386483126391433</v>
      </c>
      <c r="AV214" s="33">
        <v>389.6677294378166</v>
      </c>
      <c r="AW214" s="33">
        <v>179.5340610305783</v>
      </c>
      <c r="AX214" s="33">
        <v>20.269938640356699</v>
      </c>
      <c r="AY214" s="33">
        <v>18.122108405167257</v>
      </c>
      <c r="AZ214" s="33">
        <v>57.450274706443906</v>
      </c>
      <c r="BA214" s="33">
        <v>36.471831027466273</v>
      </c>
      <c r="BB214" s="33">
        <v>34.662074850075484</v>
      </c>
      <c r="BC214" s="33">
        <v>130.30467628406987</v>
      </c>
      <c r="BD214" s="33">
        <v>174.70841647619162</v>
      </c>
      <c r="BE214" s="33">
        <v>6.357577496160757</v>
      </c>
      <c r="BF214" s="33">
        <v>66.127508856609268</v>
      </c>
      <c r="BG214" s="33">
        <v>47.670673661542359</v>
      </c>
      <c r="BH214" s="33">
        <v>28.346896080635343</v>
      </c>
      <c r="BI214" s="33">
        <v>41.095523751946828</v>
      </c>
      <c r="BJ214" s="33">
        <v>6.7603654000066742</v>
      </c>
      <c r="BK214" s="33">
        <v>9.746128365911586</v>
      </c>
      <c r="BL214" s="33">
        <v>4.2566090115572637</v>
      </c>
      <c r="BM214" s="33">
        <v>0.55006769140176437</v>
      </c>
      <c r="BN214" s="33">
        <v>122.2991272256365</v>
      </c>
      <c r="BO214" s="33">
        <v>285.64914796456651</v>
      </c>
      <c r="BP214" s="33">
        <v>138.32807743796457</v>
      </c>
      <c r="BQ214" s="33">
        <v>0</v>
      </c>
      <c r="BR214" s="33">
        <v>123.22632043365853</v>
      </c>
      <c r="BS214" s="33">
        <v>71.673931765246536</v>
      </c>
      <c r="BT214" s="33">
        <v>858.45259869228164</v>
      </c>
      <c r="BU214" s="33">
        <v>413.98339921209379</v>
      </c>
      <c r="BV214" s="33">
        <v>287.5715954945569</v>
      </c>
      <c r="BW214" s="33">
        <v>26.827236454490919</v>
      </c>
      <c r="BX214" s="33">
        <v>28.581204833565106</v>
      </c>
      <c r="BY214" s="33">
        <v>19.319314557041682</v>
      </c>
      <c r="BZ214" s="33">
        <v>95.74748249482964</v>
      </c>
      <c r="CA214" s="33">
        <v>37.375593360195346</v>
      </c>
      <c r="CB214" s="33">
        <v>77.958985123595696</v>
      </c>
      <c r="CC214" s="33">
        <v>0.83012243895114135</v>
      </c>
      <c r="CD214" s="33">
        <v>14.731326023483764</v>
      </c>
      <c r="CE214" s="33">
        <v>188.06959417301948</v>
      </c>
      <c r="CF214" s="33">
        <v>18.830613443788188</v>
      </c>
      <c r="CG214" s="33">
        <v>1.9168687501586841</v>
      </c>
      <c r="CH214" s="33">
        <v>71.791086141711403</v>
      </c>
      <c r="CI214" s="33">
        <v>385.48476032003725</v>
      </c>
      <c r="CJ214" s="33">
        <v>86.2602095131071</v>
      </c>
      <c r="CK214" s="33">
        <v>169.39072354065246</v>
      </c>
      <c r="CL214" s="33">
        <v>269.18616868133523</v>
      </c>
      <c r="CM214" s="33">
        <v>131.61122652064486</v>
      </c>
      <c r="CN214" s="33">
        <v>27.639506797980747</v>
      </c>
      <c r="CO214" s="33">
        <v>23.476621287595385</v>
      </c>
      <c r="CP214" s="33">
        <v>30.725687800855553</v>
      </c>
      <c r="CQ214" s="33">
        <v>72.912420887875257</v>
      </c>
      <c r="CR214" s="33">
        <v>478.96167942338093</v>
      </c>
      <c r="CS214" s="33">
        <v>233.49871409820048</v>
      </c>
      <c r="CT214" s="33">
        <v>8.4261890577406167</v>
      </c>
      <c r="CU214" s="33">
        <v>926.88191210743423</v>
      </c>
      <c r="CV214" s="33">
        <v>555.79598253291374</v>
      </c>
      <c r="CW214" s="33">
        <v>372.56988500974234</v>
      </c>
      <c r="CX214" s="33">
        <v>928.2185877551002</v>
      </c>
      <c r="CY214" s="33">
        <v>383.0278656821738</v>
      </c>
      <c r="CZ214" s="33">
        <v>16223.14195948837</v>
      </c>
      <c r="DA214" s="33">
        <v>12831.271715737705</v>
      </c>
      <c r="DB214" s="33">
        <v>9118.4174483246989</v>
      </c>
      <c r="DC214" s="33">
        <v>39.831372242092463</v>
      </c>
      <c r="DD214" s="33">
        <v>38.551600148709454</v>
      </c>
      <c r="DE214" s="33">
        <v>200.74792921845201</v>
      </c>
      <c r="DF214" s="33">
        <v>162.14723580722395</v>
      </c>
      <c r="DG214" s="33">
        <v>25.187075183982618</v>
      </c>
      <c r="DH214" s="33">
        <v>4.2677665712205863</v>
      </c>
      <c r="DI214" s="33">
        <v>27.53574149311185</v>
      </c>
      <c r="DJ214" s="33">
        <v>128.84415172414106</v>
      </c>
      <c r="DK214" s="33">
        <v>21.449292696769813</v>
      </c>
      <c r="DL214" s="33">
        <v>36.468483759567278</v>
      </c>
      <c r="DM214" s="33">
        <v>46.905265068638485</v>
      </c>
      <c r="DN214" s="33">
        <v>12.013344489498575</v>
      </c>
      <c r="DO214" s="33">
        <v>15.414168674879056</v>
      </c>
      <c r="DP214" s="33">
        <v>190.71393581322673</v>
      </c>
      <c r="DQ214" s="33">
        <v>81.498163048801374</v>
      </c>
      <c r="DR214" s="33">
        <v>711.09805548668976</v>
      </c>
      <c r="DS214" s="33">
        <v>634.95775258821561</v>
      </c>
      <c r="DT214" s="33">
        <v>11.189916586345426</v>
      </c>
      <c r="DU214" s="33">
        <v>617.05879537631472</v>
      </c>
      <c r="DV214" s="33">
        <v>26.588464677695836</v>
      </c>
      <c r="DW214" s="33">
        <v>14.157827456789024</v>
      </c>
      <c r="DX214" s="33">
        <v>1.5386274775720752</v>
      </c>
      <c r="DY214" s="33">
        <v>9.1380413642605482</v>
      </c>
      <c r="DZ214" s="33">
        <v>1098.2006619579088</v>
      </c>
      <c r="EA214" s="33">
        <v>101.3563877375815</v>
      </c>
      <c r="EB214" s="33">
        <v>241.10593827665329</v>
      </c>
      <c r="EC214" s="33">
        <v>1060.4211649379013</v>
      </c>
      <c r="ED214" s="33">
        <v>48.35351631293765</v>
      </c>
      <c r="EE214" s="33">
        <v>20.172867871285803</v>
      </c>
      <c r="EF214" s="33">
        <v>67.06920689219362</v>
      </c>
      <c r="EG214" s="33">
        <v>6.8451628534479205</v>
      </c>
      <c r="EH214" s="33">
        <v>31.445350399139805</v>
      </c>
      <c r="EI214" s="33">
        <v>78.850474140695098</v>
      </c>
      <c r="EJ214" s="33">
        <v>62.371874273935155</v>
      </c>
      <c r="EK214" s="33">
        <v>655.62378459662023</v>
      </c>
      <c r="EL214" s="33">
        <v>29.92903804089438</v>
      </c>
      <c r="EM214" s="33">
        <v>28.808819050696869</v>
      </c>
      <c r="EN214" s="33">
        <v>0</v>
      </c>
      <c r="EO214" s="77">
        <v>56657.671793372603</v>
      </c>
      <c r="EP214" s="33">
        <v>1503.1319330151496</v>
      </c>
      <c r="EQ214" s="33">
        <v>0</v>
      </c>
      <c r="ER214" s="33">
        <v>0</v>
      </c>
      <c r="ES214" s="33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360.99726412694491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29245.101973133282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47">
        <f t="shared" si="2"/>
        <v>87766.902963647983</v>
      </c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35">
      <c r="A215" s="1" t="s">
        <v>50</v>
      </c>
      <c r="B215" s="22" t="s">
        <v>161</v>
      </c>
      <c r="C215" s="33">
        <v>15.739949187969778</v>
      </c>
      <c r="D215" s="33">
        <v>0.4715418983123294</v>
      </c>
      <c r="E215" s="33">
        <v>9.2060099725364886</v>
      </c>
      <c r="F215" s="33">
        <v>15.614602607405741</v>
      </c>
      <c r="G215" s="33">
        <v>2.0473274825459362</v>
      </c>
      <c r="H215" s="33">
        <v>1.3469783339976664</v>
      </c>
      <c r="I215" s="33">
        <v>0.19299394150335844</v>
      </c>
      <c r="J215" s="33">
        <v>20.628465829967219</v>
      </c>
      <c r="K215" s="33">
        <v>0.23278650676178286</v>
      </c>
      <c r="L215" s="33">
        <v>1.7807172953144927</v>
      </c>
      <c r="M215" s="33">
        <v>0.25268278939099503</v>
      </c>
      <c r="N215" s="33">
        <v>7.1069521551546009</v>
      </c>
      <c r="O215" s="33">
        <v>5.3560792837839264</v>
      </c>
      <c r="P215" s="33">
        <v>0</v>
      </c>
      <c r="Q215" s="33">
        <v>0</v>
      </c>
      <c r="R215" s="33">
        <v>3.9792565258424421E-3</v>
      </c>
      <c r="S215" s="33">
        <v>0.93114602704713145</v>
      </c>
      <c r="T215" s="33">
        <v>20.208654266490839</v>
      </c>
      <c r="U215" s="33">
        <v>148.36061068124667</v>
      </c>
      <c r="V215" s="33">
        <v>3.5216420253705611</v>
      </c>
      <c r="W215" s="33">
        <v>2.1846118326875006</v>
      </c>
      <c r="X215" s="33">
        <v>38.89524291184695</v>
      </c>
      <c r="Y215" s="33">
        <v>38.849481461799762</v>
      </c>
      <c r="Z215" s="33">
        <v>18.738318980192059</v>
      </c>
      <c r="AA215" s="33">
        <v>44.659195989529728</v>
      </c>
      <c r="AB215" s="33">
        <v>3.808148495231217</v>
      </c>
      <c r="AC215" s="33">
        <v>0.76799650948759135</v>
      </c>
      <c r="AD215" s="33">
        <v>1.1460258794426232</v>
      </c>
      <c r="AE215" s="33">
        <v>5.3819444512019023</v>
      </c>
      <c r="AF215" s="33">
        <v>42.788945422383776</v>
      </c>
      <c r="AG215" s="33">
        <v>270.5078689985063</v>
      </c>
      <c r="AH215" s="33">
        <v>0.70631803333703347</v>
      </c>
      <c r="AI215" s="33">
        <v>91.252310650618881</v>
      </c>
      <c r="AJ215" s="33">
        <v>601.2955054787368</v>
      </c>
      <c r="AK215" s="33">
        <v>2501.1776063443699</v>
      </c>
      <c r="AL215" s="33">
        <v>122.73618828308427</v>
      </c>
      <c r="AM215" s="33">
        <v>8.0699322344084727</v>
      </c>
      <c r="AN215" s="33">
        <v>98.114538529434171</v>
      </c>
      <c r="AO215" s="33">
        <v>8.9135346178870698</v>
      </c>
      <c r="AP215" s="33">
        <v>407.16349660898737</v>
      </c>
      <c r="AQ215" s="33">
        <v>25.558764665486006</v>
      </c>
      <c r="AR215" s="33">
        <v>131.55024148782528</v>
      </c>
      <c r="AS215" s="33">
        <v>47.731182027480088</v>
      </c>
      <c r="AT215" s="33">
        <v>22.025184870537917</v>
      </c>
      <c r="AU215" s="33">
        <v>11.834308907855423</v>
      </c>
      <c r="AV215" s="33">
        <v>423.86642587621105</v>
      </c>
      <c r="AW215" s="33">
        <v>180.19665251624915</v>
      </c>
      <c r="AX215" s="33">
        <v>5.1650749705434897</v>
      </c>
      <c r="AY215" s="33">
        <v>3.5296005384222457</v>
      </c>
      <c r="AZ215" s="33">
        <v>91.918836118697484</v>
      </c>
      <c r="BA215" s="33">
        <v>57.480360515794075</v>
      </c>
      <c r="BB215" s="33">
        <v>2527.3352491169953</v>
      </c>
      <c r="BC215" s="33">
        <v>72.537867209581876</v>
      </c>
      <c r="BD215" s="33">
        <v>5.0377387617165317</v>
      </c>
      <c r="BE215" s="33">
        <v>2.7277803484649938</v>
      </c>
      <c r="BF215" s="33">
        <v>2.1289022413257062</v>
      </c>
      <c r="BG215" s="33">
        <v>1.1937769577527325E-2</v>
      </c>
      <c r="BH215" s="33">
        <v>1.9239705302448207</v>
      </c>
      <c r="BI215" s="33">
        <v>1.565837442919001</v>
      </c>
      <c r="BJ215" s="33">
        <v>0.2566620459168375</v>
      </c>
      <c r="BK215" s="33">
        <v>0.37206048516626833</v>
      </c>
      <c r="BL215" s="33">
        <v>0.11937769577527327</v>
      </c>
      <c r="BM215" s="33">
        <v>1.9896282629212211E-2</v>
      </c>
      <c r="BN215" s="33">
        <v>7.2720913009770625</v>
      </c>
      <c r="BO215" s="33">
        <v>0</v>
      </c>
      <c r="BP215" s="33">
        <v>0</v>
      </c>
      <c r="BQ215" s="33">
        <v>0</v>
      </c>
      <c r="BR215" s="33">
        <v>212573.30220533893</v>
      </c>
      <c r="BS215" s="33">
        <v>3.863858086593011</v>
      </c>
      <c r="BT215" s="33">
        <v>1715.0575730098296</v>
      </c>
      <c r="BU215" s="33">
        <v>317.01542964428978</v>
      </c>
      <c r="BV215" s="33">
        <v>3.9792565258424423E-2</v>
      </c>
      <c r="BW215" s="33">
        <v>3.9792565258424421E-3</v>
      </c>
      <c r="BX215" s="33">
        <v>4.5761450047188082E-2</v>
      </c>
      <c r="BY215" s="33">
        <v>3.1834052206739537E-2</v>
      </c>
      <c r="BZ215" s="33">
        <v>0.15519100450785522</v>
      </c>
      <c r="CA215" s="33">
        <v>6.1678476150557847E-2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5.3719963098872968E-2</v>
      </c>
      <c r="CI215" s="33">
        <v>0.2845168415977346</v>
      </c>
      <c r="CJ215" s="33">
        <v>0.98287636188308314</v>
      </c>
      <c r="CK215" s="33">
        <v>1.9299394150335842</v>
      </c>
      <c r="CL215" s="33">
        <v>388.11280599151672</v>
      </c>
      <c r="CM215" s="33">
        <v>226.2366505202462</v>
      </c>
      <c r="CN215" s="33">
        <v>59.422237700405184</v>
      </c>
      <c r="CO215" s="33">
        <v>0.23278650676178286</v>
      </c>
      <c r="CP215" s="33">
        <v>342.18820642676906</v>
      </c>
      <c r="CQ215" s="33">
        <v>1534.1764883711355</v>
      </c>
      <c r="CR215" s="33">
        <v>1660.7566384581837</v>
      </c>
      <c r="CS215" s="33">
        <v>48.940876011336194</v>
      </c>
      <c r="CT215" s="33">
        <v>747.6326642165925</v>
      </c>
      <c r="CU215" s="33">
        <v>197.11247200760536</v>
      </c>
      <c r="CV215" s="33">
        <v>284.32782691275708</v>
      </c>
      <c r="CW215" s="33">
        <v>0.66453583981568776</v>
      </c>
      <c r="CX215" s="33">
        <v>2.6044233961638783</v>
      </c>
      <c r="CY215" s="33">
        <v>27.355398986903868</v>
      </c>
      <c r="CZ215" s="33">
        <v>34.57575995304498</v>
      </c>
      <c r="DA215" s="33">
        <v>4.1344475303502977</v>
      </c>
      <c r="DB215" s="33">
        <v>0</v>
      </c>
      <c r="DC215" s="33">
        <v>6.0842832280130938</v>
      </c>
      <c r="DD215" s="33">
        <v>122.9729540463719</v>
      </c>
      <c r="DE215" s="33">
        <v>217.79465780067144</v>
      </c>
      <c r="DF215" s="33">
        <v>83.894665334336196</v>
      </c>
      <c r="DG215" s="33">
        <v>137.11722136747886</v>
      </c>
      <c r="DH215" s="33">
        <v>0</v>
      </c>
      <c r="DI215" s="33">
        <v>27.506610734885879</v>
      </c>
      <c r="DJ215" s="33">
        <v>14.938128998012528</v>
      </c>
      <c r="DK215" s="33">
        <v>0.4178219352134564</v>
      </c>
      <c r="DL215" s="33">
        <v>796.69490755196693</v>
      </c>
      <c r="DM215" s="33">
        <v>26.780396418919636</v>
      </c>
      <c r="DN215" s="33">
        <v>12.375487795369995</v>
      </c>
      <c r="DO215" s="33">
        <v>5.5530524818131273</v>
      </c>
      <c r="DP215" s="33">
        <v>28.676512153483557</v>
      </c>
      <c r="DQ215" s="33">
        <v>415.61742709813967</v>
      </c>
      <c r="DR215" s="33">
        <v>392.4521852329479</v>
      </c>
      <c r="DS215" s="33">
        <v>0</v>
      </c>
      <c r="DT215" s="33">
        <v>0.86150903784488875</v>
      </c>
      <c r="DU215" s="33">
        <v>0.12733620882695815</v>
      </c>
      <c r="DV215" s="33">
        <v>0.40986342216177152</v>
      </c>
      <c r="DW215" s="33">
        <v>9.9481413146061043E-2</v>
      </c>
      <c r="DX215" s="33">
        <v>0</v>
      </c>
      <c r="DY215" s="33">
        <v>0.19100431324043721</v>
      </c>
      <c r="DZ215" s="33">
        <v>0.28053758507189214</v>
      </c>
      <c r="EA215" s="33">
        <v>5.9688847887636634E-2</v>
      </c>
      <c r="EB215" s="33">
        <v>0.13131546535280059</v>
      </c>
      <c r="EC215" s="33">
        <v>0.27655832854604973</v>
      </c>
      <c r="ED215" s="33">
        <v>110.22341613757271</v>
      </c>
      <c r="EE215" s="33">
        <v>8.4499512326264252</v>
      </c>
      <c r="EF215" s="33">
        <v>0</v>
      </c>
      <c r="EG215" s="33">
        <v>61.951055222578063</v>
      </c>
      <c r="EH215" s="33">
        <v>34.291243111447244</v>
      </c>
      <c r="EI215" s="33">
        <v>0</v>
      </c>
      <c r="EJ215" s="33">
        <v>93.707511927063663</v>
      </c>
      <c r="EK215" s="33">
        <v>99.572936046155419</v>
      </c>
      <c r="EL215" s="33">
        <v>19.209860878504387</v>
      </c>
      <c r="EM215" s="33">
        <v>23.057801938994029</v>
      </c>
      <c r="EN215" s="33">
        <v>0</v>
      </c>
      <c r="EO215" s="77">
        <v>231095.40629257087</v>
      </c>
      <c r="EP215" s="33">
        <v>0</v>
      </c>
      <c r="EQ215" s="33">
        <v>0</v>
      </c>
      <c r="ER215" s="33">
        <v>0</v>
      </c>
      <c r="ES215" s="33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1.989628689257862E-3</v>
      </c>
      <c r="GQ215" s="47">
        <f t="shared" si="2"/>
        <v>231095.40828219955</v>
      </c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35">
      <c r="A216" s="1" t="s">
        <v>51</v>
      </c>
      <c r="B216" s="22" t="s">
        <v>162</v>
      </c>
      <c r="C216" s="33">
        <v>2163.181477866417</v>
      </c>
      <c r="D216" s="33">
        <v>58.877350357381026</v>
      </c>
      <c r="E216" s="33">
        <v>516.25594594888355</v>
      </c>
      <c r="F216" s="33">
        <v>2244.5910693429719</v>
      </c>
      <c r="G216" s="33">
        <v>345.83968553030559</v>
      </c>
      <c r="H216" s="33">
        <v>174.90544255726388</v>
      </c>
      <c r="I216" s="33">
        <v>21.841597713221994</v>
      </c>
      <c r="J216" s="33">
        <v>2349.3962061961397</v>
      </c>
      <c r="K216" s="33">
        <v>34.53217029758418</v>
      </c>
      <c r="L216" s="33">
        <v>199.76860517152448</v>
      </c>
      <c r="M216" s="33">
        <v>20.719302178550507</v>
      </c>
      <c r="N216" s="33">
        <v>740.45606160594878</v>
      </c>
      <c r="O216" s="33">
        <v>4182.7091272948837</v>
      </c>
      <c r="P216" s="33">
        <v>1591.069746461191</v>
      </c>
      <c r="Q216" s="33">
        <v>428.45790296727574</v>
      </c>
      <c r="R216" s="33">
        <v>26.330779851907938</v>
      </c>
      <c r="S216" s="33">
        <v>293.95509965818536</v>
      </c>
      <c r="T216" s="33">
        <v>199.07796176557281</v>
      </c>
      <c r="U216" s="33">
        <v>805.20388091391908</v>
      </c>
      <c r="V216" s="33">
        <v>155.91274889359258</v>
      </c>
      <c r="W216" s="33">
        <v>1006.6127641745788</v>
      </c>
      <c r="X216" s="33">
        <v>561.49308903871872</v>
      </c>
      <c r="Y216" s="33">
        <v>1054.7851417397087</v>
      </c>
      <c r="Z216" s="33">
        <v>558.64418498916802</v>
      </c>
      <c r="AA216" s="33">
        <v>16.057459188376644</v>
      </c>
      <c r="AB216" s="33">
        <v>298.35795137112734</v>
      </c>
      <c r="AC216" s="33">
        <v>127.85536052680543</v>
      </c>
      <c r="AD216" s="33">
        <v>28.83436219848279</v>
      </c>
      <c r="AE216" s="33">
        <v>805.80819389412682</v>
      </c>
      <c r="AF216" s="33">
        <v>125.43810860597453</v>
      </c>
      <c r="AG216" s="33">
        <v>344.97638127286598</v>
      </c>
      <c r="AH216" s="33">
        <v>127.16471712085375</v>
      </c>
      <c r="AI216" s="33">
        <v>226.44470672640827</v>
      </c>
      <c r="AJ216" s="33">
        <v>200.11392687450032</v>
      </c>
      <c r="AK216" s="33">
        <v>111.02092750673314</v>
      </c>
      <c r="AL216" s="33">
        <v>622.26970876246696</v>
      </c>
      <c r="AM216" s="33">
        <v>129.23664733870879</v>
      </c>
      <c r="AN216" s="33">
        <v>3746.5678164363958</v>
      </c>
      <c r="AO216" s="33">
        <v>232.66049737997341</v>
      </c>
      <c r="AP216" s="33">
        <v>4471.3117405569437</v>
      </c>
      <c r="AQ216" s="33">
        <v>139.0783158735203</v>
      </c>
      <c r="AR216" s="33">
        <v>218.41597713221995</v>
      </c>
      <c r="AS216" s="33">
        <v>193.55281451795932</v>
      </c>
      <c r="AT216" s="33">
        <v>34.100518168864376</v>
      </c>
      <c r="AU216" s="33">
        <v>179.99893767615754</v>
      </c>
      <c r="AV216" s="33">
        <v>768.94510210145575</v>
      </c>
      <c r="AW216" s="33">
        <v>2245.1953823231793</v>
      </c>
      <c r="AX216" s="33">
        <v>421.03348635329513</v>
      </c>
      <c r="AY216" s="33">
        <v>131.74022968528365</v>
      </c>
      <c r="AZ216" s="33">
        <v>606.64390170281013</v>
      </c>
      <c r="BA216" s="33">
        <v>158.93431379463118</v>
      </c>
      <c r="BB216" s="33">
        <v>322.35780972794834</v>
      </c>
      <c r="BC216" s="33">
        <v>2742.1996433311597</v>
      </c>
      <c r="BD216" s="33">
        <v>694.26928383293</v>
      </c>
      <c r="BE216" s="33">
        <v>488.975531413792</v>
      </c>
      <c r="BF216" s="33">
        <v>628.14017771305623</v>
      </c>
      <c r="BG216" s="33">
        <v>421.292477630527</v>
      </c>
      <c r="BH216" s="33">
        <v>2192.4474921936198</v>
      </c>
      <c r="BI216" s="33">
        <v>3773.3302484170235</v>
      </c>
      <c r="BJ216" s="33">
        <v>437.86791937336739</v>
      </c>
      <c r="BK216" s="33">
        <v>80.805278496346986</v>
      </c>
      <c r="BL216" s="33">
        <v>130.87692542784404</v>
      </c>
      <c r="BM216" s="33">
        <v>10.359651089275253</v>
      </c>
      <c r="BN216" s="33">
        <v>19308.145039339732</v>
      </c>
      <c r="BO216" s="33">
        <v>8828.2356670031404</v>
      </c>
      <c r="BP216" s="33">
        <v>31312.649730314664</v>
      </c>
      <c r="BQ216" s="33">
        <v>0</v>
      </c>
      <c r="BR216" s="33">
        <v>15477.836709931693</v>
      </c>
      <c r="BS216" s="33">
        <v>7801.4215832044738</v>
      </c>
      <c r="BT216" s="33">
        <v>22776.210902326111</v>
      </c>
      <c r="BU216" s="33">
        <v>7845.3637699081501</v>
      </c>
      <c r="BV216" s="33">
        <v>76.402426783405005</v>
      </c>
      <c r="BW216" s="33">
        <v>7.1654253367487177</v>
      </c>
      <c r="BX216" s="33">
        <v>1329.9202085857107</v>
      </c>
      <c r="BY216" s="33">
        <v>899.04505369760409</v>
      </c>
      <c r="BZ216" s="33">
        <v>4455.5132726457987</v>
      </c>
      <c r="CA216" s="33">
        <v>1739.2127570378273</v>
      </c>
      <c r="CB216" s="33">
        <v>222928.5548162825</v>
      </c>
      <c r="CC216" s="33">
        <v>2368.9068824142746</v>
      </c>
      <c r="CD216" s="33">
        <v>21.150954307270311</v>
      </c>
      <c r="CE216" s="33">
        <v>269.52358917264451</v>
      </c>
      <c r="CF216" s="33">
        <v>129.32297776445276</v>
      </c>
      <c r="CG216" s="33">
        <v>13.122224713081989</v>
      </c>
      <c r="CH216" s="33">
        <v>2357.4249357903282</v>
      </c>
      <c r="CI216" s="33">
        <v>12658.371335559688</v>
      </c>
      <c r="CJ216" s="33">
        <v>617.26254406931719</v>
      </c>
      <c r="CK216" s="33">
        <v>1212.0791774452048</v>
      </c>
      <c r="CL216" s="33">
        <v>546.64425581075761</v>
      </c>
      <c r="CM216" s="33">
        <v>2818.2567484115889</v>
      </c>
      <c r="CN216" s="33">
        <v>359.04824066913153</v>
      </c>
      <c r="CO216" s="33">
        <v>66.992410377313306</v>
      </c>
      <c r="CP216" s="33">
        <v>381.92580349128104</v>
      </c>
      <c r="CQ216" s="33">
        <v>285.23572665804534</v>
      </c>
      <c r="CR216" s="33">
        <v>765.83720677467318</v>
      </c>
      <c r="CS216" s="33">
        <v>1693.889283522248</v>
      </c>
      <c r="CT216" s="33">
        <v>193.81180579519122</v>
      </c>
      <c r="CU216" s="33">
        <v>6239.3588597932539</v>
      </c>
      <c r="CV216" s="33">
        <v>10499.333718128983</v>
      </c>
      <c r="CW216" s="33">
        <v>222.47350714218609</v>
      </c>
      <c r="CX216" s="33">
        <v>192.17152770605597</v>
      </c>
      <c r="CY216" s="33">
        <v>1011.4472680162406</v>
      </c>
      <c r="CZ216" s="33">
        <v>4559.8004269445028</v>
      </c>
      <c r="DA216" s="33">
        <v>744.94524374463469</v>
      </c>
      <c r="DB216" s="33">
        <v>319.16358397542177</v>
      </c>
      <c r="DC216" s="33">
        <v>266.58835469734987</v>
      </c>
      <c r="DD216" s="33">
        <v>557.52188945449655</v>
      </c>
      <c r="DE216" s="33">
        <v>2662.0850082407646</v>
      </c>
      <c r="DF216" s="33">
        <v>2686.775510003537</v>
      </c>
      <c r="DG216" s="33">
        <v>109.29431899185393</v>
      </c>
      <c r="DH216" s="33">
        <v>149.35163653705158</v>
      </c>
      <c r="DI216" s="33">
        <v>585.40661696979578</v>
      </c>
      <c r="DJ216" s="33">
        <v>820.65702712208804</v>
      </c>
      <c r="DK216" s="33">
        <v>355.24970193639723</v>
      </c>
      <c r="DL216" s="33">
        <v>60201.14110573892</v>
      </c>
      <c r="DM216" s="33">
        <v>465.92530774015455</v>
      </c>
      <c r="DN216" s="33">
        <v>246.90501762772689</v>
      </c>
      <c r="DO216" s="33">
        <v>735.96687946726286</v>
      </c>
      <c r="DP216" s="33">
        <v>8054.7150523372538</v>
      </c>
      <c r="DQ216" s="33">
        <v>892.22495006383122</v>
      </c>
      <c r="DR216" s="33">
        <v>11172.970030209106</v>
      </c>
      <c r="DS216" s="33">
        <v>3896.0057833991914</v>
      </c>
      <c r="DT216" s="33">
        <v>111.88423176417274</v>
      </c>
      <c r="DU216" s="33">
        <v>240.94821825139363</v>
      </c>
      <c r="DV216" s="33">
        <v>1494.2933392022114</v>
      </c>
      <c r="DW216" s="33">
        <v>480.42881926513991</v>
      </c>
      <c r="DX216" s="33">
        <v>1008.6846943924339</v>
      </c>
      <c r="DY216" s="33">
        <v>439.93984959122247</v>
      </c>
      <c r="DZ216" s="33">
        <v>24.604171337028728</v>
      </c>
      <c r="EA216" s="33">
        <v>1578.120182599597</v>
      </c>
      <c r="EB216" s="33">
        <v>1028.1090401848251</v>
      </c>
      <c r="EC216" s="33">
        <v>1016.7134239866223</v>
      </c>
      <c r="ED216" s="33">
        <v>697.80883128843232</v>
      </c>
      <c r="EE216" s="33">
        <v>59.136341634612911</v>
      </c>
      <c r="EF216" s="33">
        <v>173.5241557453605</v>
      </c>
      <c r="EG216" s="33">
        <v>100.05696343725016</v>
      </c>
      <c r="EH216" s="33">
        <v>301.63850754939784</v>
      </c>
      <c r="EI216" s="33">
        <v>276.94800578662512</v>
      </c>
      <c r="EJ216" s="33">
        <v>501.92509527538607</v>
      </c>
      <c r="EK216" s="33">
        <v>824.88721798354209</v>
      </c>
      <c r="EL216" s="33">
        <v>1117.8063525328</v>
      </c>
      <c r="EM216" s="33">
        <v>1231.2445319603639</v>
      </c>
      <c r="EN216" s="33">
        <v>0</v>
      </c>
      <c r="EO216" s="77">
        <v>550269.96103115228</v>
      </c>
      <c r="EP216" s="33">
        <v>1189221.0389688476</v>
      </c>
      <c r="EQ216" s="33">
        <v>0</v>
      </c>
      <c r="ER216" s="33">
        <v>0</v>
      </c>
      <c r="ES216" s="33">
        <v>0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0</v>
      </c>
      <c r="GG216" s="33">
        <v>0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47">
        <f t="shared" si="2"/>
        <v>1739491</v>
      </c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35">
      <c r="A217" s="1" t="s">
        <v>52</v>
      </c>
      <c r="B217" s="22" t="s">
        <v>163</v>
      </c>
      <c r="C217" s="33">
        <v>15081.648139128567</v>
      </c>
      <c r="D217" s="33">
        <v>451.33008801568621</v>
      </c>
      <c r="E217" s="33">
        <v>8821.7433434175182</v>
      </c>
      <c r="F217" s="33">
        <v>14960.308171531244</v>
      </c>
      <c r="G217" s="33">
        <v>1959.9881912486314</v>
      </c>
      <c r="H217" s="33">
        <v>1291.7545147604826</v>
      </c>
      <c r="I217" s="33">
        <v>182.40261262456107</v>
      </c>
      <c r="J217" s="33">
        <v>19771.088569958334</v>
      </c>
      <c r="K217" s="33">
        <v>223.08323875201955</v>
      </c>
      <c r="L217" s="33">
        <v>1705.493801788489</v>
      </c>
      <c r="M217" s="33">
        <v>242.25044755640923</v>
      </c>
      <c r="N217" s="33">
        <v>6810.7473050181325</v>
      </c>
      <c r="O217" s="33">
        <v>5130.4850036582093</v>
      </c>
      <c r="P217" s="33">
        <v>0</v>
      </c>
      <c r="Q217" s="33">
        <v>0</v>
      </c>
      <c r="R217" s="33">
        <v>0.31412898285920071</v>
      </c>
      <c r="S217" s="33">
        <v>531.60339526115808</v>
      </c>
      <c r="T217" s="33">
        <v>1595.3040394504508</v>
      </c>
      <c r="U217" s="33">
        <v>148610.74878884107</v>
      </c>
      <c r="V217" s="33">
        <v>143843.67651206726</v>
      </c>
      <c r="W217" s="33">
        <v>207544.44294356555</v>
      </c>
      <c r="X217" s="33">
        <v>78047.066270127689</v>
      </c>
      <c r="Y217" s="33">
        <v>179330.44864246328</v>
      </c>
      <c r="Z217" s="33">
        <v>167845.94667917455</v>
      </c>
      <c r="AA217" s="33">
        <v>3525.4695746288098</v>
      </c>
      <c r="AB217" s="33">
        <v>85433.970641128748</v>
      </c>
      <c r="AC217" s="33">
        <v>18368.678517074943</v>
      </c>
      <c r="AD217" s="33">
        <v>1260.0540936250088</v>
      </c>
      <c r="AE217" s="33">
        <v>55415.881262248782</v>
      </c>
      <c r="AF217" s="33">
        <v>8406.3403603440856</v>
      </c>
      <c r="AG217" s="33">
        <v>80935.123417874856</v>
      </c>
      <c r="AH217" s="33">
        <v>33646.425256386974</v>
      </c>
      <c r="AI217" s="33">
        <v>133220.22502957363</v>
      </c>
      <c r="AJ217" s="33">
        <v>586137.95149798132</v>
      </c>
      <c r="AK217" s="33">
        <v>388674.1674548969</v>
      </c>
      <c r="AL217" s="33">
        <v>62189.515817662977</v>
      </c>
      <c r="AM217" s="33">
        <v>3001.4452119373782</v>
      </c>
      <c r="AN217" s="33">
        <v>20594.332218414278</v>
      </c>
      <c r="AO217" s="33">
        <v>12635.292343347455</v>
      </c>
      <c r="AP217" s="33">
        <v>131176.78339733419</v>
      </c>
      <c r="AQ217" s="33">
        <v>13597.362600845618</v>
      </c>
      <c r="AR217" s="33">
        <v>110808.38016510686</v>
      </c>
      <c r="AS217" s="33">
        <v>29973.36664665327</v>
      </c>
      <c r="AT217" s="33">
        <v>6543.1524142509161</v>
      </c>
      <c r="AU217" s="33">
        <v>34101.396319331143</v>
      </c>
      <c r="AV217" s="33">
        <v>291450.38039126882</v>
      </c>
      <c r="AW217" s="33">
        <v>296778.32221219712</v>
      </c>
      <c r="AX217" s="33">
        <v>38686.131402001665</v>
      </c>
      <c r="AY217" s="33">
        <v>6833.3524568560015</v>
      </c>
      <c r="AZ217" s="33">
        <v>89386.424740179282</v>
      </c>
      <c r="BA217" s="33">
        <v>65089.129159602468</v>
      </c>
      <c r="BB217" s="33">
        <v>217736.13022974733</v>
      </c>
      <c r="BC217" s="33">
        <v>49017.910263078484</v>
      </c>
      <c r="BD217" s="33">
        <v>397.68729229974809</v>
      </c>
      <c r="BE217" s="33">
        <v>215.33541774998207</v>
      </c>
      <c r="BF217" s="33">
        <v>168.05900582967234</v>
      </c>
      <c r="BG217" s="33">
        <v>0.94238694857760197</v>
      </c>
      <c r="BH217" s="33">
        <v>151.88136321242354</v>
      </c>
      <c r="BI217" s="33">
        <v>123.60975475509548</v>
      </c>
      <c r="BJ217" s="33">
        <v>20.261319394418443</v>
      </c>
      <c r="BK217" s="33">
        <v>29.371059897335265</v>
      </c>
      <c r="BL217" s="33">
        <v>9.4238694857760219</v>
      </c>
      <c r="BM217" s="33">
        <v>1.5706449142960035</v>
      </c>
      <c r="BN217" s="33">
        <v>574.0707161751892</v>
      </c>
      <c r="BO217" s="33">
        <v>0</v>
      </c>
      <c r="BP217" s="33">
        <v>0</v>
      </c>
      <c r="BQ217" s="33">
        <v>0</v>
      </c>
      <c r="BR217" s="33">
        <v>71932.872789767003</v>
      </c>
      <c r="BS217" s="33">
        <v>3726.964366849832</v>
      </c>
      <c r="BT217" s="33">
        <v>7446748.6421917519</v>
      </c>
      <c r="BU217" s="33">
        <v>213222.72413838471</v>
      </c>
      <c r="BV217" s="33">
        <v>3.141289828592007</v>
      </c>
      <c r="BW217" s="33">
        <v>0.31412898285920071</v>
      </c>
      <c r="BX217" s="33">
        <v>3.6124833028808081</v>
      </c>
      <c r="BY217" s="33">
        <v>2.5130318628736057</v>
      </c>
      <c r="BZ217" s="33">
        <v>12.251030331508826</v>
      </c>
      <c r="CA217" s="33">
        <v>4.8689992343176103</v>
      </c>
      <c r="CB217" s="33">
        <v>0</v>
      </c>
      <c r="CC217" s="33">
        <v>0</v>
      </c>
      <c r="CD217" s="33">
        <v>0</v>
      </c>
      <c r="CE217" s="33">
        <v>0</v>
      </c>
      <c r="CF217" s="33">
        <v>0</v>
      </c>
      <c r="CG217" s="33">
        <v>0</v>
      </c>
      <c r="CH217" s="33">
        <v>4.2407412685992094</v>
      </c>
      <c r="CI217" s="33">
        <v>22.460222274432848</v>
      </c>
      <c r="CJ217" s="33">
        <v>77.589858766222576</v>
      </c>
      <c r="CK217" s="33">
        <v>152.35255668671232</v>
      </c>
      <c r="CL217" s="33">
        <v>30638.256214189278</v>
      </c>
      <c r="CM217" s="33">
        <v>17859.489191476998</v>
      </c>
      <c r="CN217" s="33">
        <v>34412.071063534313</v>
      </c>
      <c r="CO217" s="33">
        <v>18.37654549726324</v>
      </c>
      <c r="CP217" s="33">
        <v>34409.315978147279</v>
      </c>
      <c r="CQ217" s="33">
        <v>121110.38750297624</v>
      </c>
      <c r="CR217" s="33">
        <v>131102.83044772741</v>
      </c>
      <c r="CS217" s="33">
        <v>3863.4723601853093</v>
      </c>
      <c r="CT217" s="33">
        <v>59019.338622043768</v>
      </c>
      <c r="CU217" s="33">
        <v>15560.379165930506</v>
      </c>
      <c r="CV217" s="33">
        <v>22445.301147747035</v>
      </c>
      <c r="CW217" s="33">
        <v>52.459540137486513</v>
      </c>
      <c r="CX217" s="33">
        <v>205.59741928134687</v>
      </c>
      <c r="CY217" s="33">
        <v>2159.4796926655754</v>
      </c>
      <c r="CZ217" s="33">
        <v>2729.4667320635949</v>
      </c>
      <c r="DA217" s="33">
        <v>326.38001319070952</v>
      </c>
      <c r="DB217" s="33">
        <v>0</v>
      </c>
      <c r="DC217" s="33">
        <v>480.30321479171783</v>
      </c>
      <c r="DD217" s="33">
        <v>9707.6850217893079</v>
      </c>
      <c r="DE217" s="33">
        <v>17193.064554341203</v>
      </c>
      <c r="DF217" s="33">
        <v>6622.7813456205276</v>
      </c>
      <c r="DG217" s="33">
        <v>10824.256491362337</v>
      </c>
      <c r="DH217" s="33">
        <v>0</v>
      </c>
      <c r="DI217" s="33">
        <v>2171.4165940142248</v>
      </c>
      <c r="DJ217" s="33">
        <v>1179.2402016534395</v>
      </c>
      <c r="DK217" s="33">
        <v>32.983543200216076</v>
      </c>
      <c r="DL217" s="33">
        <v>62892.391916206288</v>
      </c>
      <c r="DM217" s="33">
        <v>2114.088054642421</v>
      </c>
      <c r="DN217" s="33">
        <v>976.94113669211424</v>
      </c>
      <c r="DO217" s="33">
        <v>438.36699558001453</v>
      </c>
      <c r="DP217" s="33">
        <v>2263.7705149748299</v>
      </c>
      <c r="DQ217" s="33">
        <v>32809.515743712072</v>
      </c>
      <c r="DR217" s="33">
        <v>30980.813869997241</v>
      </c>
      <c r="DS217" s="33">
        <v>0</v>
      </c>
      <c r="DT217" s="33">
        <v>68.008924789016959</v>
      </c>
      <c r="DU217" s="33">
        <v>10.052127451494423</v>
      </c>
      <c r="DV217" s="33">
        <v>32.355285234497671</v>
      </c>
      <c r="DW217" s="33">
        <v>7.8532245714800171</v>
      </c>
      <c r="DX217" s="33">
        <v>0</v>
      </c>
      <c r="DY217" s="33">
        <v>15.078191177241631</v>
      </c>
      <c r="DZ217" s="33">
        <v>22.146093291573646</v>
      </c>
      <c r="EA217" s="33">
        <v>4.711934742888011</v>
      </c>
      <c r="EB217" s="33">
        <v>10.366256434353621</v>
      </c>
      <c r="EC217" s="33">
        <v>21.831964308714451</v>
      </c>
      <c r="ED217" s="33">
        <v>8701.2157607084282</v>
      </c>
      <c r="EE217" s="33">
        <v>667.05289510151272</v>
      </c>
      <c r="EF217" s="33">
        <v>0</v>
      </c>
      <c r="EG217" s="33">
        <v>4890.5170696434661</v>
      </c>
      <c r="EH217" s="33">
        <v>2707.006509789162</v>
      </c>
      <c r="EI217" s="33">
        <v>0</v>
      </c>
      <c r="EJ217" s="33">
        <v>7397.4234173513169</v>
      </c>
      <c r="EK217" s="33">
        <v>7860.4495380857788</v>
      </c>
      <c r="EL217" s="33">
        <v>1516.4576647527913</v>
      </c>
      <c r="EM217" s="33">
        <v>1820.2203911776385</v>
      </c>
      <c r="EN217" s="33">
        <v>0</v>
      </c>
      <c r="EO217" s="77">
        <v>12308564.698666908</v>
      </c>
      <c r="EP217" s="33">
        <v>45231.967479485771</v>
      </c>
      <c r="EQ217" s="33">
        <v>0</v>
      </c>
      <c r="ER217" s="33">
        <v>0</v>
      </c>
      <c r="ES217" s="33">
        <v>0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465643.54285677837</v>
      </c>
      <c r="GQ217" s="47">
        <f t="shared" si="2"/>
        <v>12819440.209003173</v>
      </c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35">
      <c r="A218" s="1" t="s">
        <v>53</v>
      </c>
      <c r="B218" s="22" t="s">
        <v>164</v>
      </c>
      <c r="C218" s="33">
        <v>330.41201392880561</v>
      </c>
      <c r="D218" s="33">
        <v>9.8985775883108253</v>
      </c>
      <c r="E218" s="33">
        <v>193.25197679795014</v>
      </c>
      <c r="F218" s="33">
        <v>327.78074646862171</v>
      </c>
      <c r="G218" s="33">
        <v>42.977368516336874</v>
      </c>
      <c r="H218" s="33">
        <v>28.275683659436403</v>
      </c>
      <c r="I218" s="33">
        <v>4.0513165656799579</v>
      </c>
      <c r="J218" s="33">
        <v>433.03144487597729</v>
      </c>
      <c r="K218" s="33">
        <v>4.8866395689129387</v>
      </c>
      <c r="L218" s="33">
        <v>37.380704394675902</v>
      </c>
      <c r="M218" s="33">
        <v>5.3043010705294291</v>
      </c>
      <c r="N218" s="33">
        <v>149.18868837741039</v>
      </c>
      <c r="O218" s="33">
        <v>112.43447623515924</v>
      </c>
      <c r="P218" s="33">
        <v>0</v>
      </c>
      <c r="Q218" s="33">
        <v>0</v>
      </c>
      <c r="R218" s="33">
        <v>8.35323003232981E-2</v>
      </c>
      <c r="S218" s="33">
        <v>19.546558275651755</v>
      </c>
      <c r="T218" s="33">
        <v>424.21878719186941</v>
      </c>
      <c r="U218" s="33">
        <v>3114.3765191036841</v>
      </c>
      <c r="V218" s="33">
        <v>73.926085786118819</v>
      </c>
      <c r="W218" s="33">
        <v>45.859232877490662</v>
      </c>
      <c r="X218" s="33">
        <v>816.48646951007731</v>
      </c>
      <c r="Y218" s="33">
        <v>815.52584805635934</v>
      </c>
      <c r="Z218" s="33">
        <v>393.3536022224107</v>
      </c>
      <c r="AA218" s="33">
        <v>937.48300652837463</v>
      </c>
      <c r="AB218" s="33">
        <v>79.940411409396276</v>
      </c>
      <c r="AC218" s="33">
        <v>16.121733962396533</v>
      </c>
      <c r="AD218" s="33">
        <v>24.057302493109852</v>
      </c>
      <c r="AE218" s="33">
        <v>112.97743618726068</v>
      </c>
      <c r="AF218" s="33">
        <v>898.22282537642445</v>
      </c>
      <c r="AG218" s="33">
        <v>5678.4840098276436</v>
      </c>
      <c r="AH218" s="33">
        <v>14.826983307385413</v>
      </c>
      <c r="AI218" s="33">
        <v>1915.5627110138719</v>
      </c>
      <c r="AJ218" s="33">
        <v>12622.357071102768</v>
      </c>
      <c r="AK218" s="33">
        <v>52504.561497410308</v>
      </c>
      <c r="AL218" s="33">
        <v>2576.4702711718064</v>
      </c>
      <c r="AM218" s="33">
        <v>169.40350505564854</v>
      </c>
      <c r="AN218" s="33">
        <v>2059.6141629213994</v>
      </c>
      <c r="AO218" s="33">
        <v>187.11235272418773</v>
      </c>
      <c r="AP218" s="33">
        <v>8547.1502675303454</v>
      </c>
      <c r="AQ218" s="33">
        <v>536.52796497654367</v>
      </c>
      <c r="AR218" s="33">
        <v>2761.4943163879116</v>
      </c>
      <c r="AS218" s="33">
        <v>1001.9699423779607</v>
      </c>
      <c r="AT218" s="33">
        <v>462.35128228945496</v>
      </c>
      <c r="AU218" s="33">
        <v>248.42506116148854</v>
      </c>
      <c r="AV218" s="33">
        <v>8897.7770981373906</v>
      </c>
      <c r="AW218" s="33">
        <v>3782.6766878402309</v>
      </c>
      <c r="AX218" s="33">
        <v>108.42492581964093</v>
      </c>
      <c r="AY218" s="33">
        <v>74.093150386765416</v>
      </c>
      <c r="AZ218" s="33">
        <v>1929.5543713180246</v>
      </c>
      <c r="BA218" s="33">
        <v>1206.624078170041</v>
      </c>
      <c r="BB218" s="33">
        <v>53053.661073585514</v>
      </c>
      <c r="BC218" s="33">
        <v>1522.7103025934011</v>
      </c>
      <c r="BD218" s="33">
        <v>105.75189220929539</v>
      </c>
      <c r="BE218" s="33">
        <v>57.261391871620845</v>
      </c>
      <c r="BF218" s="33">
        <v>44.689780672964474</v>
      </c>
      <c r="BG218" s="33">
        <v>0.25059690096989429</v>
      </c>
      <c r="BH218" s="33">
        <v>40.387867206314631</v>
      </c>
      <c r="BI218" s="33">
        <v>32.869960177217806</v>
      </c>
      <c r="BJ218" s="33">
        <v>5.3878333708527268</v>
      </c>
      <c r="BK218" s="33">
        <v>7.8102700802283724</v>
      </c>
      <c r="BL218" s="33">
        <v>2.5059690096989429</v>
      </c>
      <c r="BM218" s="33">
        <v>0.41766150161649052</v>
      </c>
      <c r="BN218" s="33">
        <v>152.65527884082726</v>
      </c>
      <c r="BO218" s="33">
        <v>0</v>
      </c>
      <c r="BP218" s="33">
        <v>0</v>
      </c>
      <c r="BQ218" s="33">
        <v>0</v>
      </c>
      <c r="BR218" s="33">
        <v>1013.956827474354</v>
      </c>
      <c r="BS218" s="33">
        <v>81.109863613922457</v>
      </c>
      <c r="BT218" s="33">
        <v>36002.379673191317</v>
      </c>
      <c r="BU218" s="33">
        <v>6654.7677698561893</v>
      </c>
      <c r="BV218" s="33">
        <v>0.83532300323298103</v>
      </c>
      <c r="BW218" s="33">
        <v>8.35323003232981E-2</v>
      </c>
      <c r="BX218" s="33">
        <v>0.96062145371792818</v>
      </c>
      <c r="BY218" s="33">
        <v>0.6682584025863848</v>
      </c>
      <c r="BZ218" s="33">
        <v>3.2577597126086255</v>
      </c>
      <c r="CA218" s="33">
        <v>1.2947506550111205</v>
      </c>
      <c r="CB218" s="33">
        <v>0</v>
      </c>
      <c r="CC218" s="33">
        <v>0</v>
      </c>
      <c r="CD218" s="33">
        <v>0</v>
      </c>
      <c r="CE218" s="33">
        <v>0</v>
      </c>
      <c r="CF218" s="33">
        <v>0</v>
      </c>
      <c r="CG218" s="33">
        <v>0</v>
      </c>
      <c r="CH218" s="33">
        <v>1.1276860543645244</v>
      </c>
      <c r="CI218" s="33">
        <v>5.9725594731158136</v>
      </c>
      <c r="CJ218" s="33">
        <v>20.63247817985463</v>
      </c>
      <c r="CK218" s="33">
        <v>40.513165656799572</v>
      </c>
      <c r="CL218" s="33">
        <v>8147.2393797325558</v>
      </c>
      <c r="CM218" s="33">
        <v>4749.1454025807898</v>
      </c>
      <c r="CN218" s="33">
        <v>1247.3878407278105</v>
      </c>
      <c r="CO218" s="33">
        <v>4.8866395689129387</v>
      </c>
      <c r="CP218" s="33">
        <v>7183.1931017013731</v>
      </c>
      <c r="CQ218" s="33">
        <v>32205.335429695479</v>
      </c>
      <c r="CR218" s="33">
        <v>34862.497902979594</v>
      </c>
      <c r="CS218" s="33">
        <v>1027.3637616762433</v>
      </c>
      <c r="CT218" s="33">
        <v>15694.257415492055</v>
      </c>
      <c r="CU218" s="33">
        <v>4137.7724965145708</v>
      </c>
      <c r="CV218" s="33">
        <v>5968.5916888504571</v>
      </c>
      <c r="CW218" s="33">
        <v>13.949894153990781</v>
      </c>
      <c r="CX218" s="33">
        <v>54.671890561598609</v>
      </c>
      <c r="CY218" s="33">
        <v>574.24279857251281</v>
      </c>
      <c r="CZ218" s="33">
        <v>725.81215750913725</v>
      </c>
      <c r="DA218" s="33">
        <v>86.79006003590672</v>
      </c>
      <c r="DB218" s="33">
        <v>0</v>
      </c>
      <c r="DC218" s="33">
        <v>127.72088719432278</v>
      </c>
      <c r="DD218" s="33">
        <v>2581.4404430410427</v>
      </c>
      <c r="DE218" s="33">
        <v>4571.9316274449129</v>
      </c>
      <c r="DF218" s="33">
        <v>1761.1114877160937</v>
      </c>
      <c r="DG218" s="33">
        <v>2878.356004540206</v>
      </c>
      <c r="DH218" s="33">
        <v>0</v>
      </c>
      <c r="DI218" s="33">
        <v>577.4170259847981</v>
      </c>
      <c r="DJ218" s="33">
        <v>313.58025541366106</v>
      </c>
      <c r="DK218" s="33">
        <v>8.7708915339463012</v>
      </c>
      <c r="DL218" s="33">
        <v>16724.168912328158</v>
      </c>
      <c r="DM218" s="33">
        <v>562.1723811757962</v>
      </c>
      <c r="DN218" s="33">
        <v>259.7854540054571</v>
      </c>
      <c r="DO218" s="33">
        <v>116.56932510116249</v>
      </c>
      <c r="DP218" s="33">
        <v>601.97552227984772</v>
      </c>
      <c r="DQ218" s="33">
        <v>8724.6146395671931</v>
      </c>
      <c r="DR218" s="33">
        <v>8238.3313532351131</v>
      </c>
      <c r="DS218" s="33">
        <v>0</v>
      </c>
      <c r="DT218" s="33">
        <v>18.08474301999404</v>
      </c>
      <c r="DU218" s="33">
        <v>2.6730336103455392</v>
      </c>
      <c r="DV218" s="33">
        <v>8.6038269332997039</v>
      </c>
      <c r="DW218" s="33">
        <v>2.0883075080824525</v>
      </c>
      <c r="DX218" s="33">
        <v>0</v>
      </c>
      <c r="DY218" s="33">
        <v>4.0095504155183086</v>
      </c>
      <c r="DZ218" s="33">
        <v>5.889027172792515</v>
      </c>
      <c r="EA218" s="33">
        <v>1.2529845048494714</v>
      </c>
      <c r="EB218" s="33">
        <v>2.7565659106688369</v>
      </c>
      <c r="EC218" s="33">
        <v>5.8054948724692181</v>
      </c>
      <c r="ED218" s="33">
        <v>2313.8029528051957</v>
      </c>
      <c r="EE218" s="33">
        <v>177.38083973652351</v>
      </c>
      <c r="EF218" s="33">
        <v>0</v>
      </c>
      <c r="EG218" s="33">
        <v>1300.4726175832666</v>
      </c>
      <c r="EH218" s="33">
        <v>719.83959803602136</v>
      </c>
      <c r="EI218" s="33">
        <v>0</v>
      </c>
      <c r="EJ218" s="33">
        <v>1967.1021403133468</v>
      </c>
      <c r="EK218" s="33">
        <v>2090.2287509898883</v>
      </c>
      <c r="EL218" s="33">
        <v>403.25217981072154</v>
      </c>
      <c r="EM218" s="33">
        <v>484.02791422335082</v>
      </c>
      <c r="EN218" s="33">
        <v>0</v>
      </c>
      <c r="EO218" s="77">
        <v>389828.78974566847</v>
      </c>
      <c r="EP218" s="33">
        <v>0</v>
      </c>
      <c r="EQ218" s="33">
        <v>0</v>
      </c>
      <c r="ER218" s="33">
        <v>0</v>
      </c>
      <c r="ES218" s="33">
        <v>0</v>
      </c>
      <c r="ET218" s="33">
        <v>0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0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0</v>
      </c>
      <c r="GG218" s="33">
        <v>0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19797</v>
      </c>
      <c r="GO218" s="33">
        <v>0</v>
      </c>
      <c r="GP218" s="33">
        <v>12208.041766159111</v>
      </c>
      <c r="GQ218" s="47">
        <f t="shared" si="2"/>
        <v>421833.83151182759</v>
      </c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35">
      <c r="A219" s="1" t="s">
        <v>449</v>
      </c>
      <c r="B219" s="22" t="s">
        <v>463</v>
      </c>
      <c r="C219" s="33">
        <v>18.49548049791089</v>
      </c>
      <c r="D219" s="33">
        <v>0.55167072441136267</v>
      </c>
      <c r="E219" s="33">
        <v>10.819389443291319</v>
      </c>
      <c r="F219" s="33">
        <v>18.348236358762254</v>
      </c>
      <c r="G219" s="33">
        <v>2.4042724276079586</v>
      </c>
      <c r="H219" s="33">
        <v>1.5830394283131692</v>
      </c>
      <c r="I219" s="33">
        <v>0.22565349044731381</v>
      </c>
      <c r="J219" s="33">
        <v>24.245511298815053</v>
      </c>
      <c r="K219" s="33">
        <v>0.27360665380884075</v>
      </c>
      <c r="L219" s="33">
        <v>2.0914610981497788</v>
      </c>
      <c r="M219" s="33">
        <v>0.29597408389516422</v>
      </c>
      <c r="N219" s="33">
        <v>8.3528851800863375</v>
      </c>
      <c r="O219" s="33">
        <v>6.290147772282725</v>
      </c>
      <c r="P219" s="33">
        <v>14.024292529409015</v>
      </c>
      <c r="Q219" s="33">
        <v>12.569619488035295</v>
      </c>
      <c r="R219" s="33">
        <v>2.6055061232700067</v>
      </c>
      <c r="S219" s="33">
        <v>1.8131809940852093</v>
      </c>
      <c r="T219" s="33">
        <v>79.736310845107468</v>
      </c>
      <c r="U219" s="33">
        <v>87.404656744549683</v>
      </c>
      <c r="V219" s="33">
        <v>147.44279173057146</v>
      </c>
      <c r="W219" s="33">
        <v>43.410353776796633</v>
      </c>
      <c r="X219" s="33">
        <v>211.4615839143965</v>
      </c>
      <c r="Y219" s="33">
        <v>307.95290516199037</v>
      </c>
      <c r="Z219" s="33">
        <v>76.898271250809614</v>
      </c>
      <c r="AA219" s="33">
        <v>28.226853773625308</v>
      </c>
      <c r="AB219" s="33">
        <v>15.373758996407664</v>
      </c>
      <c r="AC219" s="33">
        <v>16.748712788097389</v>
      </c>
      <c r="AD219" s="33">
        <v>0.57154057603571606</v>
      </c>
      <c r="AE219" s="33">
        <v>41.7215260000306</v>
      </c>
      <c r="AF219" s="33">
        <v>28.193684295960679</v>
      </c>
      <c r="AG219" s="33">
        <v>80.09288188288167</v>
      </c>
      <c r="AH219" s="33">
        <v>32.628962528599729</v>
      </c>
      <c r="AI219" s="33">
        <v>257.46274579538721</v>
      </c>
      <c r="AJ219" s="33">
        <v>290.48732323819615</v>
      </c>
      <c r="AK219" s="33">
        <v>1427.5445724086228</v>
      </c>
      <c r="AL219" s="33">
        <v>68.233565114198967</v>
      </c>
      <c r="AM219" s="33">
        <v>2.3114328573598302</v>
      </c>
      <c r="AN219" s="33">
        <v>150.85745749417879</v>
      </c>
      <c r="AO219" s="33">
        <v>2.5477086740937862</v>
      </c>
      <c r="AP219" s="33">
        <v>220.74106371284972</v>
      </c>
      <c r="AQ219" s="33">
        <v>41.847571630030892</v>
      </c>
      <c r="AR219" s="33">
        <v>125.3140792495827</v>
      </c>
      <c r="AS219" s="33">
        <v>52.549150176926538</v>
      </c>
      <c r="AT219" s="33">
        <v>12.285529177731977</v>
      </c>
      <c r="AU219" s="33">
        <v>23.863829285152057</v>
      </c>
      <c r="AV219" s="33">
        <v>241.343835562278</v>
      </c>
      <c r="AW219" s="33">
        <v>351.95960349568611</v>
      </c>
      <c r="AX219" s="33">
        <v>40.778598282692002</v>
      </c>
      <c r="AY219" s="33">
        <v>19.719645224967618</v>
      </c>
      <c r="AZ219" s="33">
        <v>135.99538195397005</v>
      </c>
      <c r="BA219" s="33">
        <v>66.430337446998379</v>
      </c>
      <c r="BB219" s="33">
        <v>533.45903997079552</v>
      </c>
      <c r="BC219" s="33">
        <v>129.12163622156254</v>
      </c>
      <c r="BD219" s="33">
        <v>213.83465489254365</v>
      </c>
      <c r="BE219" s="33">
        <v>20.268727039716953</v>
      </c>
      <c r="BF219" s="33">
        <v>100.30375293453007</v>
      </c>
      <c r="BG219" s="33">
        <v>21.751771177660025</v>
      </c>
      <c r="BH219" s="33">
        <v>80.791548509104757</v>
      </c>
      <c r="BI219" s="33">
        <v>257.19071151958718</v>
      </c>
      <c r="BJ219" s="33">
        <v>48.715098868600293</v>
      </c>
      <c r="BK219" s="33">
        <v>77.260730692543163</v>
      </c>
      <c r="BL219" s="33">
        <v>76.838170016552056</v>
      </c>
      <c r="BM219" s="33">
        <v>3.6375946789280875</v>
      </c>
      <c r="BN219" s="33">
        <v>50.413915899005595</v>
      </c>
      <c r="BO219" s="33">
        <v>26.763409318725319</v>
      </c>
      <c r="BP219" s="33">
        <v>63.139890262634921</v>
      </c>
      <c r="BQ219" s="33">
        <v>19.133885225620684</v>
      </c>
      <c r="BR219" s="33">
        <v>310.20811366431536</v>
      </c>
      <c r="BS219" s="33">
        <v>87.887258295805722</v>
      </c>
      <c r="BT219" s="33">
        <v>3483.7976763723073</v>
      </c>
      <c r="BU219" s="33">
        <v>1935.8510998457805</v>
      </c>
      <c r="BV219" s="33">
        <v>26.9304397000754</v>
      </c>
      <c r="BW219" s="33">
        <v>2.5121753307924894</v>
      </c>
      <c r="BX219" s="33">
        <v>1822.0753356210128</v>
      </c>
      <c r="BY219" s="33">
        <v>1231.6247315967478</v>
      </c>
      <c r="BZ219" s="33">
        <v>6103.9268741620162</v>
      </c>
      <c r="CA219" s="33">
        <v>2382.7151894197432</v>
      </c>
      <c r="CB219" s="33">
        <v>35601.852387169223</v>
      </c>
      <c r="CC219" s="33">
        <v>378.30145754073544</v>
      </c>
      <c r="CD219" s="33">
        <v>15.023039285691413</v>
      </c>
      <c r="CE219" s="33">
        <v>191.78941470265002</v>
      </c>
      <c r="CF219" s="33">
        <v>1.4836377700736378</v>
      </c>
      <c r="CG219" s="33">
        <v>0.1512602498773557</v>
      </c>
      <c r="CH219" s="33">
        <v>76.545620157196311</v>
      </c>
      <c r="CI219" s="33">
        <v>411.01814458372286</v>
      </c>
      <c r="CJ219" s="33">
        <v>19.879673636006068</v>
      </c>
      <c r="CK219" s="33">
        <v>39.036376514722356</v>
      </c>
      <c r="CL219" s="33">
        <v>324.36873788979972</v>
      </c>
      <c r="CM219" s="33">
        <v>809.86769915208311</v>
      </c>
      <c r="CN219" s="33">
        <v>77.218926796942512</v>
      </c>
      <c r="CO219" s="33">
        <v>52.986194584472855</v>
      </c>
      <c r="CP219" s="33">
        <v>145.22720145729915</v>
      </c>
      <c r="CQ219" s="33">
        <v>381.92946872311006</v>
      </c>
      <c r="CR219" s="33">
        <v>526.46563411311251</v>
      </c>
      <c r="CS219" s="33">
        <v>1300.2306847266298</v>
      </c>
      <c r="CT219" s="33">
        <v>261.62158781287849</v>
      </c>
      <c r="CU219" s="33">
        <v>5280.964724573626</v>
      </c>
      <c r="CV219" s="33">
        <v>169.72836965579668</v>
      </c>
      <c r="CW219" s="33">
        <v>30.053155556369575</v>
      </c>
      <c r="CX219" s="33">
        <v>106.92811508436472</v>
      </c>
      <c r="CY219" s="33">
        <v>48.215170898229694</v>
      </c>
      <c r="CZ219" s="33">
        <v>94.755311218274827</v>
      </c>
      <c r="DA219" s="33">
        <v>2.2861465383920239</v>
      </c>
      <c r="DB219" s="33">
        <v>1.2218824440447387</v>
      </c>
      <c r="DC219" s="33">
        <v>101.0680155269748</v>
      </c>
      <c r="DD219" s="33">
        <v>320.33378576721941</v>
      </c>
      <c r="DE219" s="33">
        <v>267.17419734825398</v>
      </c>
      <c r="DF219" s="33">
        <v>1592.899686828335</v>
      </c>
      <c r="DG219" s="33">
        <v>1358.2227391300273</v>
      </c>
      <c r="DH219" s="33">
        <v>6.5438831507224807E-2</v>
      </c>
      <c r="DI219" s="33">
        <v>214.74440448519042</v>
      </c>
      <c r="DJ219" s="33">
        <v>226.93238486570741</v>
      </c>
      <c r="DK219" s="33">
        <v>23.201664222601213</v>
      </c>
      <c r="DL219" s="33">
        <v>949.17476121505638</v>
      </c>
      <c r="DM219" s="33">
        <v>240.26068636231983</v>
      </c>
      <c r="DN219" s="33">
        <v>1603.4763092761091</v>
      </c>
      <c r="DO219" s="33">
        <v>48.451117889571783</v>
      </c>
      <c r="DP219" s="33">
        <v>61.525701493181906</v>
      </c>
      <c r="DQ219" s="33">
        <v>368.27125009089127</v>
      </c>
      <c r="DR219" s="33">
        <v>3669.3268845811713</v>
      </c>
      <c r="DS219" s="33">
        <v>213.63096567784834</v>
      </c>
      <c r="DT219" s="33">
        <v>15.027023542721912</v>
      </c>
      <c r="DU219" s="33">
        <v>6305.9240929270554</v>
      </c>
      <c r="DV219" s="33">
        <v>3361.1524421585746</v>
      </c>
      <c r="DW219" s="33">
        <v>2485.291683210497</v>
      </c>
      <c r="DX219" s="33">
        <v>1596.5266538723185</v>
      </c>
      <c r="DY219" s="33">
        <v>65.63510723110393</v>
      </c>
      <c r="DZ219" s="33">
        <v>1114.6230691577189</v>
      </c>
      <c r="EA219" s="33">
        <v>118.00289541449284</v>
      </c>
      <c r="EB219" s="33">
        <v>4944.0426823816906</v>
      </c>
      <c r="EC219" s="33">
        <v>12022.373390198674</v>
      </c>
      <c r="ED219" s="33">
        <v>483.44128743214043</v>
      </c>
      <c r="EE219" s="33">
        <v>8.3023460481712341</v>
      </c>
      <c r="EF219" s="33">
        <v>3261.6346704977614</v>
      </c>
      <c r="EG219" s="33">
        <v>89.718131325602485</v>
      </c>
      <c r="EH219" s="33">
        <v>28.678120721889456</v>
      </c>
      <c r="EI219" s="33">
        <v>1077.8028646401021</v>
      </c>
      <c r="EJ219" s="33">
        <v>916.62102971150966</v>
      </c>
      <c r="EK219" s="33">
        <v>3851.292883635273</v>
      </c>
      <c r="EL219" s="33">
        <v>60.761967173149031</v>
      </c>
      <c r="EM219" s="33">
        <v>177.63639629143881</v>
      </c>
      <c r="EN219" s="33">
        <v>0</v>
      </c>
      <c r="EO219" s="77">
        <v>123557.68033787525</v>
      </c>
      <c r="EP219" s="33">
        <v>127404.41508031065</v>
      </c>
      <c r="EQ219" s="33">
        <v>0</v>
      </c>
      <c r="ER219" s="33">
        <v>0</v>
      </c>
      <c r="ES219" s="33">
        <v>0</v>
      </c>
      <c r="ET219" s="33">
        <v>0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0</v>
      </c>
      <c r="FD219" s="33">
        <v>0</v>
      </c>
      <c r="FE219" s="33">
        <v>0</v>
      </c>
      <c r="FF219" s="33">
        <v>0</v>
      </c>
      <c r="FG219" s="33">
        <v>6012.037307298845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0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4.130379567726367E-4</v>
      </c>
      <c r="GQ219" s="47">
        <f t="shared" si="2"/>
        <v>256974.13313852271</v>
      </c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35">
      <c r="A220" s="1" t="s">
        <v>450</v>
      </c>
      <c r="B220" s="22" t="s">
        <v>464</v>
      </c>
      <c r="C220" s="33">
        <v>5.2378471136493863</v>
      </c>
      <c r="D220" s="33">
        <v>7.1274041042655402E-3</v>
      </c>
      <c r="E220" s="33">
        <v>3.1391114853589559</v>
      </c>
      <c r="F220" s="33">
        <v>5.2359524872419234</v>
      </c>
      <c r="G220" s="33">
        <v>1.03093279846625</v>
      </c>
      <c r="H220" s="33">
        <v>2.0359715521467384E-2</v>
      </c>
      <c r="I220" s="33">
        <v>2.9171231987922251E-3</v>
      </c>
      <c r="J220" s="33">
        <v>7.3117120111624851</v>
      </c>
      <c r="K220" s="33">
        <v>3.5185918995741272E-3</v>
      </c>
      <c r="L220" s="33">
        <v>1.0269029581710112</v>
      </c>
      <c r="M220" s="33">
        <v>3.8193262499650782E-3</v>
      </c>
      <c r="N220" s="33">
        <v>2.1073967775816898</v>
      </c>
      <c r="O220" s="33">
        <v>2.0809321547472863</v>
      </c>
      <c r="P220" s="33">
        <v>46.99939998911799</v>
      </c>
      <c r="Q220" s="33">
        <v>0</v>
      </c>
      <c r="R220" s="33">
        <v>4.0000090821141621</v>
      </c>
      <c r="S220" s="33">
        <v>391.00908278770754</v>
      </c>
      <c r="T220" s="33">
        <v>596.29784723106059</v>
      </c>
      <c r="U220" s="33">
        <v>219.23971556755177</v>
      </c>
      <c r="V220" s="33">
        <v>295.04946395427038</v>
      </c>
      <c r="W220" s="33">
        <v>35.032573815058662</v>
      </c>
      <c r="X220" s="33">
        <v>3018.5493772232412</v>
      </c>
      <c r="Y220" s="33">
        <v>2243.5585793306936</v>
      </c>
      <c r="Z220" s="33">
        <v>301.27938898831553</v>
      </c>
      <c r="AA220" s="33">
        <v>16.674824063863866</v>
      </c>
      <c r="AB220" s="33">
        <v>392.05255620858503</v>
      </c>
      <c r="AC220" s="33">
        <v>52.010944504098184</v>
      </c>
      <c r="AD220" s="33">
        <v>1.732229858251878E-2</v>
      </c>
      <c r="AE220" s="33">
        <v>349.07689324182712</v>
      </c>
      <c r="AF220" s="33">
        <v>39.6462614125806</v>
      </c>
      <c r="AG220" s="33">
        <v>154.08683922613349</v>
      </c>
      <c r="AH220" s="33">
        <v>558.00355253598866</v>
      </c>
      <c r="AI220" s="33">
        <v>3723.3317722692532</v>
      </c>
      <c r="AJ220" s="33">
        <v>1195.0735024702112</v>
      </c>
      <c r="AK220" s="33">
        <v>372.80127910181881</v>
      </c>
      <c r="AL220" s="33">
        <v>126.85357428706934</v>
      </c>
      <c r="AM220" s="33">
        <v>2.1219523201406121</v>
      </c>
      <c r="AN220" s="33">
        <v>103.48170915080705</v>
      </c>
      <c r="AO220" s="33">
        <v>19.134486431384545</v>
      </c>
      <c r="AP220" s="33">
        <v>225.15152217131916</v>
      </c>
      <c r="AQ220" s="33">
        <v>62.385531842795523</v>
      </c>
      <c r="AR220" s="33">
        <v>594.98082502785041</v>
      </c>
      <c r="AS220" s="33">
        <v>141.71966167394186</v>
      </c>
      <c r="AT220" s="33">
        <v>182.33058947948862</v>
      </c>
      <c r="AU220" s="33">
        <v>384.17397457504461</v>
      </c>
      <c r="AV220" s="33">
        <v>314.40285246765325</v>
      </c>
      <c r="AW220" s="33">
        <v>1149.7090480458619</v>
      </c>
      <c r="AX220" s="33">
        <v>122.07651316230606</v>
      </c>
      <c r="AY220" s="33">
        <v>103.05203535629452</v>
      </c>
      <c r="AZ220" s="33">
        <v>684.38064331829855</v>
      </c>
      <c r="BA220" s="33">
        <v>139.86704703801138</v>
      </c>
      <c r="BB220" s="33">
        <v>1291.1849351907952</v>
      </c>
      <c r="BC220" s="33">
        <v>1276.0801404037072</v>
      </c>
      <c r="BD220" s="33">
        <v>15.075954444684305</v>
      </c>
      <c r="BE220" s="33">
        <v>4.1230679438599385E-2</v>
      </c>
      <c r="BF220" s="33">
        <v>25.031859420767358</v>
      </c>
      <c r="BG220" s="33">
        <v>14.000001713964529</v>
      </c>
      <c r="BH220" s="33">
        <v>20.028825687903225</v>
      </c>
      <c r="BI220" s="33">
        <v>359.0190847315323</v>
      </c>
      <c r="BJ220" s="33">
        <v>60.003113501781307</v>
      </c>
      <c r="BK220" s="33">
        <v>85.004538606289088</v>
      </c>
      <c r="BL220" s="33">
        <v>28.001446952810934</v>
      </c>
      <c r="BM220" s="33">
        <v>5.0002369034054963</v>
      </c>
      <c r="BN220" s="33">
        <v>177.10765878961863</v>
      </c>
      <c r="BO220" s="33">
        <v>356.9954424705345</v>
      </c>
      <c r="BP220" s="33">
        <v>226.99710207510179</v>
      </c>
      <c r="BQ220" s="33">
        <v>0</v>
      </c>
      <c r="BR220" s="33">
        <v>1947.7052370125023</v>
      </c>
      <c r="BS220" s="33">
        <v>10.058274948956132</v>
      </c>
      <c r="BT220" s="33">
        <v>16880.708096815022</v>
      </c>
      <c r="BU220" s="33">
        <v>2609.7584647762292</v>
      </c>
      <c r="BV220" s="33">
        <v>8.0004993391889503</v>
      </c>
      <c r="BW220" s="33">
        <v>1.0000473806810992</v>
      </c>
      <c r="BX220" s="33">
        <v>82.999632095320649</v>
      </c>
      <c r="BY220" s="33">
        <v>54.999779034566785</v>
      </c>
      <c r="BZ220" s="33">
        <v>273.99884779215284</v>
      </c>
      <c r="CA220" s="33">
        <v>106.99956629426546</v>
      </c>
      <c r="CB220" s="33">
        <v>1491.9809528460435</v>
      </c>
      <c r="CC220" s="33">
        <v>15.999795740976337</v>
      </c>
      <c r="CD220" s="33">
        <v>0</v>
      </c>
      <c r="CE220" s="33">
        <v>0</v>
      </c>
      <c r="CF220" s="33">
        <v>1.9999744676220421</v>
      </c>
      <c r="CG220" s="33">
        <v>0</v>
      </c>
      <c r="CH220" s="33">
        <v>570.99352248883906</v>
      </c>
      <c r="CI220" s="33">
        <v>3067.9651338334234</v>
      </c>
      <c r="CJ220" s="33">
        <v>1465.9961410438661</v>
      </c>
      <c r="CK220" s="33">
        <v>2874.9924684386738</v>
      </c>
      <c r="CL220" s="33">
        <v>84.865356297276875</v>
      </c>
      <c r="CM220" s="33">
        <v>60.418862478653622</v>
      </c>
      <c r="CN220" s="33">
        <v>1007.8853176585759</v>
      </c>
      <c r="CO220" s="33">
        <v>32.003110073852248</v>
      </c>
      <c r="CP220" s="33">
        <v>236.16926080897969</v>
      </c>
      <c r="CQ220" s="33">
        <v>68.18866032548668</v>
      </c>
      <c r="CR220" s="33">
        <v>526.09611088049951</v>
      </c>
      <c r="CS220" s="33">
        <v>805.72946957296369</v>
      </c>
      <c r="CT220" s="33">
        <v>226.29779958683511</v>
      </c>
      <c r="CU220" s="33">
        <v>25.979081586976637</v>
      </c>
      <c r="CV220" s="33">
        <v>60.296929327679067</v>
      </c>
      <c r="CW220" s="33">
        <v>1.0044527303057764E-2</v>
      </c>
      <c r="CX220" s="33">
        <v>11.039225698387407</v>
      </c>
      <c r="CY220" s="33">
        <v>362.40885829794212</v>
      </c>
      <c r="CZ220" s="33">
        <v>74.521671456124963</v>
      </c>
      <c r="DA220" s="33">
        <v>6.2492598011239624E-2</v>
      </c>
      <c r="DB220" s="33">
        <v>0</v>
      </c>
      <c r="DC220" s="33">
        <v>45.091390085845504</v>
      </c>
      <c r="DD220" s="33">
        <v>462.85286358634204</v>
      </c>
      <c r="DE220" s="33">
        <v>903.28049899647351</v>
      </c>
      <c r="DF220" s="33">
        <v>951.25594858232853</v>
      </c>
      <c r="DG220" s="33">
        <v>129.07091954315393</v>
      </c>
      <c r="DH220" s="33">
        <v>12.999834039543273</v>
      </c>
      <c r="DI220" s="33">
        <v>182.41344179302132</v>
      </c>
      <c r="DJ220" s="33">
        <v>499.21942102197306</v>
      </c>
      <c r="DK220" s="33">
        <v>43.005766475232114</v>
      </c>
      <c r="DL220" s="33">
        <v>1284.0258865597134</v>
      </c>
      <c r="DM220" s="33">
        <v>577.39742234458538</v>
      </c>
      <c r="DN220" s="33">
        <v>0.18705676594317155</v>
      </c>
      <c r="DO220" s="33">
        <v>119.08241578070562</v>
      </c>
      <c r="DP220" s="33">
        <v>80.432427124100158</v>
      </c>
      <c r="DQ220" s="33">
        <v>658.27377643697241</v>
      </c>
      <c r="DR220" s="33">
        <v>990.91938029188225</v>
      </c>
      <c r="DS220" s="33">
        <v>1240.984157159477</v>
      </c>
      <c r="DT220" s="33">
        <v>142.01120899853692</v>
      </c>
      <c r="DU220" s="33">
        <v>119.000405523354</v>
      </c>
      <c r="DV220" s="33">
        <v>115.00472701588548</v>
      </c>
      <c r="DW220" s="33">
        <v>337.99718869987709</v>
      </c>
      <c r="DX220" s="33">
        <v>85.99890210774781</v>
      </c>
      <c r="DY220" s="33">
        <v>28.002529596472343</v>
      </c>
      <c r="DZ220" s="33">
        <v>971.9918316186529</v>
      </c>
      <c r="EA220" s="33">
        <v>268.99746809821585</v>
      </c>
      <c r="EB220" s="33">
        <v>177.99971246507434</v>
      </c>
      <c r="EC220" s="33">
        <v>474.99811626770543</v>
      </c>
      <c r="ED220" s="33">
        <v>52.665387152092904</v>
      </c>
      <c r="EE220" s="33">
        <v>0.1277218786110369</v>
      </c>
      <c r="EF220" s="33">
        <v>234.99699994558995</v>
      </c>
      <c r="EG220" s="33">
        <v>71.935490147394802</v>
      </c>
      <c r="EH220" s="33">
        <v>8.5182135233869722</v>
      </c>
      <c r="EI220" s="33">
        <v>92.998812744424953</v>
      </c>
      <c r="EJ220" s="33">
        <v>83.415351815975029</v>
      </c>
      <c r="EK220" s="33">
        <v>204.50246359360384</v>
      </c>
      <c r="EL220" s="33">
        <v>67.289503680640863</v>
      </c>
      <c r="EM220" s="33">
        <v>37.348048689675856</v>
      </c>
      <c r="EN220" s="33">
        <v>0</v>
      </c>
      <c r="EO220" s="77">
        <v>69130.81462884412</v>
      </c>
      <c r="EP220" s="33">
        <v>353.99548076910145</v>
      </c>
      <c r="EQ220" s="33">
        <v>0</v>
      </c>
      <c r="ER220" s="33">
        <v>0</v>
      </c>
      <c r="ES220" s="33">
        <v>0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6033.8835269479196</v>
      </c>
      <c r="GQ220" s="47">
        <f t="shared" si="2"/>
        <v>75518.693636561133</v>
      </c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35">
      <c r="A221" s="1" t="s">
        <v>451</v>
      </c>
      <c r="B221" s="22" t="s">
        <v>466</v>
      </c>
      <c r="C221" s="33">
        <v>0.17171396628666749</v>
      </c>
      <c r="D221" s="33">
        <v>5.1442561003590187E-3</v>
      </c>
      <c r="E221" s="33">
        <v>0.1004323754276843</v>
      </c>
      <c r="F221" s="33">
        <v>0.17034650580429359</v>
      </c>
      <c r="G221" s="33">
        <v>2.2335187878773966E-2</v>
      </c>
      <c r="H221" s="33">
        <v>1.469477375503399E-2</v>
      </c>
      <c r="I221" s="33">
        <v>2.1054550284169823E-3</v>
      </c>
      <c r="J221" s="33">
        <v>0.22504492509925023</v>
      </c>
      <c r="K221" s="33">
        <v>2.5395694672658447E-3</v>
      </c>
      <c r="L221" s="33">
        <v>1.9426621138486592E-2</v>
      </c>
      <c r="M221" s="33">
        <v>2.7566266866902757E-3</v>
      </c>
      <c r="N221" s="33">
        <v>7.7532838778406804E-2</v>
      </c>
      <c r="O221" s="33">
        <v>5.8431803469056874E-2</v>
      </c>
      <c r="P221" s="33">
        <v>0</v>
      </c>
      <c r="Q221" s="33">
        <v>0</v>
      </c>
      <c r="R221" s="33">
        <v>4.3411443884886233E-5</v>
      </c>
      <c r="S221" s="33">
        <v>1.0158277869063379E-2</v>
      </c>
      <c r="T221" s="33">
        <v>0.22046501776939473</v>
      </c>
      <c r="U221" s="33">
        <v>1.6185305680821558</v>
      </c>
      <c r="V221" s="33">
        <v>3.8419127838124317E-2</v>
      </c>
      <c r="W221" s="33">
        <v>2.3832882692802544E-2</v>
      </c>
      <c r="X221" s="33">
        <v>0.42432515825282052</v>
      </c>
      <c r="Y221" s="33">
        <v>0.42382592664814428</v>
      </c>
      <c r="Z221" s="33">
        <v>0.20442448925392925</v>
      </c>
      <c r="AA221" s="33">
        <v>0.48720663472007825</v>
      </c>
      <c r="AB221" s="33">
        <v>4.1544751797836128E-2</v>
      </c>
      <c r="AC221" s="33">
        <v>8.3784086697830436E-3</v>
      </c>
      <c r="AD221" s="33">
        <v>1.2502495838847235E-2</v>
      </c>
      <c r="AE221" s="33">
        <v>5.8713977854308631E-2</v>
      </c>
      <c r="AF221" s="33">
        <v>0.46680325609418166</v>
      </c>
      <c r="AG221" s="33">
        <v>2.9510882495726238</v>
      </c>
      <c r="AH221" s="33">
        <v>7.7055312895673075E-3</v>
      </c>
      <c r="AI221" s="33">
        <v>0.99551123116821105</v>
      </c>
      <c r="AJ221" s="33">
        <v>6.5597947568354469</v>
      </c>
      <c r="AK221" s="33">
        <v>27.286436699620779</v>
      </c>
      <c r="AL221" s="33">
        <v>1.338982575185431</v>
      </c>
      <c r="AM221" s="33">
        <v>8.8038408198549287E-2</v>
      </c>
      <c r="AN221" s="33">
        <v>1.0703742661476974</v>
      </c>
      <c r="AO221" s="33">
        <v>9.7241634302145163E-2</v>
      </c>
      <c r="AP221" s="33">
        <v>4.4419240554673864</v>
      </c>
      <c r="AQ221" s="33">
        <v>0.27883170407262431</v>
      </c>
      <c r="AR221" s="33">
        <v>1.4351389233904539</v>
      </c>
      <c r="AS221" s="33">
        <v>0.52072026939921034</v>
      </c>
      <c r="AT221" s="33">
        <v>0.24028234190284531</v>
      </c>
      <c r="AU221" s="33">
        <v>0.12910563411365167</v>
      </c>
      <c r="AV221" s="33">
        <v>4.6241435911741968</v>
      </c>
      <c r="AW221" s="33">
        <v>1.9658438248831882</v>
      </c>
      <c r="AX221" s="33">
        <v>5.6348054162582331E-2</v>
      </c>
      <c r="AY221" s="33">
        <v>3.8505950725894092E-2</v>
      </c>
      <c r="AZ221" s="33">
        <v>1.0027826480189297</v>
      </c>
      <c r="BA221" s="33">
        <v>0.62707830691718169</v>
      </c>
      <c r="BB221" s="33">
        <v>27.571801825998083</v>
      </c>
      <c r="BC221" s="33">
        <v>0.79134721057759128</v>
      </c>
      <c r="BD221" s="33">
        <v>5.4958887958265978E-2</v>
      </c>
      <c r="BE221" s="33">
        <v>2.9758544783089515E-2</v>
      </c>
      <c r="BF221" s="33">
        <v>2.3225122478414132E-2</v>
      </c>
      <c r="BG221" s="33">
        <v>1.3023433165465869E-4</v>
      </c>
      <c r="BH221" s="33">
        <v>2.0989433118342494E-2</v>
      </c>
      <c r="BI221" s="33">
        <v>1.7082403168702735E-2</v>
      </c>
      <c r="BJ221" s="33">
        <v>2.8000381305751617E-3</v>
      </c>
      <c r="BK221" s="33">
        <v>4.0589700032368633E-3</v>
      </c>
      <c r="BL221" s="33">
        <v>1.302343316546587E-3</v>
      </c>
      <c r="BM221" s="33">
        <v>2.1705721942443117E-4</v>
      </c>
      <c r="BN221" s="33">
        <v>7.9334413699629583E-2</v>
      </c>
      <c r="BO221" s="33">
        <v>0</v>
      </c>
      <c r="BP221" s="33">
        <v>0</v>
      </c>
      <c r="BQ221" s="33">
        <v>0</v>
      </c>
      <c r="BR221" s="33">
        <v>0.52694981159669152</v>
      </c>
      <c r="BS221" s="33">
        <v>4.215251201222453E-2</v>
      </c>
      <c r="BT221" s="33">
        <v>18.710310608664024</v>
      </c>
      <c r="BU221" s="33">
        <v>3.4584594999772316</v>
      </c>
      <c r="BV221" s="33">
        <v>4.3411443884886234E-4</v>
      </c>
      <c r="BW221" s="33">
        <v>4.3411443884886233E-5</v>
      </c>
      <c r="BX221" s="33">
        <v>4.9923160467619176E-4</v>
      </c>
      <c r="BY221" s="33">
        <v>3.4729155107908986E-4</v>
      </c>
      <c r="BZ221" s="33">
        <v>1.6930463115105629E-3</v>
      </c>
      <c r="CA221" s="33">
        <v>6.7287738021573661E-4</v>
      </c>
      <c r="CB221" s="33">
        <v>0</v>
      </c>
      <c r="CC221" s="33">
        <v>0</v>
      </c>
      <c r="CD221" s="33">
        <v>0</v>
      </c>
      <c r="CE221" s="33">
        <v>0</v>
      </c>
      <c r="CF221" s="33">
        <v>0</v>
      </c>
      <c r="CG221" s="33">
        <v>0</v>
      </c>
      <c r="CH221" s="33">
        <v>5.8605449244596424E-4</v>
      </c>
      <c r="CI221" s="33">
        <v>3.1039182377693656E-3</v>
      </c>
      <c r="CJ221" s="33">
        <v>1.07226266395669E-2</v>
      </c>
      <c r="CK221" s="33">
        <v>2.1054550284169821E-2</v>
      </c>
      <c r="CL221" s="33">
        <v>4.2340917678684935</v>
      </c>
      <c r="CM221" s="33">
        <v>2.468114230631322</v>
      </c>
      <c r="CN221" s="33">
        <v>0.6482630915330061</v>
      </c>
      <c r="CO221" s="33">
        <v>2.5395694672658447E-3</v>
      </c>
      <c r="CP221" s="33">
        <v>3.7330802939930217</v>
      </c>
      <c r="CQ221" s="33">
        <v>16.737000015432635</v>
      </c>
      <c r="CR221" s="33">
        <v>18.117918045410867</v>
      </c>
      <c r="CS221" s="33">
        <v>0.53391734834021576</v>
      </c>
      <c r="CT221" s="33">
        <v>8.1562506057021373</v>
      </c>
      <c r="CU221" s="33">
        <v>2.1503858728378393</v>
      </c>
      <c r="CV221" s="33">
        <v>3.1018561941848333</v>
      </c>
      <c r="CW221" s="33">
        <v>7.249711128776001E-3</v>
      </c>
      <c r="CX221" s="33">
        <v>2.8412790022658042E-2</v>
      </c>
      <c r="CY221" s="33">
        <v>0.29843197098665042</v>
      </c>
      <c r="CZ221" s="33">
        <v>0.3772020359157765</v>
      </c>
      <c r="DA221" s="33">
        <v>4.5104490196396799E-2</v>
      </c>
      <c r="DB221" s="33">
        <v>0</v>
      </c>
      <c r="DC221" s="33">
        <v>6.6376097699991046E-2</v>
      </c>
      <c r="DD221" s="33">
        <v>1.3415655560965818</v>
      </c>
      <c r="DE221" s="33">
        <v>2.3760168524295358</v>
      </c>
      <c r="DF221" s="33">
        <v>0.91524347142505647</v>
      </c>
      <c r="DG221" s="33">
        <v>1.4958715333854098</v>
      </c>
      <c r="DH221" s="33">
        <v>0</v>
      </c>
      <c r="DI221" s="33">
        <v>0.30008160585427607</v>
      </c>
      <c r="DJ221" s="33">
        <v>0.16296656034386292</v>
      </c>
      <c r="DK221" s="33">
        <v>4.5582016079130545E-3</v>
      </c>
      <c r="DL221" s="33">
        <v>8.6914920030808425</v>
      </c>
      <c r="DM221" s="33">
        <v>0.29215901734528438</v>
      </c>
      <c r="DN221" s="33">
        <v>0.13500959048199621</v>
      </c>
      <c r="DO221" s="33">
        <v>6.0580669941358738E-2</v>
      </c>
      <c r="DP221" s="33">
        <v>0.31284457035643265</v>
      </c>
      <c r="DQ221" s="33">
        <v>4.5341516680008276</v>
      </c>
      <c r="DR221" s="33">
        <v>4.2814319474249629</v>
      </c>
      <c r="DS221" s="33">
        <v>0</v>
      </c>
      <c r="DT221" s="33">
        <v>9.3985776010778697E-3</v>
      </c>
      <c r="DU221" s="33">
        <v>1.3891662043163595E-3</v>
      </c>
      <c r="DV221" s="33">
        <v>4.4713787201432816E-3</v>
      </c>
      <c r="DW221" s="33">
        <v>1.0852860971221558E-3</v>
      </c>
      <c r="DX221" s="33">
        <v>0</v>
      </c>
      <c r="DY221" s="33">
        <v>2.0837493064745391E-3</v>
      </c>
      <c r="DZ221" s="33">
        <v>3.0605067938844792E-3</v>
      </c>
      <c r="EA221" s="33">
        <v>6.5117165827329349E-4</v>
      </c>
      <c r="EB221" s="33">
        <v>1.4325776482012457E-3</v>
      </c>
      <c r="EC221" s="33">
        <v>3.0170953499995936E-3</v>
      </c>
      <c r="ED221" s="33">
        <v>1.2024752898894062</v>
      </c>
      <c r="EE221" s="33">
        <v>9.2184201089555926E-2</v>
      </c>
      <c r="EF221" s="33">
        <v>0</v>
      </c>
      <c r="EG221" s="33">
        <v>0.67585106412185136</v>
      </c>
      <c r="EH221" s="33">
        <v>0.37409811767800716</v>
      </c>
      <c r="EI221" s="33">
        <v>0</v>
      </c>
      <c r="EJ221" s="33">
        <v>1.022296092045186</v>
      </c>
      <c r="EK221" s="33">
        <v>1.0862845603315081</v>
      </c>
      <c r="EL221" s="33">
        <v>0.20956874535428829</v>
      </c>
      <c r="EM221" s="33">
        <v>0.25154761159097327</v>
      </c>
      <c r="EN221" s="33">
        <v>0</v>
      </c>
      <c r="EO221" s="77">
        <v>202.59265655631876</v>
      </c>
      <c r="EP221" s="33">
        <v>0</v>
      </c>
      <c r="EQ221" s="33">
        <v>0</v>
      </c>
      <c r="ER221" s="33">
        <v>0</v>
      </c>
      <c r="ES221" s="33">
        <v>0</v>
      </c>
      <c r="ET221" s="33">
        <v>0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2.1705726593535362E-5</v>
      </c>
      <c r="GQ221" s="47">
        <f t="shared" si="2"/>
        <v>202.59267826204535</v>
      </c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35">
      <c r="A222" s="1" t="s">
        <v>452</v>
      </c>
      <c r="B222" s="22" t="s">
        <v>467</v>
      </c>
      <c r="C222" s="33">
        <v>0.16126181181704424</v>
      </c>
      <c r="D222" s="33">
        <v>4.8311274681632523E-3</v>
      </c>
      <c r="E222" s="33">
        <v>9.431910040165134E-2</v>
      </c>
      <c r="F222" s="33">
        <v>0.1599775880596844</v>
      </c>
      <c r="G222" s="33">
        <v>2.0975654703544247E-2</v>
      </c>
      <c r="H222" s="33">
        <v>1.3800309265597136E-2</v>
      </c>
      <c r="I222" s="33">
        <v>1.9772968962524702E-3</v>
      </c>
      <c r="J222" s="33">
        <v>0.21134653835407846</v>
      </c>
      <c r="K222" s="33">
        <v>2.3849869779540107E-3</v>
      </c>
      <c r="L222" s="33">
        <v>1.8244131156143928E-2</v>
      </c>
      <c r="M222" s="33">
        <v>2.5888320188047808E-3</v>
      </c>
      <c r="N222" s="33">
        <v>7.2813448591895091E-2</v>
      </c>
      <c r="O222" s="33">
        <v>5.4875084997027319E-2</v>
      </c>
      <c r="P222" s="33">
        <v>0</v>
      </c>
      <c r="Q222" s="33">
        <v>0</v>
      </c>
      <c r="R222" s="33">
        <v>4.0769008170154029E-5</v>
      </c>
      <c r="S222" s="33">
        <v>9.5399479118160428E-3</v>
      </c>
      <c r="T222" s="33">
        <v>0.20704540799212723</v>
      </c>
      <c r="U222" s="33">
        <v>1.5200113161119375</v>
      </c>
      <c r="V222" s="33">
        <v>3.6080572230586312E-2</v>
      </c>
      <c r="W222" s="33">
        <v>2.2382185485414562E-2</v>
      </c>
      <c r="X222" s="33">
        <v>0.39849667035917052</v>
      </c>
      <c r="Y222" s="33">
        <v>0.39802782676521375</v>
      </c>
      <c r="Z222" s="33">
        <v>0.19198125947325528</v>
      </c>
      <c r="AA222" s="33">
        <v>0.45755057869363869</v>
      </c>
      <c r="AB222" s="33">
        <v>3.9015940818837407E-2</v>
      </c>
      <c r="AC222" s="33">
        <v>7.8684185768397273E-3</v>
      </c>
      <c r="AD222" s="33">
        <v>1.1741474353004358E-2</v>
      </c>
      <c r="AE222" s="33">
        <v>5.514008355013332E-2</v>
      </c>
      <c r="AF222" s="33">
        <v>0.43838914485366626</v>
      </c>
      <c r="AG222" s="33">
        <v>2.7714567909029859</v>
      </c>
      <c r="AH222" s="33">
        <v>7.2364989502023405E-3</v>
      </c>
      <c r="AI222" s="33">
        <v>0.93491489535797212</v>
      </c>
      <c r="AJ222" s="33">
        <v>6.16050290207155</v>
      </c>
      <c r="AK222" s="33">
        <v>25.625523161382993</v>
      </c>
      <c r="AL222" s="33">
        <v>1.2574792880002308</v>
      </c>
      <c r="AM222" s="33">
        <v>8.2679548569072364E-2</v>
      </c>
      <c r="AN222" s="33">
        <v>1.0052210499474028</v>
      </c>
      <c r="AO222" s="33">
        <v>9.1322578301145013E-2</v>
      </c>
      <c r="AP222" s="33">
        <v>4.1715460694824147</v>
      </c>
      <c r="AQ222" s="33">
        <v>0.26185933947689932</v>
      </c>
      <c r="AR222" s="33">
        <v>1.3477826410971219</v>
      </c>
      <c r="AS222" s="33">
        <v>0.48902425300099756</v>
      </c>
      <c r="AT222" s="33">
        <v>0.22565646022180255</v>
      </c>
      <c r="AU222" s="33">
        <v>0.12124703029803809</v>
      </c>
      <c r="AV222" s="33">
        <v>4.3426739812766364</v>
      </c>
      <c r="AW222" s="33">
        <v>1.8461837659772549</v>
      </c>
      <c r="AX222" s="33">
        <v>5.2918172604859925E-2</v>
      </c>
      <c r="AY222" s="33">
        <v>3.6162110246926622E-2</v>
      </c>
      <c r="AZ222" s="33">
        <v>0.94174370422647291</v>
      </c>
      <c r="BA222" s="33">
        <v>0.58890832301787499</v>
      </c>
      <c r="BB222" s="33">
        <v>25.8935182365895</v>
      </c>
      <c r="BC222" s="33">
        <v>0.74317824993373782</v>
      </c>
      <c r="BD222" s="33">
        <v>5.1613564343414998E-2</v>
      </c>
      <c r="BE222" s="33">
        <v>2.7947155100640587E-2</v>
      </c>
      <c r="BF222" s="33">
        <v>2.1811419371032401E-2</v>
      </c>
      <c r="BG222" s="33">
        <v>1.2230702451046207E-4</v>
      </c>
      <c r="BH222" s="33">
        <v>1.9711815450269472E-2</v>
      </c>
      <c r="BI222" s="33">
        <v>1.6042604714955611E-2</v>
      </c>
      <c r="BJ222" s="33">
        <v>2.6296010269749345E-3</v>
      </c>
      <c r="BK222" s="33">
        <v>3.8119022639094015E-3</v>
      </c>
      <c r="BL222" s="33">
        <v>1.2230702451046208E-3</v>
      </c>
      <c r="BM222" s="33">
        <v>2.0384504085077014E-4</v>
      </c>
      <c r="BN222" s="33">
        <v>7.4505362430956484E-2</v>
      </c>
      <c r="BO222" s="33">
        <v>0</v>
      </c>
      <c r="BP222" s="33">
        <v>0</v>
      </c>
      <c r="BQ222" s="33">
        <v>0</v>
      </c>
      <c r="BR222" s="33">
        <v>0.49487460567341462</v>
      </c>
      <c r="BS222" s="33">
        <v>3.9586706933219556E-2</v>
      </c>
      <c r="BT222" s="33">
        <v>17.5714221368323</v>
      </c>
      <c r="BU222" s="33">
        <v>3.2479445738916608</v>
      </c>
      <c r="BV222" s="33">
        <v>4.0769008170154028E-4</v>
      </c>
      <c r="BW222" s="33">
        <v>4.0769008170154029E-5</v>
      </c>
      <c r="BX222" s="33">
        <v>4.6884359395677134E-4</v>
      </c>
      <c r="BY222" s="33">
        <v>3.2615206536123223E-4</v>
      </c>
      <c r="BZ222" s="33">
        <v>1.5899913186360069E-3</v>
      </c>
      <c r="CA222" s="33">
        <v>6.3191962663738737E-4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5.5038161029707944E-4</v>
      </c>
      <c r="CI222" s="33">
        <v>2.9149840841660129E-3</v>
      </c>
      <c r="CJ222" s="33">
        <v>1.0069945018028045E-2</v>
      </c>
      <c r="CK222" s="33">
        <v>1.9772968962524701E-2</v>
      </c>
      <c r="CL222" s="33">
        <v>3.9763644428678027</v>
      </c>
      <c r="CM222" s="33">
        <v>2.3178811905059371</v>
      </c>
      <c r="CN222" s="33">
        <v>0.6088035990049101</v>
      </c>
      <c r="CO222" s="33">
        <v>2.3849869779540107E-3</v>
      </c>
      <c r="CP222" s="33">
        <v>3.5058493195760549</v>
      </c>
      <c r="CQ222" s="33">
        <v>15.718226101449778</v>
      </c>
      <c r="CR222" s="33">
        <v>17.01508825134238</v>
      </c>
      <c r="CS222" s="33">
        <v>0.50141803148472441</v>
      </c>
      <c r="CT222" s="33">
        <v>7.6597831775289631</v>
      </c>
      <c r="CU222" s="33">
        <v>2.0194928197085797</v>
      </c>
      <c r="CV222" s="33">
        <v>2.9130475562779305</v>
      </c>
      <c r="CW222" s="33">
        <v>6.808424364415722E-3</v>
      </c>
      <c r="CX222" s="33">
        <v>2.6683315847365812E-2</v>
      </c>
      <c r="CY222" s="33">
        <v>0.28026654666572387</v>
      </c>
      <c r="CZ222" s="33">
        <v>0.35424191199046834</v>
      </c>
      <c r="DA222" s="33">
        <v>4.2358999488790038E-2</v>
      </c>
      <c r="DB222" s="33">
        <v>0</v>
      </c>
      <c r="DC222" s="33">
        <v>6.2335813492165507E-2</v>
      </c>
      <c r="DD222" s="33">
        <v>1.2599050439863548</v>
      </c>
      <c r="DE222" s="33">
        <v>2.2313897396729554</v>
      </c>
      <c r="DF222" s="33">
        <v>0.85953299925135729</v>
      </c>
      <c r="DG222" s="33">
        <v>1.4048184835271673</v>
      </c>
      <c r="DH222" s="33">
        <v>0</v>
      </c>
      <c r="DI222" s="33">
        <v>0.28181576897618971</v>
      </c>
      <c r="DJ222" s="33">
        <v>0.15304685667075824</v>
      </c>
      <c r="DK222" s="33">
        <v>4.2807458578661729E-3</v>
      </c>
      <c r="DL222" s="33">
        <v>8.1624446637628782</v>
      </c>
      <c r="DM222" s="33">
        <v>0.27437542498513662</v>
      </c>
      <c r="DN222" s="33">
        <v>0.12679161540917902</v>
      </c>
      <c r="DO222" s="33">
        <v>5.6893150901449939E-2</v>
      </c>
      <c r="DP222" s="33">
        <v>0.29380185737821496</v>
      </c>
      <c r="DQ222" s="33">
        <v>4.2581598273399077</v>
      </c>
      <c r="DR222" s="33">
        <v>4.0208230462773562</v>
      </c>
      <c r="DS222" s="33">
        <v>0</v>
      </c>
      <c r="DT222" s="33">
        <v>8.8264902688383468E-3</v>
      </c>
      <c r="DU222" s="33">
        <v>1.3046082614449289E-3</v>
      </c>
      <c r="DV222" s="33">
        <v>4.1992078415258646E-3</v>
      </c>
      <c r="DW222" s="33">
        <v>1.0192252042538507E-3</v>
      </c>
      <c r="DX222" s="33">
        <v>0</v>
      </c>
      <c r="DY222" s="33">
        <v>1.9569123921673931E-3</v>
      </c>
      <c r="DZ222" s="33">
        <v>2.8742150759958588E-3</v>
      </c>
      <c r="EA222" s="33">
        <v>6.1153512255231039E-4</v>
      </c>
      <c r="EB222" s="33">
        <v>1.3453772696150827E-3</v>
      </c>
      <c r="EC222" s="33">
        <v>2.833446067825705E-3</v>
      </c>
      <c r="ED222" s="33">
        <v>1.1292811418091815</v>
      </c>
      <c r="EE222" s="33">
        <v>8.6572988849322075E-2</v>
      </c>
      <c r="EF222" s="33">
        <v>0</v>
      </c>
      <c r="EG222" s="33">
        <v>0.63471230369704301</v>
      </c>
      <c r="EH222" s="33">
        <v>0.35132692790630232</v>
      </c>
      <c r="EI222" s="33">
        <v>0</v>
      </c>
      <c r="EJ222" s="33">
        <v>0.96006937339895715</v>
      </c>
      <c r="EK222" s="33">
        <v>1.0201628914417642</v>
      </c>
      <c r="EL222" s="33">
        <v>0.19681238694141856</v>
      </c>
      <c r="EM222" s="33">
        <v>0.23623601784195752</v>
      </c>
      <c r="EN222" s="33">
        <v>0</v>
      </c>
      <c r="EO222" s="77">
        <v>190.26092963549934</v>
      </c>
      <c r="EP222" s="33">
        <v>0</v>
      </c>
      <c r="EQ222" s="33">
        <v>0</v>
      </c>
      <c r="ER222" s="33">
        <v>0</v>
      </c>
      <c r="ES222" s="33">
        <v>0</v>
      </c>
      <c r="ET222" s="33">
        <v>0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2.0384508453059295E-5</v>
      </c>
      <c r="GQ222" s="47">
        <f t="shared" si="2"/>
        <v>190.26095002000778</v>
      </c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35">
      <c r="A223" s="1" t="s">
        <v>478</v>
      </c>
      <c r="B223" s="22" t="s">
        <v>479</v>
      </c>
      <c r="C223" s="33">
        <v>0.40166136461837876</v>
      </c>
      <c r="D223" s="33">
        <v>1.2033086008665879E-2</v>
      </c>
      <c r="E223" s="33">
        <v>0.23492442600040936</v>
      </c>
      <c r="F223" s="33">
        <v>0.39846269618569541</v>
      </c>
      <c r="G223" s="33">
        <v>5.2244917733827799E-2</v>
      </c>
      <c r="H223" s="33">
        <v>3.4372992522644724E-2</v>
      </c>
      <c r="I223" s="33">
        <v>4.9249339360362453E-3</v>
      </c>
      <c r="J223" s="33">
        <v>0.52640943349302882</v>
      </c>
      <c r="K223" s="33">
        <v>5.9403842321261932E-3</v>
      </c>
      <c r="L223" s="33">
        <v>4.5441400750025153E-2</v>
      </c>
      <c r="M223" s="33">
        <v>6.4481093801711667E-3</v>
      </c>
      <c r="N223" s="33">
        <v>0.18135942288166462</v>
      </c>
      <c r="O223" s="33">
        <v>0.13667960985370695</v>
      </c>
      <c r="P223" s="33">
        <v>0</v>
      </c>
      <c r="Q223" s="33">
        <v>0</v>
      </c>
      <c r="R223" s="33">
        <v>1.0154502960899476E-4</v>
      </c>
      <c r="S223" s="33">
        <v>2.3761536928504773E-2</v>
      </c>
      <c r="T223" s="33">
        <v>0.51569643286927991</v>
      </c>
      <c r="U223" s="33">
        <v>3.7859541114269555</v>
      </c>
      <c r="V223" s="33">
        <v>8.9867351203960361E-2</v>
      </c>
      <c r="W223" s="33">
        <v>5.5748221255338126E-2</v>
      </c>
      <c r="X223" s="33">
        <v>0.99255189191311921</v>
      </c>
      <c r="Y223" s="33">
        <v>0.99138412407261578</v>
      </c>
      <c r="Z223" s="33">
        <v>0.47817554442875626</v>
      </c>
      <c r="AA223" s="33">
        <v>1.1396398673017483</v>
      </c>
      <c r="AB223" s="33">
        <v>9.7178593335807986E-2</v>
      </c>
      <c r="AC223" s="33">
        <v>1.9598190714535987E-2</v>
      </c>
      <c r="AD223" s="33">
        <v>2.9244968527390489E-2</v>
      </c>
      <c r="AE223" s="33">
        <v>0.1373396525461654</v>
      </c>
      <c r="AF223" s="33">
        <v>1.0919137033855206</v>
      </c>
      <c r="AG223" s="33">
        <v>6.9029803403046595</v>
      </c>
      <c r="AH223" s="33">
        <v>1.8024242755596571E-2</v>
      </c>
      <c r="AI223" s="33">
        <v>2.3286306189934676</v>
      </c>
      <c r="AJ223" s="33">
        <v>15.344215561641175</v>
      </c>
      <c r="AK223" s="33">
        <v>63.826534540852087</v>
      </c>
      <c r="AL223" s="33">
        <v>3.1320548932598342</v>
      </c>
      <c r="AM223" s="33">
        <v>0.20593332004704137</v>
      </c>
      <c r="AN223" s="33">
        <v>2.5037450225541793</v>
      </c>
      <c r="AO223" s="33">
        <v>0.22746086632414825</v>
      </c>
      <c r="AP223" s="33">
        <v>10.390239747136757</v>
      </c>
      <c r="AQ223" s="33">
        <v>0.6522237251785733</v>
      </c>
      <c r="AR223" s="33">
        <v>3.3569771338437575</v>
      </c>
      <c r="AS223" s="33">
        <v>1.218032630159892</v>
      </c>
      <c r="AT223" s="33">
        <v>0.56205173888578597</v>
      </c>
      <c r="AU223" s="33">
        <v>0.3019949180571504</v>
      </c>
      <c r="AV223" s="33">
        <v>10.816475008920513</v>
      </c>
      <c r="AW223" s="33">
        <v>4.5983651208137184</v>
      </c>
      <c r="AX223" s="33">
        <v>0.13180544843247519</v>
      </c>
      <c r="AY223" s="33">
        <v>9.0070441263178355E-2</v>
      </c>
      <c r="AZ223" s="33">
        <v>2.3456394114529746</v>
      </c>
      <c r="BA223" s="33">
        <v>1.4668179527019294</v>
      </c>
      <c r="BB223" s="33">
        <v>64.494040792986823</v>
      </c>
      <c r="BC223" s="33">
        <v>1.8510643447423656</v>
      </c>
      <c r="BD223" s="33">
        <v>0.12855600748498736</v>
      </c>
      <c r="BE223" s="33">
        <v>6.9609117796965908E-2</v>
      </c>
      <c r="BF223" s="33">
        <v>5.4326590840812192E-2</v>
      </c>
      <c r="BG223" s="33">
        <v>3.0463508882698422E-4</v>
      </c>
      <c r="BH223" s="33">
        <v>4.9097021815948966E-2</v>
      </c>
      <c r="BI223" s="33">
        <v>3.9957969151139437E-2</v>
      </c>
      <c r="BJ223" s="33">
        <v>6.5496544097801614E-3</v>
      </c>
      <c r="BK223" s="33">
        <v>9.4944602684410104E-3</v>
      </c>
      <c r="BL223" s="33">
        <v>3.0463508882698428E-3</v>
      </c>
      <c r="BM223" s="33">
        <v>5.0772514804497384E-4</v>
      </c>
      <c r="BN223" s="33">
        <v>0.1855735416104379</v>
      </c>
      <c r="BO223" s="33">
        <v>0</v>
      </c>
      <c r="BP223" s="33">
        <v>0</v>
      </c>
      <c r="BQ223" s="33">
        <v>0</v>
      </c>
      <c r="BR223" s="33">
        <v>1.2326043419087829</v>
      </c>
      <c r="BS223" s="33">
        <v>9.8600223750333907E-2</v>
      </c>
      <c r="BT223" s="33">
        <v>43.765856988961936</v>
      </c>
      <c r="BU223" s="33">
        <v>8.0897878738597839</v>
      </c>
      <c r="BV223" s="33">
        <v>1.0154502960899477E-3</v>
      </c>
      <c r="BW223" s="33">
        <v>1.0154502960899476E-4</v>
      </c>
      <c r="BX223" s="33">
        <v>1.1677678405034397E-3</v>
      </c>
      <c r="BY223" s="33">
        <v>8.1236023687195806E-4</v>
      </c>
      <c r="BZ223" s="33">
        <v>3.9602561547507952E-3</v>
      </c>
      <c r="CA223" s="33">
        <v>1.5739479589394186E-3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1.3708578997214294E-3</v>
      </c>
      <c r="CI223" s="33">
        <v>7.2604696170431252E-3</v>
      </c>
      <c r="CJ223" s="33">
        <v>2.5081622313421703E-2</v>
      </c>
      <c r="CK223" s="33">
        <v>4.9249339360362451E-2</v>
      </c>
      <c r="CL223" s="33">
        <v>9.9040929178836947</v>
      </c>
      <c r="CM223" s="33">
        <v>5.7732411133897878</v>
      </c>
      <c r="CN223" s="33">
        <v>1.5163719271511187</v>
      </c>
      <c r="CO223" s="33">
        <v>5.9403842321261932E-3</v>
      </c>
      <c r="CP223" s="33">
        <v>8.7321617311662845</v>
      </c>
      <c r="CQ223" s="33">
        <v>39.150026123055468</v>
      </c>
      <c r="CR223" s="33">
        <v>42.380173514917594</v>
      </c>
      <c r="CS223" s="33">
        <v>1.2489023191610265</v>
      </c>
      <c r="CT223" s="33">
        <v>19.078534025511956</v>
      </c>
      <c r="CU223" s="33">
        <v>5.0300330416815546</v>
      </c>
      <c r="CV223" s="33">
        <v>7.2556462281366976</v>
      </c>
      <c r="CW223" s="33">
        <v>1.6958019944702123E-2</v>
      </c>
      <c r="CX223" s="33">
        <v>6.6461221879087068E-2</v>
      </c>
      <c r="CY223" s="33">
        <v>0.69807130604703449</v>
      </c>
      <c r="CZ223" s="33">
        <v>0.88232476227255552</v>
      </c>
      <c r="DA223" s="33">
        <v>0.10550528576374556</v>
      </c>
      <c r="DB223" s="33">
        <v>0</v>
      </c>
      <c r="DC223" s="33">
        <v>0.15526235027215299</v>
      </c>
      <c r="DD223" s="33">
        <v>3.1380968225215695</v>
      </c>
      <c r="DE223" s="33">
        <v>5.5578133330743054</v>
      </c>
      <c r="DF223" s="33">
        <v>2.1408738592464363</v>
      </c>
      <c r="DG223" s="33">
        <v>3.4990386302667411</v>
      </c>
      <c r="DH223" s="33">
        <v>0</v>
      </c>
      <c r="DI223" s="33">
        <v>0.70193001717217618</v>
      </c>
      <c r="DJ223" s="33">
        <v>0.38120004115216632</v>
      </c>
      <c r="DK223" s="33">
        <v>1.066222810894445E-2</v>
      </c>
      <c r="DL223" s="33">
        <v>20.330533468076059</v>
      </c>
      <c r="DM223" s="33">
        <v>0.68339804926853476</v>
      </c>
      <c r="DN223" s="33">
        <v>0.3158050420839737</v>
      </c>
      <c r="DO223" s="33">
        <v>0.14170608881935218</v>
      </c>
      <c r="DP223" s="33">
        <v>0.73178425587722062</v>
      </c>
      <c r="DQ223" s="33">
        <v>10.605972162541066</v>
      </c>
      <c r="DR223" s="33">
        <v>10.014827772672303</v>
      </c>
      <c r="DS223" s="33">
        <v>0</v>
      </c>
      <c r="DT223" s="33">
        <v>2.1984498910347365E-2</v>
      </c>
      <c r="DU223" s="33">
        <v>3.2494409474878323E-3</v>
      </c>
      <c r="DV223" s="33">
        <v>1.0459138049726459E-2</v>
      </c>
      <c r="DW223" s="33">
        <v>2.5386257402248689E-3</v>
      </c>
      <c r="DX223" s="33">
        <v>0</v>
      </c>
      <c r="DY223" s="33">
        <v>4.8741614212317475E-3</v>
      </c>
      <c r="DZ223" s="33">
        <v>7.1589245874341297E-3</v>
      </c>
      <c r="EA223" s="33">
        <v>1.5231754441349214E-3</v>
      </c>
      <c r="EB223" s="33">
        <v>3.3509859770968265E-3</v>
      </c>
      <c r="EC223" s="33">
        <v>7.0573795578251358E-3</v>
      </c>
      <c r="ED223" s="33">
        <v>2.8127465476543501</v>
      </c>
      <c r="EE223" s="33">
        <v>0.21563087037470036</v>
      </c>
      <c r="EF223" s="33">
        <v>0</v>
      </c>
      <c r="EG223" s="33">
        <v>1.5809037934676349</v>
      </c>
      <c r="EH223" s="33">
        <v>0.87506429265551233</v>
      </c>
      <c r="EI223" s="33">
        <v>0</v>
      </c>
      <c r="EJ223" s="33">
        <v>2.3912839022622174</v>
      </c>
      <c r="EK223" s="33">
        <v>2.5409612759058757</v>
      </c>
      <c r="EL223" s="33">
        <v>0.49020863043742213</v>
      </c>
      <c r="EM223" s="33">
        <v>0.58840267406932012</v>
      </c>
      <c r="EN223" s="33">
        <v>0</v>
      </c>
      <c r="EO223" s="77">
        <v>473.89064881434558</v>
      </c>
      <c r="EP223" s="33">
        <v>0</v>
      </c>
      <c r="EQ223" s="33">
        <v>0</v>
      </c>
      <c r="ER223" s="33">
        <v>0</v>
      </c>
      <c r="ES223" s="33">
        <v>0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5.0772525684008802E-5</v>
      </c>
      <c r="GQ223" s="47">
        <f>+SUM(EO223:GP223)</f>
        <v>473.89069958687128</v>
      </c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35">
      <c r="A224" s="1" t="s">
        <v>503</v>
      </c>
      <c r="B224" s="22" t="s">
        <v>480</v>
      </c>
      <c r="C224" s="33">
        <v>2.030084758925919</v>
      </c>
      <c r="D224" s="33">
        <v>6.0519890590080165E-2</v>
      </c>
      <c r="E224" s="33">
        <v>1.1875711562030735</v>
      </c>
      <c r="F224" s="33">
        <v>2.0139236912537641</v>
      </c>
      <c r="G224" s="33">
        <v>0.26387612586173198</v>
      </c>
      <c r="H224" s="33">
        <v>0.17375951520249733</v>
      </c>
      <c r="I224" s="33">
        <v>2.4753039291063077E-2</v>
      </c>
      <c r="J224" s="33">
        <v>2.6612901823663146</v>
      </c>
      <c r="K224" s="33">
        <v>3.003226413045805E-2</v>
      </c>
      <c r="L224" s="33">
        <v>0.2295478759218198</v>
      </c>
      <c r="M224" s="33">
        <v>3.2473922787364246E-2</v>
      </c>
      <c r="N224" s="33">
        <v>0.91684523496764747</v>
      </c>
      <c r="O224" s="33">
        <v>0.69036598574281305</v>
      </c>
      <c r="P224" s="33">
        <v>1.7252330273136858</v>
      </c>
      <c r="Q224" s="33">
        <v>1.54628282575036</v>
      </c>
      <c r="R224" s="33">
        <v>0.32046079390722171</v>
      </c>
      <c r="S224" s="33">
        <v>0.20854840390194154</v>
      </c>
      <c r="T224" s="33">
        <v>9.494167556308506</v>
      </c>
      <c r="U224" s="33">
        <v>8.4412742778500629</v>
      </c>
      <c r="V224" s="33">
        <v>18.08318273367091</v>
      </c>
      <c r="W224" s="33">
        <v>5.3062021404118926</v>
      </c>
      <c r="X224" s="33">
        <v>25.407595212647003</v>
      </c>
      <c r="Y224" s="33">
        <v>37.278426547079846</v>
      </c>
      <c r="Z224" s="33">
        <v>9.1679426337261116</v>
      </c>
      <c r="AA224" s="33">
        <v>2.7767361660779848</v>
      </c>
      <c r="AB224" s="33">
        <v>1.8319211322748414</v>
      </c>
      <c r="AC224" s="33">
        <v>2.048421176597151</v>
      </c>
      <c r="AD224" s="33">
        <v>5.2457735773037167E-2</v>
      </c>
      <c r="AE224" s="33">
        <v>5.0486416956628357</v>
      </c>
      <c r="AF224" s="33">
        <v>2.8017887912784003</v>
      </c>
      <c r="AG224" s="33">
        <v>5.6391000861525988</v>
      </c>
      <c r="AH224" s="33">
        <v>4.0029301407954456</v>
      </c>
      <c r="AI224" s="33">
        <v>30.250971449830466</v>
      </c>
      <c r="AJ224" s="33">
        <v>26.368585731646519</v>
      </c>
      <c r="AK224" s="33">
        <v>136.65187174131486</v>
      </c>
      <c r="AL224" s="33">
        <v>6.4820488159673717</v>
      </c>
      <c r="AM224" s="33">
        <v>0.15864061533231016</v>
      </c>
      <c r="AN224" s="33">
        <v>17.029764775275673</v>
      </c>
      <c r="AO224" s="33">
        <v>0.17456580389122761</v>
      </c>
      <c r="AP224" s="33">
        <v>20.812587779232427</v>
      </c>
      <c r="AQ224" s="33">
        <v>4.7498514835756724</v>
      </c>
      <c r="AR224" s="33">
        <v>13.366652172615872</v>
      </c>
      <c r="AS224" s="33">
        <v>5.7209510215919774</v>
      </c>
      <c r="AT224" s="33">
        <v>1.1682465948618894</v>
      </c>
      <c r="AU224" s="33">
        <v>2.7513239482343264</v>
      </c>
      <c r="AV224" s="33">
        <v>23.086905773298099</v>
      </c>
      <c r="AW224" s="33">
        <v>40.490242588154317</v>
      </c>
      <c r="AX224" s="33">
        <v>4.9360233048285034</v>
      </c>
      <c r="AY224" s="33">
        <v>2.370880038946535</v>
      </c>
      <c r="AZ224" s="33">
        <v>15.29798077707559</v>
      </c>
      <c r="BA224" s="33">
        <v>7.2767158275298014</v>
      </c>
      <c r="BB224" s="33">
        <v>26.256269108545872</v>
      </c>
      <c r="BC224" s="33">
        <v>14.754288931355571</v>
      </c>
      <c r="BD224" s="33">
        <v>26.226925599866931</v>
      </c>
      <c r="BE224" s="33">
        <v>2.4509167168532837</v>
      </c>
      <c r="BF224" s="33">
        <v>12.305952127087769</v>
      </c>
      <c r="BG224" s="33">
        <v>2.675661967494233</v>
      </c>
      <c r="BH224" s="33">
        <v>9.9088022848987283</v>
      </c>
      <c r="BI224" s="33">
        <v>31.614560223654181</v>
      </c>
      <c r="BJ224" s="33">
        <v>5.9888103125377947</v>
      </c>
      <c r="BK224" s="33">
        <v>9.4986242329617152</v>
      </c>
      <c r="BL224" s="33">
        <v>9.4505779475014347</v>
      </c>
      <c r="BM224" s="33">
        <v>0.44717777906133682</v>
      </c>
      <c r="BN224" s="33">
        <v>6.0885145586077751</v>
      </c>
      <c r="BO224" s="33">
        <v>3.2923669827447286</v>
      </c>
      <c r="BP224" s="33">
        <v>7.7673097444046206</v>
      </c>
      <c r="BQ224" s="33">
        <v>2.3538022087636272</v>
      </c>
      <c r="BR224" s="33">
        <v>37.40861072251306</v>
      </c>
      <c r="BS224" s="33">
        <v>10.751480780099278</v>
      </c>
      <c r="BT224" s="33">
        <v>401.85239033531479</v>
      </c>
      <c r="BU224" s="33">
        <v>233.20533433639932</v>
      </c>
      <c r="BV224" s="33">
        <v>194.04763953452647</v>
      </c>
      <c r="BW224" s="33">
        <v>18.067998338601498</v>
      </c>
      <c r="BX224" s="33">
        <v>2.792659628919528</v>
      </c>
      <c r="BY224" s="33">
        <v>1.887740235913117</v>
      </c>
      <c r="BZ224" s="33">
        <v>9.355520962657522</v>
      </c>
      <c r="CA224" s="33">
        <v>3.6520694747518028</v>
      </c>
      <c r="CB224" s="33">
        <v>13.842114816943715</v>
      </c>
      <c r="CC224" s="33">
        <v>0.14714563034152525</v>
      </c>
      <c r="CD224" s="33">
        <v>1.8480963294194797</v>
      </c>
      <c r="CE224" s="33">
        <v>23.593449141217835</v>
      </c>
      <c r="CF224" s="33">
        <v>0.18251336929356898</v>
      </c>
      <c r="CG224" s="33">
        <v>1.8607653702381221E-2</v>
      </c>
      <c r="CH224" s="33">
        <v>9.4156119591115477</v>
      </c>
      <c r="CI224" s="33">
        <v>50.557981553221104</v>
      </c>
      <c r="CJ224" s="33">
        <v>832.05499061058765</v>
      </c>
      <c r="CK224" s="33">
        <v>1633.9879662107689</v>
      </c>
      <c r="CL224" s="33">
        <v>33.857356598817873</v>
      </c>
      <c r="CM224" s="33">
        <v>96.103770448756734</v>
      </c>
      <c r="CN224" s="33">
        <v>8.573652042016624</v>
      </c>
      <c r="CO224" s="33">
        <v>6.5146016256475212</v>
      </c>
      <c r="CP224" s="33">
        <v>12.535188834334502</v>
      </c>
      <c r="CQ224" s="33">
        <v>23.086001792377033</v>
      </c>
      <c r="CR224" s="33">
        <v>3808.1594256037115</v>
      </c>
      <c r="CS224" s="33">
        <v>159.18873698188673</v>
      </c>
      <c r="CT224" s="33">
        <v>20.538089663511165</v>
      </c>
      <c r="CU224" s="33">
        <v>19.273660537986007</v>
      </c>
      <c r="CV224" s="33">
        <v>16.450556633593102</v>
      </c>
      <c r="CW224" s="33">
        <v>3.6867117209306715</v>
      </c>
      <c r="CX224" s="33">
        <v>13.113457185812702</v>
      </c>
      <c r="CY224" s="33">
        <v>5.5051911304388472</v>
      </c>
      <c r="CZ224" s="33">
        <v>11.117969414207959</v>
      </c>
      <c r="DA224" s="33">
        <v>0.21683333279757241</v>
      </c>
      <c r="DB224" s="33">
        <v>0.15031289054618588</v>
      </c>
      <c r="DC224" s="33">
        <v>12.338356477309135</v>
      </c>
      <c r="DD224" s="33">
        <v>37.491092778419201</v>
      </c>
      <c r="DE224" s="33">
        <v>29.474488884903224</v>
      </c>
      <c r="DF224" s="33">
        <v>171.77810106432281</v>
      </c>
      <c r="DG224" s="33">
        <v>164.9492426132372</v>
      </c>
      <c r="DH224" s="33">
        <v>8.0501196868457761E-3</v>
      </c>
      <c r="DI224" s="33">
        <v>25.988841185635781</v>
      </c>
      <c r="DJ224" s="33">
        <v>27.012044950100925</v>
      </c>
      <c r="DK224" s="33">
        <v>2.8477016541599811</v>
      </c>
      <c r="DL224" s="33">
        <v>104.3548969009756</v>
      </c>
      <c r="DM224" s="33">
        <v>29.139102003562964</v>
      </c>
      <c r="DN224" s="33">
        <v>2.1389668080083619</v>
      </c>
      <c r="DO224" s="33">
        <v>5.8738337199106043</v>
      </c>
      <c r="DP224" s="33">
        <v>7.1220398772580467</v>
      </c>
      <c r="DQ224" s="33">
        <v>38.829690908984972</v>
      </c>
      <c r="DR224" s="33">
        <v>8.3432978037389827</v>
      </c>
      <c r="DS224" s="33">
        <v>26.280341548171606</v>
      </c>
      <c r="DT224" s="33">
        <v>1.8351666638464188</v>
      </c>
      <c r="DU224" s="33">
        <v>798.52849509032762</v>
      </c>
      <c r="DV224" s="33">
        <v>1095.1101074553551</v>
      </c>
      <c r="DW224" s="33">
        <v>1457.5034568616022</v>
      </c>
      <c r="DX224" s="33">
        <v>552.60542518757472</v>
      </c>
      <c r="DY224" s="33">
        <v>8.0712897401387362</v>
      </c>
      <c r="DZ224" s="33">
        <v>5076.8443010440942</v>
      </c>
      <c r="EA224" s="33">
        <v>14.515488220119526</v>
      </c>
      <c r="EB224" s="33">
        <v>4943.3694640640369</v>
      </c>
      <c r="EC224" s="33">
        <v>8735.3722585626201</v>
      </c>
      <c r="ED224" s="33">
        <v>5.6406871389130782</v>
      </c>
      <c r="EE224" s="33">
        <v>0.88970802898886192</v>
      </c>
      <c r="EF224" s="33">
        <v>17.134349830513248</v>
      </c>
      <c r="EG224" s="33">
        <v>10.071880993984893</v>
      </c>
      <c r="EH224" s="33">
        <v>2.9937523604532696</v>
      </c>
      <c r="EI224" s="33">
        <v>10.993164262851476</v>
      </c>
      <c r="EJ224" s="33">
        <v>8.4655414539019986</v>
      </c>
      <c r="EK224" s="33">
        <v>153.923775830436</v>
      </c>
      <c r="EL224" s="33">
        <v>7.1755500349953252</v>
      </c>
      <c r="EM224" s="33">
        <v>21.493207259399593</v>
      </c>
      <c r="EN224" s="33">
        <v>0</v>
      </c>
      <c r="EO224" s="77">
        <v>32014.970325134182</v>
      </c>
      <c r="EP224" s="33">
        <v>56415.005578678101</v>
      </c>
      <c r="EQ224" s="33">
        <v>0</v>
      </c>
      <c r="ER224" s="33">
        <v>0</v>
      </c>
      <c r="ES224" s="33">
        <v>0</v>
      </c>
      <c r="ET224" s="33">
        <v>0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0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1.9818272107140984E-5</v>
      </c>
      <c r="GQ224" s="47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35">
      <c r="A225" s="1" t="s">
        <v>453</v>
      </c>
      <c r="B225" s="22" t="s">
        <v>468</v>
      </c>
      <c r="C225" s="33">
        <v>5079.196901832247</v>
      </c>
      <c r="D225" s="33">
        <v>151.78983836770905</v>
      </c>
      <c r="E225" s="33">
        <v>2970.9317708352464</v>
      </c>
      <c r="F225" s="33">
        <v>5038.0391751504858</v>
      </c>
      <c r="G225" s="33">
        <v>659.51200822835278</v>
      </c>
      <c r="H225" s="33">
        <v>434.62595211897212</v>
      </c>
      <c r="I225" s="33">
        <v>61.57204326314649</v>
      </c>
      <c r="J225" s="33">
        <v>6657.679283796615</v>
      </c>
      <c r="K225" s="33">
        <v>75.401003714566841</v>
      </c>
      <c r="L225" s="33">
        <v>574.56233902863096</v>
      </c>
      <c r="M225" s="33">
        <v>81.65699113473903</v>
      </c>
      <c r="N225" s="33">
        <v>2293.31041545894</v>
      </c>
      <c r="O225" s="33">
        <v>1727.6381879564137</v>
      </c>
      <c r="P225" s="33">
        <v>35231.669821101874</v>
      </c>
      <c r="Q225" s="33">
        <v>8985.4635779686487</v>
      </c>
      <c r="R225" s="33">
        <v>64.86160249900432</v>
      </c>
      <c r="S225" s="33">
        <v>34621.261300290025</v>
      </c>
      <c r="T225" s="33">
        <v>16893.285001383596</v>
      </c>
      <c r="U225" s="33">
        <v>472443.54053905257</v>
      </c>
      <c r="V225" s="33">
        <v>87429.790144151193</v>
      </c>
      <c r="W225" s="33">
        <v>401159.44789586909</v>
      </c>
      <c r="X225" s="33">
        <v>104917.92720497079</v>
      </c>
      <c r="Y225" s="33">
        <v>365832.20159362059</v>
      </c>
      <c r="Z225" s="33">
        <v>100291.37622654731</v>
      </c>
      <c r="AA225" s="33">
        <v>3894.6835314169475</v>
      </c>
      <c r="AB225" s="33">
        <v>33748.802546941544</v>
      </c>
      <c r="AC225" s="33">
        <v>666.07727542954262</v>
      </c>
      <c r="AD225" s="33">
        <v>99.450025847766071</v>
      </c>
      <c r="AE225" s="33">
        <v>56748.004952181036</v>
      </c>
      <c r="AF225" s="33">
        <v>98581.310775990467</v>
      </c>
      <c r="AG225" s="33">
        <v>12374.273783620274</v>
      </c>
      <c r="AH225" s="33">
        <v>1501.0452049722746</v>
      </c>
      <c r="AI225" s="33">
        <v>56975.516893101048</v>
      </c>
      <c r="AJ225" s="33">
        <v>162578.27383197498</v>
      </c>
      <c r="AK225" s="33">
        <v>44575.269940901293</v>
      </c>
      <c r="AL225" s="33">
        <v>111753.05401477053</v>
      </c>
      <c r="AM225" s="33">
        <v>1366.1673444114149</v>
      </c>
      <c r="AN225" s="33">
        <v>401126.02203547233</v>
      </c>
      <c r="AO225" s="33">
        <v>44865.556549990128</v>
      </c>
      <c r="AP225" s="33">
        <v>107742.26523317484</v>
      </c>
      <c r="AQ225" s="33">
        <v>20785.718195815887</v>
      </c>
      <c r="AR225" s="33">
        <v>22902.755218559108</v>
      </c>
      <c r="AS225" s="33">
        <v>10071.06401147199</v>
      </c>
      <c r="AT225" s="33">
        <v>21596.268535114268</v>
      </c>
      <c r="AU225" s="33">
        <v>11056.276075528309</v>
      </c>
      <c r="AV225" s="33">
        <v>97467.070941024969</v>
      </c>
      <c r="AW225" s="33">
        <v>110286.48585434609</v>
      </c>
      <c r="AX225" s="33">
        <v>34613.753700363377</v>
      </c>
      <c r="AY225" s="33">
        <v>8312.5381738741926</v>
      </c>
      <c r="AZ225" s="33">
        <v>137741.6452139655</v>
      </c>
      <c r="BA225" s="33">
        <v>8491.4895970913767</v>
      </c>
      <c r="BB225" s="33">
        <v>153620.76354499423</v>
      </c>
      <c r="BC225" s="33">
        <v>8017.276935591628</v>
      </c>
      <c r="BD225" s="33">
        <v>927.56453694677475</v>
      </c>
      <c r="BE225" s="33">
        <v>426.41601231849984</v>
      </c>
      <c r="BF225" s="33">
        <v>14211.2951998472</v>
      </c>
      <c r="BG225" s="33">
        <v>3534.4603171857007</v>
      </c>
      <c r="BH225" s="33">
        <v>29204.514739735823</v>
      </c>
      <c r="BI225" s="33">
        <v>311254.09866078506</v>
      </c>
      <c r="BJ225" s="33">
        <v>36133.479662687692</v>
      </c>
      <c r="BK225" s="33">
        <v>6673.1718091753919</v>
      </c>
      <c r="BL225" s="33">
        <v>8190.6645962896628</v>
      </c>
      <c r="BM225" s="33">
        <v>858.67492418910092</v>
      </c>
      <c r="BN225" s="33">
        <v>57726.883555531582</v>
      </c>
      <c r="BO225" s="33">
        <v>88681.201600217799</v>
      </c>
      <c r="BP225" s="33">
        <v>160363.08217906961</v>
      </c>
      <c r="BQ225" s="33">
        <v>0</v>
      </c>
      <c r="BR225" s="33">
        <v>155861.3799331121</v>
      </c>
      <c r="BS225" s="33">
        <v>1013.4798077833672</v>
      </c>
      <c r="BT225" s="33">
        <v>6606630.6786858095</v>
      </c>
      <c r="BU225" s="33">
        <v>482502.30531871266</v>
      </c>
      <c r="BV225" s="33">
        <v>984.11810941164936</v>
      </c>
      <c r="BW225" s="33">
        <v>91.859807526061928</v>
      </c>
      <c r="BX225" s="33">
        <v>6151.9697390040674</v>
      </c>
      <c r="BY225" s="33">
        <v>4158.0533097977386</v>
      </c>
      <c r="BZ225" s="33">
        <v>20608.522473506699</v>
      </c>
      <c r="CA225" s="33">
        <v>8045.1367995398386</v>
      </c>
      <c r="CB225" s="33">
        <v>895601.24872409622</v>
      </c>
      <c r="CC225" s="33">
        <v>9517.1965184405763</v>
      </c>
      <c r="CD225" s="33">
        <v>1016.0543989451194</v>
      </c>
      <c r="CE225" s="33">
        <v>12971.649776292876</v>
      </c>
      <c r="CF225" s="33">
        <v>631.49460051093286</v>
      </c>
      <c r="CG225" s="33">
        <v>64.203048539954068</v>
      </c>
      <c r="CH225" s="33">
        <v>91072.519049101422</v>
      </c>
      <c r="CI225" s="33">
        <v>489011.24860670971</v>
      </c>
      <c r="CJ225" s="33">
        <v>16470.566403436515</v>
      </c>
      <c r="CK225" s="33">
        <v>32343.879281868463</v>
      </c>
      <c r="CL225" s="33">
        <v>3813.699194687732</v>
      </c>
      <c r="CM225" s="33">
        <v>10167.313275264642</v>
      </c>
      <c r="CN225" s="33">
        <v>37143.858394574403</v>
      </c>
      <c r="CO225" s="33">
        <v>2221.0998105601088</v>
      </c>
      <c r="CP225" s="33">
        <v>4213.0278013671241</v>
      </c>
      <c r="CQ225" s="33">
        <v>1633.9214950953306</v>
      </c>
      <c r="CR225" s="33">
        <v>147200.96939493727</v>
      </c>
      <c r="CS225" s="33">
        <v>26789.885688346527</v>
      </c>
      <c r="CT225" s="33">
        <v>3182.4617798344866</v>
      </c>
      <c r="CU225" s="33">
        <v>3372.2076787646911</v>
      </c>
      <c r="CV225" s="33">
        <v>6092.4648049359084</v>
      </c>
      <c r="CW225" s="33">
        <v>440.87114594423127</v>
      </c>
      <c r="CX225" s="33">
        <v>1999.2241825871104</v>
      </c>
      <c r="CY225" s="33">
        <v>8977.3235713166541</v>
      </c>
      <c r="CZ225" s="33">
        <v>7296.9608946316894</v>
      </c>
      <c r="DA225" s="33">
        <v>355.64965348974806</v>
      </c>
      <c r="DB225" s="33">
        <v>98.115428025160583</v>
      </c>
      <c r="DC225" s="33">
        <v>1463.2645176256531</v>
      </c>
      <c r="DD225" s="33">
        <v>2074.8252093995739</v>
      </c>
      <c r="DE225" s="33">
        <v>36509.200484427391</v>
      </c>
      <c r="DF225" s="33">
        <v>27984.270317238552</v>
      </c>
      <c r="DG225" s="33">
        <v>2351.9388042876099</v>
      </c>
      <c r="DH225" s="33">
        <v>108.32206651099943</v>
      </c>
      <c r="DI225" s="33">
        <v>5376.6872344683879</v>
      </c>
      <c r="DJ225" s="33">
        <v>27545.642118744687</v>
      </c>
      <c r="DK225" s="33">
        <v>797.7704550280622</v>
      </c>
      <c r="DL225" s="33">
        <v>27004.193012400643</v>
      </c>
      <c r="DM225" s="33">
        <v>35799.043689807564</v>
      </c>
      <c r="DN225" s="33">
        <v>0.1901874231137686</v>
      </c>
      <c r="DO225" s="33">
        <v>6500.0678231918564</v>
      </c>
      <c r="DP225" s="33">
        <v>7953.7168080739166</v>
      </c>
      <c r="DQ225" s="33">
        <v>35227.191929551504</v>
      </c>
      <c r="DR225" s="33">
        <v>43226.865018860961</v>
      </c>
      <c r="DS225" s="33">
        <v>54217.334390373217</v>
      </c>
      <c r="DT225" s="33">
        <v>5842.161410468455</v>
      </c>
      <c r="DU225" s="33">
        <v>22074.985523365216</v>
      </c>
      <c r="DV225" s="33">
        <v>18086.498942120976</v>
      </c>
      <c r="DW225" s="33">
        <v>16985.4942012875</v>
      </c>
      <c r="DX225" s="33">
        <v>12075.441067955669</v>
      </c>
      <c r="DY225" s="33">
        <v>2974.0856915809222</v>
      </c>
      <c r="DZ225" s="33">
        <v>44308.338963960152</v>
      </c>
      <c r="EA225" s="33">
        <v>5163.5722519288365</v>
      </c>
      <c r="EB225" s="33">
        <v>15377.784505794598</v>
      </c>
      <c r="EC225" s="33">
        <v>34987.043994013613</v>
      </c>
      <c r="ED225" s="33">
        <v>1170.847897945416</v>
      </c>
      <c r="EE225" s="33">
        <v>0.78835228881197361</v>
      </c>
      <c r="EF225" s="33">
        <v>7821.5775441802516</v>
      </c>
      <c r="EG225" s="33">
        <v>2436.0584633350345</v>
      </c>
      <c r="EH225" s="33">
        <v>3416.4584191201848</v>
      </c>
      <c r="EI225" s="33">
        <v>6104.5575537399409</v>
      </c>
      <c r="EJ225" s="33">
        <v>2582.402655366252</v>
      </c>
      <c r="EK225" s="33">
        <v>3549.1602341730863</v>
      </c>
      <c r="EL225" s="33">
        <v>23462.723126301786</v>
      </c>
      <c r="EM225" s="33">
        <v>30998.24468192213</v>
      </c>
      <c r="EN225" s="33">
        <v>0</v>
      </c>
      <c r="EO225" s="77">
        <v>13828726.49668503</v>
      </c>
      <c r="EP225" s="33">
        <v>57529.223955826543</v>
      </c>
      <c r="EQ225" s="33">
        <v>0</v>
      </c>
      <c r="ER225" s="33">
        <v>0</v>
      </c>
      <c r="ES225" s="33">
        <v>0</v>
      </c>
      <c r="ET225" s="33">
        <v>0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3.0576762679588951E-5</v>
      </c>
      <c r="GQ225" s="47">
        <f t="shared" si="2"/>
        <v>13886255.720671434</v>
      </c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35">
      <c r="A226" s="1" t="s">
        <v>454</v>
      </c>
      <c r="B226" s="22" t="s">
        <v>469</v>
      </c>
      <c r="C226" s="33">
        <v>1.9908865656425218E-3</v>
      </c>
      <c r="D226" s="33">
        <v>5.9643548989669796E-5</v>
      </c>
      <c r="E226" s="33">
        <v>1.1644333382919922E-3</v>
      </c>
      <c r="F226" s="33">
        <v>1.9750319513541291E-3</v>
      </c>
      <c r="G226" s="33">
        <v>2.589587000437562E-4</v>
      </c>
      <c r="H226" s="33">
        <v>1.7037418846416224E-4</v>
      </c>
      <c r="I226" s="33">
        <v>2.4411072793240379E-5</v>
      </c>
      <c r="J226" s="33">
        <v>2.6092165228898583E-3</v>
      </c>
      <c r="K226" s="33">
        <v>2.9444283678444584E-5</v>
      </c>
      <c r="L226" s="33">
        <v>2.2523618711288806E-4</v>
      </c>
      <c r="M226" s="33">
        <v>3.1960889121046684E-5</v>
      </c>
      <c r="N226" s="33">
        <v>8.9893146409747047E-4</v>
      </c>
      <c r="O226" s="33">
        <v>6.7747018514848563E-4</v>
      </c>
      <c r="P226" s="33">
        <v>0</v>
      </c>
      <c r="Q226" s="33">
        <v>0</v>
      </c>
      <c r="R226" s="33">
        <v>272445.73316886806</v>
      </c>
      <c r="S226" s="33">
        <v>1.1777713471377833E-4</v>
      </c>
      <c r="T226" s="33">
        <v>2.5561161480509541E-3</v>
      </c>
      <c r="U226" s="33">
        <v>1.8765571803851085E-2</v>
      </c>
      <c r="V226" s="33">
        <v>4.4543916334057192E-4</v>
      </c>
      <c r="W226" s="33">
        <v>2.7632327759771069E-4</v>
      </c>
      <c r="X226" s="33">
        <v>4.9197119797428478E-3</v>
      </c>
      <c r="Y226" s="33">
        <v>4.9139237872248623E-3</v>
      </c>
      <c r="Z226" s="33">
        <v>2.3701390058426587E-3</v>
      </c>
      <c r="AA226" s="33">
        <v>5.6487725764646762E-3</v>
      </c>
      <c r="AB226" s="33">
        <v>4.8167828171404215E-4</v>
      </c>
      <c r="AC226" s="33">
        <v>9.7140970084441103E-5</v>
      </c>
      <c r="AD226" s="33">
        <v>1.44956473493881E-4</v>
      </c>
      <c r="AE226" s="33">
        <v>6.807417722238683E-4</v>
      </c>
      <c r="AF226" s="33">
        <v>5.4122116648600786E-3</v>
      </c>
      <c r="AG226" s="33">
        <v>3.4215515937073906E-2</v>
      </c>
      <c r="AH226" s="33">
        <v>8.9339493212374594E-5</v>
      </c>
      <c r="AI226" s="33">
        <v>1.1542159201950276E-2</v>
      </c>
      <c r="AJ226" s="33">
        <v>7.6055591383599394E-2</v>
      </c>
      <c r="AK226" s="33">
        <v>0.3163644834738642</v>
      </c>
      <c r="AL226" s="33">
        <v>1.5524435654323841E-2</v>
      </c>
      <c r="AM226" s="33">
        <v>1.0207351675194122E-3</v>
      </c>
      <c r="AN226" s="33">
        <v>1.241013641910374E-2</v>
      </c>
      <c r="AO226" s="33">
        <v>1.1274392382857412E-3</v>
      </c>
      <c r="AP226" s="33">
        <v>5.1500568759042173E-2</v>
      </c>
      <c r="AQ226" s="33">
        <v>3.2328313515666593E-3</v>
      </c>
      <c r="AR226" s="33">
        <v>1.6639291865396571E-2</v>
      </c>
      <c r="AS226" s="33">
        <v>6.0373364568024404E-3</v>
      </c>
      <c r="AT226" s="33">
        <v>2.7858822249605258E-3</v>
      </c>
      <c r="AU226" s="33">
        <v>1.4968769172597298E-3</v>
      </c>
      <c r="AV226" s="33">
        <v>5.3613259028106638E-2</v>
      </c>
      <c r="AW226" s="33">
        <v>2.2792392172558709E-2</v>
      </c>
      <c r="AX226" s="33">
        <v>6.533107728995054E-4</v>
      </c>
      <c r="AY226" s="33">
        <v>4.4644580551761275E-4</v>
      </c>
      <c r="AZ226" s="33">
        <v>1.1626465484277447E-2</v>
      </c>
      <c r="BA226" s="33">
        <v>7.2704731236774706E-3</v>
      </c>
      <c r="BB226" s="33">
        <v>0.31967306464925321</v>
      </c>
      <c r="BC226" s="33">
        <v>9.1750401226387401E-3</v>
      </c>
      <c r="BD226" s="33">
        <v>6.3720449806685202E-4</v>
      </c>
      <c r="BE226" s="33">
        <v>123671.8815326605</v>
      </c>
      <c r="BF226" s="33">
        <v>2.6927678235842478E-4</v>
      </c>
      <c r="BG226" s="33">
        <v>1.5099632655612605E-6</v>
      </c>
      <c r="BH226" s="33">
        <v>2.4335574629962318E-4</v>
      </c>
      <c r="BI226" s="33">
        <v>1.9805684833278537E-4</v>
      </c>
      <c r="BJ226" s="33">
        <v>3.2464210209567099E-5</v>
      </c>
      <c r="BK226" s="33">
        <v>4.7060521776659294E-5</v>
      </c>
      <c r="BL226" s="33">
        <v>1.5099632655612606E-5</v>
      </c>
      <c r="BM226" s="33">
        <v>2.5166054426021013E-6</v>
      </c>
      <c r="BN226" s="33">
        <v>9.1981928927106793E-4</v>
      </c>
      <c r="BO226" s="33">
        <v>0</v>
      </c>
      <c r="BP226" s="33">
        <v>0</v>
      </c>
      <c r="BQ226" s="33">
        <v>0</v>
      </c>
      <c r="BR226" s="33">
        <v>6.1095630330051205E-3</v>
      </c>
      <c r="BS226" s="33">
        <v>4.8872477695332801E-4</v>
      </c>
      <c r="BT226" s="33">
        <v>460941.60201656236</v>
      </c>
      <c r="BU226" s="33">
        <v>4.0098081159156314E-2</v>
      </c>
      <c r="BV226" s="33">
        <v>5.0332108852042026E-6</v>
      </c>
      <c r="BW226" s="33">
        <v>5.0332108852042018E-7</v>
      </c>
      <c r="BX226" s="33">
        <v>5.7881925179848323E-6</v>
      </c>
      <c r="BY226" s="33">
        <v>4.0265687081633614E-6</v>
      </c>
      <c r="BZ226" s="33">
        <v>1.9629522452296386E-5</v>
      </c>
      <c r="CA226" s="33">
        <v>7.8014768720665121E-6</v>
      </c>
      <c r="CB226" s="33">
        <v>0</v>
      </c>
      <c r="CC226" s="33">
        <v>0</v>
      </c>
      <c r="CD226" s="33">
        <v>0</v>
      </c>
      <c r="CE226" s="33">
        <v>0</v>
      </c>
      <c r="CF226" s="33">
        <v>0</v>
      </c>
      <c r="CG226" s="33">
        <v>0</v>
      </c>
      <c r="CH226" s="33">
        <v>6.7948346950256735E-6</v>
      </c>
      <c r="CI226" s="33">
        <v>3.5987457829210042E-5</v>
      </c>
      <c r="CJ226" s="33">
        <v>1.2432030886454378E-4</v>
      </c>
      <c r="CK226" s="33">
        <v>2.441107279324038E-4</v>
      </c>
      <c r="CL226" s="33">
        <v>4.9090919047750661E-2</v>
      </c>
      <c r="CM226" s="33">
        <v>2.8615817166739971E-2</v>
      </c>
      <c r="CN226" s="33">
        <v>7.5160938148754351E-3</v>
      </c>
      <c r="CO226" s="33">
        <v>2.9444283678444584E-5</v>
      </c>
      <c r="CP226" s="33">
        <v>4.3282090365136493E-2</v>
      </c>
      <c r="CQ226" s="33">
        <v>0.19405217409197262</v>
      </c>
      <c r="CR226" s="33">
        <v>0.2100628179178072</v>
      </c>
      <c r="CS226" s="33">
        <v>6.1903460677126482E-3</v>
      </c>
      <c r="CT226" s="33">
        <v>9.4565224413937846E-2</v>
      </c>
      <c r="CU226" s="33">
        <v>2.4932010119859013E-2</v>
      </c>
      <c r="CV226" s="33">
        <v>3.5963550077505325E-2</v>
      </c>
      <c r="CW226" s="33">
        <v>8.4054621782910172E-5</v>
      </c>
      <c r="CX226" s="33">
        <v>3.2942365243661506E-4</v>
      </c>
      <c r="CY226" s="33">
        <v>3.460080823033629E-3</v>
      </c>
      <c r="CZ226" s="33">
        <v>4.3733569381539314E-3</v>
      </c>
      <c r="DA226" s="33">
        <v>5.2295061097271665E-4</v>
      </c>
      <c r="DB226" s="33">
        <v>0</v>
      </c>
      <c r="DC226" s="33">
        <v>7.6957794434772255E-4</v>
      </c>
      <c r="DD226" s="33">
        <v>1.5554383259090806E-2</v>
      </c>
      <c r="DE226" s="33">
        <v>2.7548021477443899E-2</v>
      </c>
      <c r="DF226" s="33">
        <v>1.0611518509276019E-2</v>
      </c>
      <c r="DG226" s="33">
        <v>1.7343438068236638E-2</v>
      </c>
      <c r="DH226" s="33">
        <v>0</v>
      </c>
      <c r="DI226" s="33">
        <v>3.4792070243974045E-3</v>
      </c>
      <c r="DJ226" s="33">
        <v>1.8894673663056576E-3</v>
      </c>
      <c r="DK226" s="33">
        <v>5.2848714294644123E-5</v>
      </c>
      <c r="DL226" s="33">
        <v>0.10077092177485038</v>
      </c>
      <c r="DM226" s="33">
        <v>3.3873509257424284E-3</v>
      </c>
      <c r="DN226" s="33">
        <v>1.5653285852985069E-3</v>
      </c>
      <c r="DO226" s="33">
        <v>7.023845790302464E-4</v>
      </c>
      <c r="DP226" s="33">
        <v>3.6271834244224082E-3</v>
      </c>
      <c r="DQ226" s="33">
        <v>5.2569874411603809E-2</v>
      </c>
      <c r="DR226" s="33">
        <v>4.9639790694782186E-2</v>
      </c>
      <c r="DS226" s="33">
        <v>0</v>
      </c>
      <c r="DT226" s="33">
        <v>1.0896901566467098E-4</v>
      </c>
      <c r="DU226" s="33">
        <v>1.6106274832653446E-5</v>
      </c>
      <c r="DV226" s="33">
        <v>5.1842072117603281E-5</v>
      </c>
      <c r="DW226" s="33">
        <v>1.2583027213010506E-5</v>
      </c>
      <c r="DX226" s="33">
        <v>0</v>
      </c>
      <c r="DY226" s="33">
        <v>2.4159412248980169E-5</v>
      </c>
      <c r="DZ226" s="33">
        <v>3.5484136740689621E-5</v>
      </c>
      <c r="EA226" s="33">
        <v>7.5498163278063031E-6</v>
      </c>
      <c r="EB226" s="33">
        <v>1.6609595921173867E-5</v>
      </c>
      <c r="EC226" s="33">
        <v>3.4980815652169206E-5</v>
      </c>
      <c r="ED226" s="33">
        <v>1.3941742491471379E-2</v>
      </c>
      <c r="EE226" s="33">
        <v>1.0688023314731124E-3</v>
      </c>
      <c r="EF226" s="33">
        <v>0</v>
      </c>
      <c r="EG226" s="33">
        <v>7.8359543666301629E-3</v>
      </c>
      <c r="EH226" s="33">
        <v>4.3373694803247216E-3</v>
      </c>
      <c r="EI226" s="33">
        <v>0</v>
      </c>
      <c r="EJ226" s="33">
        <v>1.1852708313567375E-2</v>
      </c>
      <c r="EK226" s="33">
        <v>1.2594603598046475E-2</v>
      </c>
      <c r="EL226" s="33">
        <v>2.4297825548323282E-3</v>
      </c>
      <c r="EM226" s="33">
        <v>2.9164940474315751E-3</v>
      </c>
      <c r="EN226" s="33">
        <v>0</v>
      </c>
      <c r="EO226" s="77">
        <v>857061.34834178945</v>
      </c>
      <c r="EP226" s="33">
        <v>0</v>
      </c>
      <c r="EQ226" s="33">
        <v>0</v>
      </c>
      <c r="ER226" s="33">
        <v>0</v>
      </c>
      <c r="ES226" s="33">
        <v>0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315236.00000025163</v>
      </c>
      <c r="GQ226" s="47">
        <f t="shared" si="2"/>
        <v>1172297.348342041</v>
      </c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35">
      <c r="A227" s="1" t="s">
        <v>455</v>
      </c>
      <c r="B227" s="22" t="s">
        <v>476</v>
      </c>
      <c r="C227" s="33">
        <v>23.974932163429749</v>
      </c>
      <c r="D227" s="33">
        <v>0.69872297744057554</v>
      </c>
      <c r="E227" s="33">
        <v>14.018129734901548</v>
      </c>
      <c r="F227" s="33">
        <v>23.756581232979567</v>
      </c>
      <c r="G227" s="33">
        <v>3.1005832123925541</v>
      </c>
      <c r="H227" s="33">
        <v>2.0524987462316906</v>
      </c>
      <c r="I227" s="33">
        <v>0.26202111654021581</v>
      </c>
      <c r="J227" s="33">
        <v>31.398863798735864</v>
      </c>
      <c r="K227" s="33">
        <v>0.34936148872028777</v>
      </c>
      <c r="L227" s="33">
        <v>2.7075515375822303</v>
      </c>
      <c r="M227" s="33">
        <v>0.34936148872028777</v>
      </c>
      <c r="N227" s="33">
        <v>10.786535964238885</v>
      </c>
      <c r="O227" s="33">
        <v>8.1226546127466914</v>
      </c>
      <c r="P227" s="33">
        <v>325.69224785948825</v>
      </c>
      <c r="Q227" s="33">
        <v>5.8081347499747844</v>
      </c>
      <c r="R227" s="33">
        <v>68.649532533536544</v>
      </c>
      <c r="S227" s="33">
        <v>7.0745701465858275</v>
      </c>
      <c r="T227" s="33">
        <v>535.13446034730077</v>
      </c>
      <c r="U227" s="33">
        <v>81.619577802277234</v>
      </c>
      <c r="V227" s="33">
        <v>33.844394219777875</v>
      </c>
      <c r="W227" s="33">
        <v>74.632348027871473</v>
      </c>
      <c r="X227" s="33">
        <v>15.371905503692663</v>
      </c>
      <c r="Y227" s="33">
        <v>247.56628494441392</v>
      </c>
      <c r="Z227" s="33">
        <v>15.109884387152446</v>
      </c>
      <c r="AA227" s="33">
        <v>19.520573182246078</v>
      </c>
      <c r="AB227" s="33">
        <v>44.194228323116405</v>
      </c>
      <c r="AC227" s="33">
        <v>23.625570674709461</v>
      </c>
      <c r="AD227" s="33">
        <v>0.43670186090035973</v>
      </c>
      <c r="AE227" s="33">
        <v>63.845812063632593</v>
      </c>
      <c r="AF227" s="33">
        <v>79.698089614315649</v>
      </c>
      <c r="AG227" s="33">
        <v>97.602865911230396</v>
      </c>
      <c r="AH227" s="33">
        <v>242.71889428841993</v>
      </c>
      <c r="AI227" s="33">
        <v>396.91832137233695</v>
      </c>
      <c r="AJ227" s="33">
        <v>130.79220733965772</v>
      </c>
      <c r="AK227" s="33">
        <v>5077.8382279911129</v>
      </c>
      <c r="AL227" s="33">
        <v>135.11555576257129</v>
      </c>
      <c r="AM227" s="33">
        <v>4.3670186090035971E-2</v>
      </c>
      <c r="AN227" s="33">
        <v>115.68232295250529</v>
      </c>
      <c r="AO227" s="33">
        <v>29.783066913404532</v>
      </c>
      <c r="AP227" s="33">
        <v>190.31467098037677</v>
      </c>
      <c r="AQ227" s="33">
        <v>18.647169460445358</v>
      </c>
      <c r="AR227" s="33">
        <v>169.96436426241999</v>
      </c>
      <c r="AS227" s="33">
        <v>46.246727069348097</v>
      </c>
      <c r="AT227" s="33">
        <v>51.13778791143212</v>
      </c>
      <c r="AU227" s="33">
        <v>45.722684836267661</v>
      </c>
      <c r="AV227" s="33">
        <v>100.0483963322724</v>
      </c>
      <c r="AW227" s="33">
        <v>357.7898346356647</v>
      </c>
      <c r="AX227" s="33">
        <v>72.710859839909887</v>
      </c>
      <c r="AY227" s="33">
        <v>46.814439488518559</v>
      </c>
      <c r="AZ227" s="33">
        <v>139.61358492984499</v>
      </c>
      <c r="BA227" s="33">
        <v>95.157335490188387</v>
      </c>
      <c r="BB227" s="33">
        <v>150.35645070799384</v>
      </c>
      <c r="BC227" s="33">
        <v>226.42991487683651</v>
      </c>
      <c r="BD227" s="33">
        <v>50.657415864441724</v>
      </c>
      <c r="BE227" s="33">
        <v>14.935203642792303</v>
      </c>
      <c r="BF227" s="33">
        <v>545.65897519499947</v>
      </c>
      <c r="BG227" s="33">
        <v>323.37772799671637</v>
      </c>
      <c r="BH227" s="33">
        <v>291.84785363971042</v>
      </c>
      <c r="BI227" s="33">
        <v>205.90492741451962</v>
      </c>
      <c r="BJ227" s="33">
        <v>33.844394219777875</v>
      </c>
      <c r="BK227" s="33">
        <v>48.779597862570178</v>
      </c>
      <c r="BL227" s="33">
        <v>15.852277550683057</v>
      </c>
      <c r="BM227" s="33">
        <v>2.7512217236722663</v>
      </c>
      <c r="BN227" s="33">
        <v>162.62777299929397</v>
      </c>
      <c r="BO227" s="33">
        <v>265.12169975260838</v>
      </c>
      <c r="BP227" s="33">
        <v>254.02947248573923</v>
      </c>
      <c r="BQ227" s="33">
        <v>0</v>
      </c>
      <c r="BR227" s="33">
        <v>1036.7302177774541</v>
      </c>
      <c r="BS227" s="33">
        <v>1757.4629690074075</v>
      </c>
      <c r="BT227" s="33">
        <v>21744.433738695072</v>
      </c>
      <c r="BU227" s="33">
        <v>3912.8050034811331</v>
      </c>
      <c r="BV227" s="33">
        <v>6172.3877721517738</v>
      </c>
      <c r="BW227" s="33">
        <v>575.79140359712426</v>
      </c>
      <c r="BX227" s="33">
        <v>9336.5984456775113</v>
      </c>
      <c r="BY227" s="33">
        <v>6310.8659322432786</v>
      </c>
      <c r="BZ227" s="33">
        <v>31277.635362149922</v>
      </c>
      <c r="CA227" s="33">
        <v>12209.616318354887</v>
      </c>
      <c r="CB227" s="33">
        <v>171603.4810271234</v>
      </c>
      <c r="CC227" s="33">
        <v>1823.6233009338121</v>
      </c>
      <c r="CD227" s="33">
        <v>280.44993507021098</v>
      </c>
      <c r="CE227" s="33">
        <v>3580.5622277081393</v>
      </c>
      <c r="CF227" s="33">
        <v>211.84407272276451</v>
      </c>
      <c r="CG227" s="33">
        <v>21.57307192847777</v>
      </c>
      <c r="CH227" s="33">
        <v>1051.0977090010758</v>
      </c>
      <c r="CI227" s="33">
        <v>5643.8911800901587</v>
      </c>
      <c r="CJ227" s="33">
        <v>4019.0545662381905</v>
      </c>
      <c r="CK227" s="33">
        <v>7892.3817214939309</v>
      </c>
      <c r="CL227" s="33">
        <v>1088.6977392245967</v>
      </c>
      <c r="CM227" s="33">
        <v>747.10954362833536</v>
      </c>
      <c r="CN227" s="33">
        <v>471.11396753930808</v>
      </c>
      <c r="CO227" s="33">
        <v>367.39727557547263</v>
      </c>
      <c r="CP227" s="33">
        <v>747.89560697795605</v>
      </c>
      <c r="CQ227" s="33">
        <v>605.3561195800786</v>
      </c>
      <c r="CR227" s="33">
        <v>18033.516005508176</v>
      </c>
      <c r="CS227" s="33">
        <v>7787.2675835752143</v>
      </c>
      <c r="CT227" s="33">
        <v>1280.890228206845</v>
      </c>
      <c r="CU227" s="33">
        <v>383.59891461487598</v>
      </c>
      <c r="CV227" s="33">
        <v>931.96544134745761</v>
      </c>
      <c r="CW227" s="33">
        <v>4.9784012142641005</v>
      </c>
      <c r="CX227" s="33">
        <v>175.03010584886417</v>
      </c>
      <c r="CY227" s="33">
        <v>1631.2124610211135</v>
      </c>
      <c r="CZ227" s="33">
        <v>372.46301716191681</v>
      </c>
      <c r="DA227" s="33">
        <v>0.61138260526050359</v>
      </c>
      <c r="DB227" s="33">
        <v>1.1790950244309713</v>
      </c>
      <c r="DC227" s="33">
        <v>1024.7645867887841</v>
      </c>
      <c r="DD227" s="33">
        <v>1402.6863772119555</v>
      </c>
      <c r="DE227" s="33">
        <v>7559.7895842322168</v>
      </c>
      <c r="DF227" s="33">
        <v>6000.5892600735724</v>
      </c>
      <c r="DG227" s="33">
        <v>1087.6496547584359</v>
      </c>
      <c r="DH227" s="33">
        <v>57.46996489448734</v>
      </c>
      <c r="DI227" s="33">
        <v>1257.4830084625858</v>
      </c>
      <c r="DJ227" s="33">
        <v>4724.9831243836225</v>
      </c>
      <c r="DK227" s="33">
        <v>91.576380230805427</v>
      </c>
      <c r="DL227" s="33">
        <v>14276.045853949299</v>
      </c>
      <c r="DM227" s="33">
        <v>3532.3066720786496</v>
      </c>
      <c r="DN227" s="33">
        <v>9561.2378829246554</v>
      </c>
      <c r="DO227" s="33">
        <v>1193.1568243519628</v>
      </c>
      <c r="DP227" s="33">
        <v>181.79898469281974</v>
      </c>
      <c r="DQ227" s="33">
        <v>5923.9044132994695</v>
      </c>
      <c r="DR227" s="33">
        <v>4594.0599064856942</v>
      </c>
      <c r="DS227" s="33">
        <v>0</v>
      </c>
      <c r="DT227" s="33">
        <v>361.72015138376793</v>
      </c>
      <c r="DU227" s="33">
        <v>2963.1094665811206</v>
      </c>
      <c r="DV227" s="33">
        <v>2752.5754994410572</v>
      </c>
      <c r="DW227" s="33">
        <v>4786.0777147235822</v>
      </c>
      <c r="DX227" s="33">
        <v>2955.3361734570944</v>
      </c>
      <c r="DY227" s="33">
        <v>539.19578765367419</v>
      </c>
      <c r="DZ227" s="33">
        <v>1898.8233613808541</v>
      </c>
      <c r="EA227" s="33">
        <v>754.35879451928133</v>
      </c>
      <c r="EB227" s="33">
        <v>4117.4871656851319</v>
      </c>
      <c r="EC227" s="33">
        <v>8681.6766648852408</v>
      </c>
      <c r="ED227" s="33">
        <v>471.85636070283869</v>
      </c>
      <c r="EE227" s="33">
        <v>0.48037204699039571</v>
      </c>
      <c r="EF227" s="33">
        <v>736.14832691973641</v>
      </c>
      <c r="EG227" s="33">
        <v>1139.0057936003182</v>
      </c>
      <c r="EH227" s="33">
        <v>157.12532955194942</v>
      </c>
      <c r="EI227" s="33">
        <v>623.78493811007377</v>
      </c>
      <c r="EJ227" s="33">
        <v>356.17403775033341</v>
      </c>
      <c r="EK227" s="33">
        <v>2461.5137091509678</v>
      </c>
      <c r="EL227" s="33">
        <v>143.50023149185822</v>
      </c>
      <c r="EM227" s="33">
        <v>512.6443145109323</v>
      </c>
      <c r="EN227" s="33">
        <v>0</v>
      </c>
      <c r="EO227" s="77">
        <v>435890.90554466791</v>
      </c>
      <c r="EP227" s="33">
        <v>62891.094455332226</v>
      </c>
      <c r="EQ227" s="33">
        <v>0</v>
      </c>
      <c r="ER227" s="33">
        <v>0</v>
      </c>
      <c r="ES227" s="33">
        <v>0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47">
        <f t="shared" si="2"/>
        <v>498782.00000000012</v>
      </c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35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0</v>
      </c>
      <c r="CM228" s="33">
        <v>0</v>
      </c>
      <c r="CN228" s="33">
        <v>0</v>
      </c>
      <c r="CO228" s="33">
        <v>0</v>
      </c>
      <c r="CP228" s="33">
        <v>0</v>
      </c>
      <c r="CQ228" s="33">
        <v>0</v>
      </c>
      <c r="CR228" s="33">
        <v>0</v>
      </c>
      <c r="CS228" s="33">
        <v>0</v>
      </c>
      <c r="CT228" s="33">
        <v>0</v>
      </c>
      <c r="CU228" s="33">
        <v>0</v>
      </c>
      <c r="CV228" s="33">
        <v>0</v>
      </c>
      <c r="CW228" s="33">
        <v>0</v>
      </c>
      <c r="CX228" s="33">
        <v>0</v>
      </c>
      <c r="CY228" s="33">
        <v>0</v>
      </c>
      <c r="CZ228" s="33">
        <v>0</v>
      </c>
      <c r="DA228" s="33">
        <v>0</v>
      </c>
      <c r="DB228" s="33">
        <v>0</v>
      </c>
      <c r="DC228" s="33">
        <v>0</v>
      </c>
      <c r="DD228" s="33">
        <v>0</v>
      </c>
      <c r="DE228" s="33">
        <v>0</v>
      </c>
      <c r="DF228" s="33">
        <v>0</v>
      </c>
      <c r="DG228" s="33">
        <v>0</v>
      </c>
      <c r="DH228" s="33">
        <v>0</v>
      </c>
      <c r="DI228" s="33">
        <v>0</v>
      </c>
      <c r="DJ228" s="33">
        <v>0</v>
      </c>
      <c r="DK228" s="33">
        <v>0</v>
      </c>
      <c r="DL228" s="33">
        <v>0</v>
      </c>
      <c r="DM228" s="33">
        <v>0</v>
      </c>
      <c r="DN228" s="33">
        <v>0</v>
      </c>
      <c r="DO228" s="33">
        <v>0</v>
      </c>
      <c r="DP228" s="33">
        <v>0</v>
      </c>
      <c r="DQ228" s="33">
        <v>0</v>
      </c>
      <c r="DR228" s="33">
        <v>0</v>
      </c>
      <c r="DS228" s="33">
        <v>0</v>
      </c>
      <c r="DT228" s="33">
        <v>0</v>
      </c>
      <c r="DU228" s="33">
        <v>0</v>
      </c>
      <c r="DV228" s="33">
        <v>0</v>
      </c>
      <c r="DW228" s="33">
        <v>0</v>
      </c>
      <c r="DX228" s="33">
        <v>0</v>
      </c>
      <c r="DY228" s="33">
        <v>0</v>
      </c>
      <c r="DZ228" s="33">
        <v>0</v>
      </c>
      <c r="EA228" s="33">
        <v>0</v>
      </c>
      <c r="EB228" s="33">
        <v>0</v>
      </c>
      <c r="EC228" s="33">
        <v>0</v>
      </c>
      <c r="ED228" s="33">
        <v>0</v>
      </c>
      <c r="EE228" s="33">
        <v>0</v>
      </c>
      <c r="EF228" s="33">
        <v>0</v>
      </c>
      <c r="EG228" s="33">
        <v>0</v>
      </c>
      <c r="EH228" s="33">
        <v>0</v>
      </c>
      <c r="EI228" s="33">
        <v>0</v>
      </c>
      <c r="EJ228" s="33">
        <v>0</v>
      </c>
      <c r="EK228" s="33">
        <v>0</v>
      </c>
      <c r="EL228" s="33">
        <v>0</v>
      </c>
      <c r="EM228" s="33">
        <v>0</v>
      </c>
      <c r="EN228" s="33">
        <v>0</v>
      </c>
      <c r="EO228" s="77">
        <v>0</v>
      </c>
      <c r="EP228" s="33">
        <v>0</v>
      </c>
      <c r="EQ228" s="33">
        <v>0</v>
      </c>
      <c r="ER228" s="33">
        <v>0</v>
      </c>
      <c r="ES228" s="33">
        <v>0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4978815</v>
      </c>
      <c r="GQ228" s="47">
        <f t="shared" si="2"/>
        <v>4978815</v>
      </c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35">
      <c r="A229" s="1" t="s">
        <v>457</v>
      </c>
      <c r="B229" s="22" t="s">
        <v>470</v>
      </c>
      <c r="C229" s="33">
        <v>1091.9888277383277</v>
      </c>
      <c r="D229" s="33">
        <v>32.894725208821704</v>
      </c>
      <c r="E229" s="33">
        <v>638.36168240308916</v>
      </c>
      <c r="F229" s="33">
        <v>1083.0995317860986</v>
      </c>
      <c r="G229" s="33">
        <v>141.84745355581464</v>
      </c>
      <c r="H229" s="33">
        <v>94.322622184005382</v>
      </c>
      <c r="I229" s="33">
        <v>13.455422230269701</v>
      </c>
      <c r="J229" s="33">
        <v>1430.6059131446164</v>
      </c>
      <c r="K229" s="33">
        <v>16.394932906813413</v>
      </c>
      <c r="L229" s="33">
        <v>123.58466376192246</v>
      </c>
      <c r="M229" s="33">
        <v>16.983132532307184</v>
      </c>
      <c r="N229" s="33">
        <v>493.19452201735703</v>
      </c>
      <c r="O229" s="33">
        <v>371.16914057087263</v>
      </c>
      <c r="P229" s="33">
        <v>602.67807649166866</v>
      </c>
      <c r="Q229" s="33">
        <v>714.22299138817709</v>
      </c>
      <c r="R229" s="33">
        <v>641.65313789646416</v>
      </c>
      <c r="S229" s="33">
        <v>603.27945067450207</v>
      </c>
      <c r="T229" s="33">
        <v>31405.955948263796</v>
      </c>
      <c r="U229" s="33">
        <v>20006.717573087186</v>
      </c>
      <c r="V229" s="33">
        <v>7848.216428892345</v>
      </c>
      <c r="W229" s="33">
        <v>50351.429910471881</v>
      </c>
      <c r="X229" s="33">
        <v>8441.5650451919919</v>
      </c>
      <c r="Y229" s="33">
        <v>28256.362934786313</v>
      </c>
      <c r="Z229" s="33">
        <v>4524.9199895491474</v>
      </c>
      <c r="AA229" s="33">
        <v>1007.0294195274901</v>
      </c>
      <c r="AB229" s="33">
        <v>8761.7867403589098</v>
      </c>
      <c r="AC229" s="33">
        <v>3287.8746075695417</v>
      </c>
      <c r="AD229" s="33">
        <v>109.91679160133366</v>
      </c>
      <c r="AE229" s="33">
        <v>5154.2517488036437</v>
      </c>
      <c r="AF229" s="33">
        <v>6053.130244916214</v>
      </c>
      <c r="AG229" s="33">
        <v>4334.3860120301952</v>
      </c>
      <c r="AH229" s="33">
        <v>28070.08199767449</v>
      </c>
      <c r="AI229" s="33">
        <v>34214.913905083835</v>
      </c>
      <c r="AJ229" s="33">
        <v>27042.835928839293</v>
      </c>
      <c r="AK229" s="33">
        <v>168932.08307428399</v>
      </c>
      <c r="AL229" s="33">
        <v>16753.61925081896</v>
      </c>
      <c r="AM229" s="33">
        <v>85.147805988135957</v>
      </c>
      <c r="AN229" s="33">
        <v>12280.307865975454</v>
      </c>
      <c r="AO229" s="33">
        <v>4621.5071665999858</v>
      </c>
      <c r="AP229" s="33">
        <v>12752.477655345483</v>
      </c>
      <c r="AQ229" s="33">
        <v>13706.65790591907</v>
      </c>
      <c r="AR229" s="33">
        <v>74514.796242793978</v>
      </c>
      <c r="AS229" s="33">
        <v>91487.184533771433</v>
      </c>
      <c r="AT229" s="33">
        <v>13499.720171525898</v>
      </c>
      <c r="AU229" s="33">
        <v>6093.9531499922696</v>
      </c>
      <c r="AV229" s="33">
        <v>65691.687907527885</v>
      </c>
      <c r="AW229" s="33">
        <v>131065.2518732264</v>
      </c>
      <c r="AX229" s="33">
        <v>8251.2930180096901</v>
      </c>
      <c r="AY229" s="33">
        <v>3454.1225576179882</v>
      </c>
      <c r="AZ229" s="33">
        <v>14105.711332782608</v>
      </c>
      <c r="BA229" s="33">
        <v>28990.239940634747</v>
      </c>
      <c r="BB229" s="33">
        <v>97601.347596616135</v>
      </c>
      <c r="BC229" s="33">
        <v>15107.892184609213</v>
      </c>
      <c r="BD229" s="33">
        <v>12192.755185243812</v>
      </c>
      <c r="BE229" s="33">
        <v>718.7186758135781</v>
      </c>
      <c r="BF229" s="33">
        <v>12447.183066720525</v>
      </c>
      <c r="BG229" s="33">
        <v>7109.5149998930465</v>
      </c>
      <c r="BH229" s="33">
        <v>8658.6114683494961</v>
      </c>
      <c r="BI229" s="33">
        <v>32826.153667573555</v>
      </c>
      <c r="BJ229" s="33">
        <v>5602.4500394553679</v>
      </c>
      <c r="BK229" s="33">
        <v>8299.365471987514</v>
      </c>
      <c r="BL229" s="33">
        <v>4351.3383428265288</v>
      </c>
      <c r="BM229" s="33">
        <v>445.16370631818006</v>
      </c>
      <c r="BN229" s="33">
        <v>8336.1023226037287</v>
      </c>
      <c r="BO229" s="33">
        <v>49848.273229451566</v>
      </c>
      <c r="BP229" s="33">
        <v>15819.008407713463</v>
      </c>
      <c r="BQ229" s="33">
        <v>608.12684923629729</v>
      </c>
      <c r="BR229" s="33">
        <v>113332.22016009633</v>
      </c>
      <c r="BS229" s="33">
        <v>3096.6503750317161</v>
      </c>
      <c r="BT229" s="33">
        <v>1196197.0007163074</v>
      </c>
      <c r="BU229" s="33">
        <v>291091.44582258695</v>
      </c>
      <c r="BV229" s="33">
        <v>1494.2643489576233</v>
      </c>
      <c r="BW229" s="33">
        <v>139.60891694691776</v>
      </c>
      <c r="BX229" s="33">
        <v>1718.7371525262947</v>
      </c>
      <c r="BY229" s="33">
        <v>1161.1117122744445</v>
      </c>
      <c r="BZ229" s="33">
        <v>5756.6730856898412</v>
      </c>
      <c r="CA229" s="33">
        <v>2247.1618498098469</v>
      </c>
      <c r="CB229" s="33">
        <v>19543.411649864913</v>
      </c>
      <c r="CC229" s="33">
        <v>208.25101524141328</v>
      </c>
      <c r="CD229" s="33">
        <v>13715.078722642795</v>
      </c>
      <c r="CE229" s="33">
        <v>175089.51560604805</v>
      </c>
      <c r="CF229" s="33">
        <v>202613.82817327775</v>
      </c>
      <c r="CG229" s="33">
        <v>20613.984983002083</v>
      </c>
      <c r="CH229" s="33">
        <v>135969.4703826714</v>
      </c>
      <c r="CI229" s="33">
        <v>730085.34711426497</v>
      </c>
      <c r="CJ229" s="33">
        <v>38892.007337938419</v>
      </c>
      <c r="CK229" s="33">
        <v>76370.31661378649</v>
      </c>
      <c r="CL229" s="33">
        <v>15905.271749790627</v>
      </c>
      <c r="CM229" s="33">
        <v>30561.088332594711</v>
      </c>
      <c r="CN229" s="33">
        <v>18588.073673473304</v>
      </c>
      <c r="CO229" s="33">
        <v>4849.8029221618353</v>
      </c>
      <c r="CP229" s="33">
        <v>14817.175840380944</v>
      </c>
      <c r="CQ229" s="33">
        <v>11185.243970014606</v>
      </c>
      <c r="CR229" s="33">
        <v>115784.72604058938</v>
      </c>
      <c r="CS229" s="33">
        <v>137325.98858710949</v>
      </c>
      <c r="CT229" s="33">
        <v>35301.676748203332</v>
      </c>
      <c r="CU229" s="33">
        <v>10284.592374816861</v>
      </c>
      <c r="CV229" s="33">
        <v>20449.391468910879</v>
      </c>
      <c r="CW229" s="33">
        <v>1104.6991202033826</v>
      </c>
      <c r="CX229" s="33">
        <v>6352.7903150926422</v>
      </c>
      <c r="CY229" s="33">
        <v>32745.000061115086</v>
      </c>
      <c r="CZ229" s="33">
        <v>16525.905598517449</v>
      </c>
      <c r="DA229" s="33">
        <v>52.976177235699176</v>
      </c>
      <c r="DB229" s="33">
        <v>59.595055884813291</v>
      </c>
      <c r="DC229" s="33">
        <v>51439.930565358642</v>
      </c>
      <c r="DD229" s="33">
        <v>77485.818027279427</v>
      </c>
      <c r="DE229" s="33">
        <v>140427.95346303188</v>
      </c>
      <c r="DF229" s="33">
        <v>503565.01296255249</v>
      </c>
      <c r="DG229" s="33">
        <v>54443.953577243716</v>
      </c>
      <c r="DH229" s="33">
        <v>181.44892466711147</v>
      </c>
      <c r="DI229" s="33">
        <v>47219.520440058266</v>
      </c>
      <c r="DJ229" s="33">
        <v>136849.90022757917</v>
      </c>
      <c r="DK229" s="33">
        <v>1311.1415341560269</v>
      </c>
      <c r="DL229" s="33">
        <v>231226.42320770101</v>
      </c>
      <c r="DM229" s="33">
        <v>160290.96835921975</v>
      </c>
      <c r="DN229" s="33">
        <v>5746889.8951516915</v>
      </c>
      <c r="DO229" s="33">
        <v>32081.451506406243</v>
      </c>
      <c r="DP229" s="33">
        <v>4569.6256335922444</v>
      </c>
      <c r="DQ229" s="33">
        <v>217143.32031779404</v>
      </c>
      <c r="DR229" s="33">
        <v>355173.47809053882</v>
      </c>
      <c r="DS229" s="33">
        <v>238807.02599780782</v>
      </c>
      <c r="DT229" s="33">
        <v>6049.3371786951066</v>
      </c>
      <c r="DU229" s="33">
        <v>12851.267550159742</v>
      </c>
      <c r="DV229" s="33">
        <v>15641.25556072697</v>
      </c>
      <c r="DW229" s="33">
        <v>44078.213970791781</v>
      </c>
      <c r="DX229" s="33">
        <v>7257.8607232017748</v>
      </c>
      <c r="DY229" s="33">
        <v>11336.509808439539</v>
      </c>
      <c r="DZ229" s="33">
        <v>50376.495725846398</v>
      </c>
      <c r="EA229" s="33">
        <v>8728.4074350548981</v>
      </c>
      <c r="EB229" s="33">
        <v>12910.817332899163</v>
      </c>
      <c r="EC229" s="33">
        <v>27772.119712985121</v>
      </c>
      <c r="ED229" s="33">
        <v>8434.975332840937</v>
      </c>
      <c r="EE229" s="33">
        <v>216.74371809974713</v>
      </c>
      <c r="EF229" s="33">
        <v>21411.246721993521</v>
      </c>
      <c r="EG229" s="33">
        <v>19586.733913744021</v>
      </c>
      <c r="EH229" s="33">
        <v>5009.8393631188555</v>
      </c>
      <c r="EI229" s="33">
        <v>13319.16234928335</v>
      </c>
      <c r="EJ229" s="33">
        <v>9778.1536523275663</v>
      </c>
      <c r="EK229" s="33">
        <v>81657.89921782969</v>
      </c>
      <c r="EL229" s="33">
        <v>11433.044252670094</v>
      </c>
      <c r="EM229" s="33">
        <v>14692.086789335333</v>
      </c>
      <c r="EN229" s="33">
        <v>0</v>
      </c>
      <c r="EO229" s="77">
        <v>13106118.000192147</v>
      </c>
      <c r="EP229" s="33">
        <v>797656.88266724371</v>
      </c>
      <c r="EQ229" s="33">
        <v>0</v>
      </c>
      <c r="ER229" s="33">
        <v>0</v>
      </c>
      <c r="ES229" s="33">
        <v>0</v>
      </c>
      <c r="ET229" s="33">
        <v>0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8.5765931861760602E-4</v>
      </c>
      <c r="GQ229" s="47">
        <f t="shared" si="2"/>
        <v>13903774.883717049</v>
      </c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35">
      <c r="A230" s="1" t="s">
        <v>458</v>
      </c>
      <c r="B230" s="22" t="s">
        <v>471</v>
      </c>
      <c r="C230" s="33">
        <v>22.728668407437986</v>
      </c>
      <c r="D230" s="33">
        <v>0.78433247585093346</v>
      </c>
      <c r="E230" s="33">
        <v>13.294835516427732</v>
      </c>
      <c r="F230" s="33">
        <v>22.654926807119722</v>
      </c>
      <c r="G230" s="33">
        <v>2.9825456809245239</v>
      </c>
      <c r="H230" s="33">
        <v>2.0631819991017561</v>
      </c>
      <c r="I230" s="33">
        <v>0.367037281763885</v>
      </c>
      <c r="J230" s="33">
        <v>29.927831976709321</v>
      </c>
      <c r="K230" s="33">
        <v>0.39110101192474916</v>
      </c>
      <c r="L230" s="33">
        <v>2.571831559503396</v>
      </c>
      <c r="M230" s="33">
        <v>0.40226281375653744</v>
      </c>
      <c r="N230" s="33">
        <v>10.281064990510661</v>
      </c>
      <c r="O230" s="33">
        <v>7.7233659440090161</v>
      </c>
      <c r="P230" s="33">
        <v>12.664280482070799</v>
      </c>
      <c r="Q230" s="33">
        <v>9.5911181432210491</v>
      </c>
      <c r="R230" s="33">
        <v>10.301033781324357</v>
      </c>
      <c r="S230" s="33">
        <v>14.656505421402988</v>
      </c>
      <c r="T230" s="33">
        <v>2995.9779117120156</v>
      </c>
      <c r="U230" s="33">
        <v>823.60445828339004</v>
      </c>
      <c r="V230" s="33">
        <v>857.51755266779401</v>
      </c>
      <c r="W230" s="33">
        <v>315.8034388613911</v>
      </c>
      <c r="X230" s="33">
        <v>175.52349203092069</v>
      </c>
      <c r="Y230" s="33">
        <v>2162.4371491351012</v>
      </c>
      <c r="Z230" s="33">
        <v>89.736117752557789</v>
      </c>
      <c r="AA230" s="33">
        <v>14.948246728226183</v>
      </c>
      <c r="AB230" s="33">
        <v>1405.2620949013099</v>
      </c>
      <c r="AC230" s="33">
        <v>74.823984708176667</v>
      </c>
      <c r="AD230" s="33">
        <v>2.2878913099713789</v>
      </c>
      <c r="AE230" s="33">
        <v>135.36745026187509</v>
      </c>
      <c r="AF230" s="33">
        <v>20.861536330209827</v>
      </c>
      <c r="AG230" s="33">
        <v>335.261188065108</v>
      </c>
      <c r="AH230" s="33">
        <v>1800.6687727492995</v>
      </c>
      <c r="AI230" s="33">
        <v>831.08419856389105</v>
      </c>
      <c r="AJ230" s="33">
        <v>12878.606936960552</v>
      </c>
      <c r="AK230" s="33">
        <v>30814.251169594387</v>
      </c>
      <c r="AL230" s="33">
        <v>95.67677717061224</v>
      </c>
      <c r="AM230" s="33">
        <v>3.9205186353390604</v>
      </c>
      <c r="AN230" s="33">
        <v>159.79785424733231</v>
      </c>
      <c r="AO230" s="33">
        <v>259.09448734604712</v>
      </c>
      <c r="AP230" s="33">
        <v>1461.3273384482691</v>
      </c>
      <c r="AQ230" s="33">
        <v>703.85992624951632</v>
      </c>
      <c r="AR230" s="33">
        <v>988.94696398492363</v>
      </c>
      <c r="AS230" s="33">
        <v>1345.8136069330608</v>
      </c>
      <c r="AT230" s="33">
        <v>1512.4967860900613</v>
      </c>
      <c r="AU230" s="33">
        <v>473.73877059841186</v>
      </c>
      <c r="AV230" s="33">
        <v>26993.72432460844</v>
      </c>
      <c r="AW230" s="33">
        <v>13216.132293143995</v>
      </c>
      <c r="AX230" s="33">
        <v>597.78233373159571</v>
      </c>
      <c r="AY230" s="33">
        <v>1977.7568265457937</v>
      </c>
      <c r="AZ230" s="33">
        <v>356.07004111595046</v>
      </c>
      <c r="BA230" s="33">
        <v>1276.3874364496971</v>
      </c>
      <c r="BB230" s="33">
        <v>1892.3636261087017</v>
      </c>
      <c r="BC230" s="33">
        <v>1501.6554524564883</v>
      </c>
      <c r="BD230" s="33">
        <v>869.46186307542155</v>
      </c>
      <c r="BE230" s="33">
        <v>15.658752958394457</v>
      </c>
      <c r="BF230" s="33">
        <v>316.07979701188242</v>
      </c>
      <c r="BG230" s="33">
        <v>175.63535880177378</v>
      </c>
      <c r="BH230" s="33">
        <v>176.47192364376195</v>
      </c>
      <c r="BI230" s="33">
        <v>1065.8342506731401</v>
      </c>
      <c r="BJ230" s="33">
        <v>178.76975414954967</v>
      </c>
      <c r="BK230" s="33">
        <v>261.52728905376665</v>
      </c>
      <c r="BL230" s="33">
        <v>112.68001519197875</v>
      </c>
      <c r="BM230" s="33">
        <v>14.41530756064175</v>
      </c>
      <c r="BN230" s="33">
        <v>227.88687358338339</v>
      </c>
      <c r="BO230" s="33">
        <v>1371.2018214497264</v>
      </c>
      <c r="BP230" s="33">
        <v>379.6740106861775</v>
      </c>
      <c r="BQ230" s="33">
        <v>10.345632068540493</v>
      </c>
      <c r="BR230" s="33">
        <v>4762.0901775667471</v>
      </c>
      <c r="BS230" s="33">
        <v>53.182931278371385</v>
      </c>
      <c r="BT230" s="33">
        <v>14401.357472221302</v>
      </c>
      <c r="BU230" s="33">
        <v>4624.9059089875745</v>
      </c>
      <c r="BV230" s="33">
        <v>27.00874402219435</v>
      </c>
      <c r="BW230" s="33">
        <v>2.6284862393171586</v>
      </c>
      <c r="BX230" s="33">
        <v>35.649915184398715</v>
      </c>
      <c r="BY230" s="33">
        <v>24.05015146283527</v>
      </c>
      <c r="BZ230" s="33">
        <v>118.86879268293175</v>
      </c>
      <c r="CA230" s="33">
        <v>46.541555542369743</v>
      </c>
      <c r="CB230" s="33">
        <v>460.49130716301784</v>
      </c>
      <c r="CC230" s="33">
        <v>4.9659278765238746</v>
      </c>
      <c r="CD230" s="33">
        <v>318.34172414428292</v>
      </c>
      <c r="CE230" s="33">
        <v>4065.1509969600484</v>
      </c>
      <c r="CF230" s="33">
        <v>127.58286007922769</v>
      </c>
      <c r="CG230" s="33">
        <v>13.039328530468476</v>
      </c>
      <c r="CH230" s="33">
        <v>2087.6609117568837</v>
      </c>
      <c r="CI230" s="33">
        <v>11210.727149588784</v>
      </c>
      <c r="CJ230" s="33">
        <v>779.0088814193881</v>
      </c>
      <c r="CK230" s="33">
        <v>1529.9349613538254</v>
      </c>
      <c r="CL230" s="33">
        <v>342.16353644672898</v>
      </c>
      <c r="CM230" s="33">
        <v>576.94001716846105</v>
      </c>
      <c r="CN230" s="33">
        <v>229.77409707403928</v>
      </c>
      <c r="CO230" s="33">
        <v>98.507665623082374</v>
      </c>
      <c r="CP230" s="33">
        <v>322.65852637031128</v>
      </c>
      <c r="CQ230" s="33">
        <v>334.32610509236383</v>
      </c>
      <c r="CR230" s="33">
        <v>3193.6877192853799</v>
      </c>
      <c r="CS230" s="33">
        <v>2720.5898824031456</v>
      </c>
      <c r="CT230" s="33">
        <v>726.61280162875335</v>
      </c>
      <c r="CU230" s="33">
        <v>223.37614571043639</v>
      </c>
      <c r="CV230" s="33">
        <v>464.88967903457183</v>
      </c>
      <c r="CW230" s="33">
        <v>23.586526485048683</v>
      </c>
      <c r="CX230" s="33">
        <v>123.75173388688972</v>
      </c>
      <c r="CY230" s="33">
        <v>651.32340810891606</v>
      </c>
      <c r="CZ230" s="33">
        <v>309.0188489877533</v>
      </c>
      <c r="DA230" s="33">
        <v>1.0424015885028224</v>
      </c>
      <c r="DB230" s="33">
        <v>6.5042656632193472</v>
      </c>
      <c r="DC230" s="33">
        <v>1034.5620808320862</v>
      </c>
      <c r="DD230" s="33">
        <v>1680.1714230781595</v>
      </c>
      <c r="DE230" s="33">
        <v>7361.2618108825927</v>
      </c>
      <c r="DF230" s="33">
        <v>10118.778505730039</v>
      </c>
      <c r="DG230" s="33">
        <v>969.8365926446736</v>
      </c>
      <c r="DH230" s="33">
        <v>3.0842161215458579</v>
      </c>
      <c r="DI230" s="33">
        <v>1055.6420857042192</v>
      </c>
      <c r="DJ230" s="33">
        <v>2749.1755730765299</v>
      </c>
      <c r="DK230" s="33">
        <v>25.483033916071534</v>
      </c>
      <c r="DL230" s="33">
        <v>4984.8591438157928</v>
      </c>
      <c r="DM230" s="33">
        <v>2927.7367333394809</v>
      </c>
      <c r="DN230" s="33">
        <v>17.290922792042075</v>
      </c>
      <c r="DO230" s="33">
        <v>651.20213901232182</v>
      </c>
      <c r="DP230" s="33">
        <v>93.407988057015345</v>
      </c>
      <c r="DQ230" s="33">
        <v>4122.8083061580528</v>
      </c>
      <c r="DR230" s="33">
        <v>9352.9879455194205</v>
      </c>
      <c r="DS230" s="33">
        <v>19103.39087330459</v>
      </c>
      <c r="DT230" s="33">
        <v>131.56245934950874</v>
      </c>
      <c r="DU230" s="33">
        <v>274.3297008605515</v>
      </c>
      <c r="DV230" s="33">
        <v>1261.6739249814868</v>
      </c>
      <c r="DW230" s="33">
        <v>3172.9311024443205</v>
      </c>
      <c r="DX230" s="33">
        <v>1751.1191965204493</v>
      </c>
      <c r="DY230" s="33">
        <v>241.53008273311946</v>
      </c>
      <c r="DZ230" s="33">
        <v>1220.6661395762767</v>
      </c>
      <c r="EA230" s="33">
        <v>187.53282915530866</v>
      </c>
      <c r="EB230" s="33">
        <v>276.01760320350155</v>
      </c>
      <c r="EC230" s="33">
        <v>622.45304826155177</v>
      </c>
      <c r="ED230" s="33">
        <v>219.75932487940364</v>
      </c>
      <c r="EE230" s="33">
        <v>7.3960511970732901</v>
      </c>
      <c r="EF230" s="33">
        <v>469.62616036078566</v>
      </c>
      <c r="EG230" s="33">
        <v>447.79968839431899</v>
      </c>
      <c r="EH230" s="33">
        <v>78.941309814590099</v>
      </c>
      <c r="EI230" s="33">
        <v>423.3246190306088</v>
      </c>
      <c r="EJ230" s="33">
        <v>226.99108956167575</v>
      </c>
      <c r="EK230" s="33">
        <v>2251.1268568061978</v>
      </c>
      <c r="EL230" s="33">
        <v>231.65236660744822</v>
      </c>
      <c r="EM230" s="33">
        <v>300.25524704292229</v>
      </c>
      <c r="EN230" s="33">
        <v>0</v>
      </c>
      <c r="EO230" s="77">
        <v>250979.90724806549</v>
      </c>
      <c r="EP230" s="33">
        <v>6928.4742410895451</v>
      </c>
      <c r="EQ230" s="33">
        <v>0</v>
      </c>
      <c r="ER230" s="33">
        <v>0</v>
      </c>
      <c r="ES230" s="33">
        <v>0</v>
      </c>
      <c r="ET230" s="33">
        <v>0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682065.00013010856</v>
      </c>
      <c r="GQ230" s="47">
        <f t="shared" si="2"/>
        <v>939973.38161926356</v>
      </c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35">
      <c r="A231" s="1" t="s">
        <v>459</v>
      </c>
      <c r="B231" s="22" t="s">
        <v>472</v>
      </c>
      <c r="C231" s="33">
        <v>0.17619346105936318</v>
      </c>
      <c r="D231" s="33">
        <v>5.2784540855857764E-3</v>
      </c>
      <c r="E231" s="33">
        <v>0.10305235043884128</v>
      </c>
      <c r="F231" s="33">
        <v>0.17479032769484038</v>
      </c>
      <c r="G231" s="33">
        <v>2.2917844953872422E-2</v>
      </c>
      <c r="H231" s="33">
        <v>1.5078115679078356E-2</v>
      </c>
      <c r="I231" s="33">
        <v>2.1603799422017732E-3</v>
      </c>
      <c r="J231" s="33">
        <v>0.23091566227575241</v>
      </c>
      <c r="K231" s="33">
        <v>2.6058191055423454E-3</v>
      </c>
      <c r="L231" s="33">
        <v>1.9933402559490589E-2</v>
      </c>
      <c r="M231" s="33">
        <v>2.8285386872126308E-3</v>
      </c>
      <c r="N231" s="33">
        <v>7.9555434572626121E-2</v>
      </c>
      <c r="O231" s="33">
        <v>5.9956111385640963E-2</v>
      </c>
      <c r="P231" s="33">
        <v>0</v>
      </c>
      <c r="Q231" s="33">
        <v>0</v>
      </c>
      <c r="R231" s="33">
        <v>4.454391633405718E-5</v>
      </c>
      <c r="S231" s="33">
        <v>1.0423276422169381E-2</v>
      </c>
      <c r="T231" s="33">
        <v>0.22621627910250938</v>
      </c>
      <c r="U231" s="33">
        <v>1.6607531046408208</v>
      </c>
      <c r="V231" s="33">
        <v>3.9421365955640608E-2</v>
      </c>
      <c r="W231" s="33">
        <v>2.4454610067397395E-2</v>
      </c>
      <c r="X231" s="33">
        <v>0.4353945102072419</v>
      </c>
      <c r="Y231" s="33">
        <v>0.43488225516940027</v>
      </c>
      <c r="Z231" s="33">
        <v>0.20975730201707526</v>
      </c>
      <c r="AA231" s="33">
        <v>0.49991637301712377</v>
      </c>
      <c r="AB231" s="33">
        <v>4.2628527931692722E-2</v>
      </c>
      <c r="AC231" s="33">
        <v>8.5969758524730364E-3</v>
      </c>
      <c r="AD231" s="33">
        <v>1.2828647904208467E-2</v>
      </c>
      <c r="AE231" s="33">
        <v>6.0245646841812335E-2</v>
      </c>
      <c r="AF231" s="33">
        <v>0.47898073234011684</v>
      </c>
      <c r="AG231" s="33">
        <v>3.0280731604310405</v>
      </c>
      <c r="AH231" s="33">
        <v>7.9065451492951501E-3</v>
      </c>
      <c r="AI231" s="33">
        <v>1.0214810893725992</v>
      </c>
      <c r="AJ231" s="33">
        <v>6.7309198374485453</v>
      </c>
      <c r="AK231" s="33">
        <v>27.998256787436976</v>
      </c>
      <c r="AL231" s="33">
        <v>1.3739125554076597</v>
      </c>
      <c r="AM231" s="33">
        <v>9.0335062325467966E-2</v>
      </c>
      <c r="AN231" s="33">
        <v>1.0982970730906809</v>
      </c>
      <c r="AO231" s="33">
        <v>9.9778372588288089E-2</v>
      </c>
      <c r="AP231" s="33">
        <v>4.5578003351752319</v>
      </c>
      <c r="AQ231" s="33">
        <v>0.28610557461364927</v>
      </c>
      <c r="AR231" s="33">
        <v>1.4725773300875964</v>
      </c>
      <c r="AS231" s="33">
        <v>0.53430427642701595</v>
      </c>
      <c r="AT231" s="33">
        <v>0.2465505769090065</v>
      </c>
      <c r="AU231" s="33">
        <v>0.13247360717748607</v>
      </c>
      <c r="AV231" s="33">
        <v>4.7447734239874366</v>
      </c>
      <c r="AW231" s="33">
        <v>2.0171267072714452</v>
      </c>
      <c r="AX231" s="33">
        <v>5.781800340160622E-2</v>
      </c>
      <c r="AY231" s="33">
        <v>3.9510453788308718E-2</v>
      </c>
      <c r="AZ231" s="33">
        <v>1.0289421953585538</v>
      </c>
      <c r="BA231" s="33">
        <v>0.64343687144545603</v>
      </c>
      <c r="BB231" s="33">
        <v>28.291066221458902</v>
      </c>
      <c r="BC231" s="33">
        <v>0.81199105085352841</v>
      </c>
      <c r="BD231" s="33">
        <v>5.6392598078916396E-2</v>
      </c>
      <c r="BE231" s="33">
        <v>3.05348546469962E-2</v>
      </c>
      <c r="BF231" s="33">
        <v>2.3830995238720589E-2</v>
      </c>
      <c r="BG231" s="33">
        <v>1.3363174900217153E-4</v>
      </c>
      <c r="BH231" s="33">
        <v>2.1536983547516649E-2</v>
      </c>
      <c r="BI231" s="33">
        <v>1.7528031077451503E-2</v>
      </c>
      <c r="BJ231" s="33">
        <v>2.8730826035466878E-3</v>
      </c>
      <c r="BK231" s="33">
        <v>4.1648561772343468E-3</v>
      </c>
      <c r="BL231" s="33">
        <v>1.3363174900217155E-3</v>
      </c>
      <c r="BM231" s="33">
        <v>2.2271958167028591E-4</v>
      </c>
      <c r="BN231" s="33">
        <v>8.1404007100489492E-2</v>
      </c>
      <c r="BO231" s="33">
        <v>0</v>
      </c>
      <c r="BP231" s="33">
        <v>0</v>
      </c>
      <c r="BQ231" s="33">
        <v>0</v>
      </c>
      <c r="BR231" s="33">
        <v>0.54069632842095305</v>
      </c>
      <c r="BS231" s="33">
        <v>4.3252142760369525E-2</v>
      </c>
      <c r="BT231" s="33">
        <v>19.198405668020477</v>
      </c>
      <c r="BU231" s="33">
        <v>3.5486801825853331</v>
      </c>
      <c r="BV231" s="33">
        <v>4.4543916334057181E-4</v>
      </c>
      <c r="BW231" s="33">
        <v>4.454391633405718E-5</v>
      </c>
      <c r="BX231" s="33">
        <v>5.1225503784165763E-4</v>
      </c>
      <c r="BY231" s="33">
        <v>3.5635133067245744E-4</v>
      </c>
      <c r="BZ231" s="33">
        <v>1.73721273702823E-3</v>
      </c>
      <c r="CA231" s="33">
        <v>6.9043070317788627E-4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0</v>
      </c>
      <c r="CH231" s="33">
        <v>6.0134287050977195E-4</v>
      </c>
      <c r="CI231" s="33">
        <v>3.1848900178850885E-3</v>
      </c>
      <c r="CJ231" s="33">
        <v>1.1002347334512124E-2</v>
      </c>
      <c r="CK231" s="33">
        <v>2.1603799422017733E-2</v>
      </c>
      <c r="CL231" s="33">
        <v>4.3445463357259326</v>
      </c>
      <c r="CM231" s="33">
        <v>2.5324998192564872</v>
      </c>
      <c r="CN231" s="33">
        <v>0.66517430261647592</v>
      </c>
      <c r="CO231" s="33">
        <v>2.6058191055423454E-3</v>
      </c>
      <c r="CP231" s="33">
        <v>3.830464997314579</v>
      </c>
      <c r="CQ231" s="33">
        <v>17.173617407139574</v>
      </c>
      <c r="CR231" s="33">
        <v>18.590559385725935</v>
      </c>
      <c r="CS231" s="33">
        <v>0.54784562699256922</v>
      </c>
      <c r="CT231" s="33">
        <v>8.3690223606334975</v>
      </c>
      <c r="CU231" s="33">
        <v>2.2064828956075222</v>
      </c>
      <c r="CV231" s="33">
        <v>3.1827741818592203</v>
      </c>
      <c r="CW231" s="33">
        <v>7.4388340277875492E-3</v>
      </c>
      <c r="CX231" s="33">
        <v>2.9153993240640427E-2</v>
      </c>
      <c r="CY231" s="33">
        <v>0.30621715283847611</v>
      </c>
      <c r="CZ231" s="33">
        <v>0.38704208902662285</v>
      </c>
      <c r="DA231" s="33">
        <v>4.6281129071085413E-2</v>
      </c>
      <c r="DB231" s="33">
        <v>0</v>
      </c>
      <c r="DC231" s="33">
        <v>6.810764807477343E-2</v>
      </c>
      <c r="DD231" s="33">
        <v>1.376562918429536</v>
      </c>
      <c r="DE231" s="33">
        <v>2.4379999007537849</v>
      </c>
      <c r="DF231" s="33">
        <v>0.93911938807092754</v>
      </c>
      <c r="DG231" s="33">
        <v>1.5348942690389424</v>
      </c>
      <c r="DH231" s="33">
        <v>0</v>
      </c>
      <c r="DI231" s="33">
        <v>0.30790982165917025</v>
      </c>
      <c r="DJ231" s="33">
        <v>0.16721786191805066</v>
      </c>
      <c r="DK231" s="33">
        <v>4.6771112150760042E-3</v>
      </c>
      <c r="DL231" s="33">
        <v>8.9182265770742557</v>
      </c>
      <c r="DM231" s="33">
        <v>0.29978055692820488</v>
      </c>
      <c r="DN231" s="33">
        <v>0.13853157979891784</v>
      </c>
      <c r="DO231" s="33">
        <v>6.2161035244176793E-2</v>
      </c>
      <c r="DP231" s="33">
        <v>0.32100573306138308</v>
      </c>
      <c r="DQ231" s="33">
        <v>4.6524338854269365</v>
      </c>
      <c r="DR231" s="33">
        <v>4.3931214764882229</v>
      </c>
      <c r="DS231" s="33">
        <v>0</v>
      </c>
      <c r="DT231" s="33">
        <v>9.6437578863233803E-3</v>
      </c>
      <c r="DU231" s="33">
        <v>1.4254053226898297E-3</v>
      </c>
      <c r="DV231" s="33">
        <v>4.5880233824078893E-3</v>
      </c>
      <c r="DW231" s="33">
        <v>1.1135979083514295E-3</v>
      </c>
      <c r="DX231" s="33">
        <v>0</v>
      </c>
      <c r="DY231" s="33">
        <v>2.1381079840347445E-3</v>
      </c>
      <c r="DZ231" s="33">
        <v>3.1403461015510311E-3</v>
      </c>
      <c r="EA231" s="33">
        <v>6.6815874501085777E-4</v>
      </c>
      <c r="EB231" s="33">
        <v>1.469949239023887E-3</v>
      </c>
      <c r="EC231" s="33">
        <v>3.0958021852169745E-3</v>
      </c>
      <c r="ED231" s="33">
        <v>1.2338442104952168</v>
      </c>
      <c r="EE231" s="33">
        <v>9.4589006335370429E-2</v>
      </c>
      <c r="EF231" s="33">
        <v>0</v>
      </c>
      <c r="EG231" s="33">
        <v>0.69348196144676932</v>
      </c>
      <c r="EH231" s="33">
        <v>0.38385719900873777</v>
      </c>
      <c r="EI231" s="33">
        <v>0</v>
      </c>
      <c r="EJ231" s="33">
        <v>1.0489646857507127</v>
      </c>
      <c r="EK231" s="33">
        <v>1.1146224184271127</v>
      </c>
      <c r="EL231" s="33">
        <v>0.21503575610266104</v>
      </c>
      <c r="EM231" s="33">
        <v>0.25810972319769437</v>
      </c>
      <c r="EN231" s="33">
        <v>0</v>
      </c>
      <c r="EO231" s="77">
        <v>207.8776823795271</v>
      </c>
      <c r="EP231" s="33">
        <v>0</v>
      </c>
      <c r="EQ231" s="33">
        <v>0</v>
      </c>
      <c r="ER231" s="33">
        <v>0</v>
      </c>
      <c r="ES231" s="33">
        <v>0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2.2271962939453677E-5</v>
      </c>
      <c r="GQ231" s="47">
        <f t="shared" si="2"/>
        <v>207.87770465149003</v>
      </c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35">
      <c r="A232" s="1" t="s">
        <v>460</v>
      </c>
      <c r="B232" s="22" t="s">
        <v>473</v>
      </c>
      <c r="C232" s="33">
        <v>0.85508577994346313</v>
      </c>
      <c r="D232" s="33">
        <v>2.5616904291063176E-2</v>
      </c>
      <c r="E232" s="33">
        <v>0.50012411879641061</v>
      </c>
      <c r="F232" s="33">
        <v>0.84827622310659834</v>
      </c>
      <c r="G232" s="33">
        <v>0.11122276166879327</v>
      </c>
      <c r="H232" s="33">
        <v>7.317571394535767E-2</v>
      </c>
      <c r="I232" s="33">
        <v>1.0484555764696741E-2</v>
      </c>
      <c r="J232" s="33">
        <v>1.1206584965811939</v>
      </c>
      <c r="K232" s="33">
        <v>1.2646319839891947E-2</v>
      </c>
      <c r="L232" s="33">
        <v>9.6738942364985411E-2</v>
      </c>
      <c r="M232" s="33">
        <v>1.3727201877489549E-2</v>
      </c>
      <c r="N232" s="33">
        <v>0.38609106382986352</v>
      </c>
      <c r="O232" s="33">
        <v>0.29097344452127455</v>
      </c>
      <c r="P232" s="33">
        <v>0</v>
      </c>
      <c r="Q232" s="33">
        <v>0</v>
      </c>
      <c r="R232" s="33">
        <v>146.94371554278229</v>
      </c>
      <c r="S232" s="33">
        <v>5.0585279359567789E-2</v>
      </c>
      <c r="T232" s="33">
        <v>2119.7952324555768</v>
      </c>
      <c r="U232" s="33">
        <v>46617.216355082543</v>
      </c>
      <c r="V232" s="33">
        <v>23104.772550306465</v>
      </c>
      <c r="W232" s="33">
        <v>23299.509030976526</v>
      </c>
      <c r="X232" s="33">
        <v>6817.6756601250418</v>
      </c>
      <c r="Y232" s="33">
        <v>41045.124509892295</v>
      </c>
      <c r="Z232" s="33">
        <v>23936.284756252066</v>
      </c>
      <c r="AA232" s="33">
        <v>1248.5409114599822</v>
      </c>
      <c r="AB232" s="33">
        <v>11365.505788499479</v>
      </c>
      <c r="AC232" s="33">
        <v>4343.7651181742949</v>
      </c>
      <c r="AD232" s="33">
        <v>38.498180245431485</v>
      </c>
      <c r="AE232" s="33">
        <v>2851.4758669937191</v>
      </c>
      <c r="AF232" s="33">
        <v>2925.8015516766168</v>
      </c>
      <c r="AG232" s="33">
        <v>21158.683633222208</v>
      </c>
      <c r="AH232" s="33">
        <v>3980.3153571204398</v>
      </c>
      <c r="AI232" s="33">
        <v>41686.209919414148</v>
      </c>
      <c r="AJ232" s="33">
        <v>23071.530211987869</v>
      </c>
      <c r="AK232" s="33">
        <v>69587.260101309337</v>
      </c>
      <c r="AL232" s="33">
        <v>7212.9473311475267</v>
      </c>
      <c r="AM232" s="33">
        <v>56.112737831998487</v>
      </c>
      <c r="AN232" s="33">
        <v>9643.3187032815295</v>
      </c>
      <c r="AO232" s="33">
        <v>114.83620905988468</v>
      </c>
      <c r="AP232" s="33">
        <v>6578.8765591579231</v>
      </c>
      <c r="AQ232" s="33">
        <v>638.49055294483526</v>
      </c>
      <c r="AR232" s="33">
        <v>10189.926971471914</v>
      </c>
      <c r="AS232" s="33">
        <v>3916.8611020205581</v>
      </c>
      <c r="AT232" s="33">
        <v>798.07200286260638</v>
      </c>
      <c r="AU232" s="33">
        <v>337.74858365294051</v>
      </c>
      <c r="AV232" s="33">
        <v>8508.7301154412762</v>
      </c>
      <c r="AW232" s="33">
        <v>13606.593754540914</v>
      </c>
      <c r="AX232" s="33">
        <v>2001.5717124469684</v>
      </c>
      <c r="AY232" s="33">
        <v>571.65709153244029</v>
      </c>
      <c r="AZ232" s="33">
        <v>7034.0012785655617</v>
      </c>
      <c r="BA232" s="33">
        <v>5342.759367911518</v>
      </c>
      <c r="BB232" s="33">
        <v>682.15732711434282</v>
      </c>
      <c r="BC232" s="33">
        <v>11662.241419587384</v>
      </c>
      <c r="BD232" s="33">
        <v>0.27367933191971294</v>
      </c>
      <c r="BE232" s="33">
        <v>0.14818892735463127</v>
      </c>
      <c r="BF232" s="33">
        <v>0.11565437802294344</v>
      </c>
      <c r="BG232" s="33">
        <v>6.4852922255856133E-4</v>
      </c>
      <c r="BH232" s="33">
        <v>0.10452129303568815</v>
      </c>
      <c r="BI232" s="33">
        <v>10271.437587818309</v>
      </c>
      <c r="BJ232" s="33">
        <v>1688.7584583900962</v>
      </c>
      <c r="BK232" s="33">
        <v>2434.5632002833672</v>
      </c>
      <c r="BL232" s="33">
        <v>793.57220551893965</v>
      </c>
      <c r="BM232" s="33">
        <v>137.03535879340646</v>
      </c>
      <c r="BN232" s="33">
        <v>6227.7050214325463</v>
      </c>
      <c r="BO232" s="33">
        <v>5126.5089779481787</v>
      </c>
      <c r="BP232" s="33">
        <v>21576.593806467139</v>
      </c>
      <c r="BQ232" s="33">
        <v>0</v>
      </c>
      <c r="BR232" s="33">
        <v>132938.48766026963</v>
      </c>
      <c r="BS232" s="33">
        <v>893.76019758683651</v>
      </c>
      <c r="BT232" s="33">
        <v>2776966.6634125914</v>
      </c>
      <c r="BU232" s="33">
        <v>147838.0770864065</v>
      </c>
      <c r="BV232" s="33">
        <v>2.1617640751952047E-3</v>
      </c>
      <c r="BW232" s="33">
        <v>2.1617640751952046E-4</v>
      </c>
      <c r="BX232" s="33">
        <v>2.4860286864744853E-3</v>
      </c>
      <c r="BY232" s="33">
        <v>1.7294112601561637E-3</v>
      </c>
      <c r="BZ232" s="33">
        <v>8.430879893261297E-3</v>
      </c>
      <c r="CA232" s="33">
        <v>3.3507343165525669E-3</v>
      </c>
      <c r="CB232" s="33">
        <v>664648.12568114349</v>
      </c>
      <c r="CC232" s="33">
        <v>7063.055095271875</v>
      </c>
      <c r="CD232" s="33">
        <v>11922.790998097355</v>
      </c>
      <c r="CE232" s="33">
        <v>152210.08546218195</v>
      </c>
      <c r="CF232" s="33">
        <v>2347.1382692535294</v>
      </c>
      <c r="CG232" s="33">
        <v>238.51133034778559</v>
      </c>
      <c r="CH232" s="33">
        <v>67725.175263200945</v>
      </c>
      <c r="CI232" s="33">
        <v>363658.65454581485</v>
      </c>
      <c r="CJ232" s="33">
        <v>10309.074768012633</v>
      </c>
      <c r="CK232" s="33">
        <v>20243.720079724248</v>
      </c>
      <c r="CL232" s="33">
        <v>21.084549731008906</v>
      </c>
      <c r="CM232" s="33">
        <v>12.290493473114816</v>
      </c>
      <c r="CN232" s="33">
        <v>19935.299135099376</v>
      </c>
      <c r="CO232" s="33">
        <v>1.2646319839891947E-2</v>
      </c>
      <c r="CP232" s="33">
        <v>18.589657811826122</v>
      </c>
      <c r="CQ232" s="33">
        <v>83.345408772502239</v>
      </c>
      <c r="CR232" s="33">
        <v>61753.520965941818</v>
      </c>
      <c r="CS232" s="33">
        <v>2.6587536360825821</v>
      </c>
      <c r="CT232" s="33">
        <v>40.615763885786301</v>
      </c>
      <c r="CU232" s="33">
        <v>10.708298346479445</v>
      </c>
      <c r="CV232" s="33">
        <v>15.446344758288534</v>
      </c>
      <c r="CW232" s="33">
        <v>3.6101460055759919E-2</v>
      </c>
      <c r="CX232" s="33">
        <v>0.14148745872152615</v>
      </c>
      <c r="CY232" s="33">
        <v>1.4861047134929435</v>
      </c>
      <c r="CZ232" s="33">
        <v>1.8783568049371133</v>
      </c>
      <c r="DA232" s="33">
        <v>0.22460728741278177</v>
      </c>
      <c r="DB232" s="33">
        <v>0</v>
      </c>
      <c r="DC232" s="33">
        <v>0.3305337270973468</v>
      </c>
      <c r="DD232" s="33">
        <v>6.6806076097795009</v>
      </c>
      <c r="DE232" s="33">
        <v>11.831875224562154</v>
      </c>
      <c r="DF232" s="33">
        <v>4.55764719973405</v>
      </c>
      <c r="DG232" s="33">
        <v>7.449006650307636</v>
      </c>
      <c r="DH232" s="33">
        <v>0</v>
      </c>
      <c r="DI232" s="33">
        <v>1.4943194169786851</v>
      </c>
      <c r="DJ232" s="33">
        <v>0.81152623382827982</v>
      </c>
      <c r="DK232" s="33">
        <v>2.269852278954965E-2</v>
      </c>
      <c r="DL232" s="33">
        <v>43.281110902298231</v>
      </c>
      <c r="DM232" s="33">
        <v>1.4548672226063728</v>
      </c>
      <c r="DN232" s="33">
        <v>329.52714544464686</v>
      </c>
      <c r="DO232" s="33">
        <v>0.30167417669349078</v>
      </c>
      <c r="DP232" s="33">
        <v>1324.9049932598746</v>
      </c>
      <c r="DQ232" s="33">
        <v>22.578761059783833</v>
      </c>
      <c r="DR232" s="33">
        <v>10043.488697992132</v>
      </c>
      <c r="DS232" s="33">
        <v>19757.741184560022</v>
      </c>
      <c r="DT232" s="33">
        <v>483.01983500618394</v>
      </c>
      <c r="DU232" s="33">
        <v>442.58305387843785</v>
      </c>
      <c r="DV232" s="33">
        <v>436.5802491501093</v>
      </c>
      <c r="DW232" s="33">
        <v>834.91215246700199</v>
      </c>
      <c r="DX232" s="33">
        <v>191.53731535055536</v>
      </c>
      <c r="DY232" s="33">
        <v>1.0376467560936981E-2</v>
      </c>
      <c r="DZ232" s="33">
        <v>1917.3528792279303</v>
      </c>
      <c r="EA232" s="33">
        <v>3.2426461127928068E-3</v>
      </c>
      <c r="EB232" s="33">
        <v>1011.7170559295098</v>
      </c>
      <c r="EC232" s="33">
        <v>2145.4294047151075</v>
      </c>
      <c r="ED232" s="33">
        <v>5.9879784000869565</v>
      </c>
      <c r="EE232" s="33">
        <v>0.4590506013677017</v>
      </c>
      <c r="EF232" s="33">
        <v>113.35080098181584</v>
      </c>
      <c r="EG232" s="33">
        <v>3.3655424004676546</v>
      </c>
      <c r="EH232" s="33">
        <v>1.8629001917994676</v>
      </c>
      <c r="EI232" s="33">
        <v>37.128771898723038</v>
      </c>
      <c r="EJ232" s="33">
        <v>36.915399848154074</v>
      </c>
      <c r="EK232" s="33">
        <v>50.003198229541539</v>
      </c>
      <c r="EL232" s="33">
        <v>6163.7956978055572</v>
      </c>
      <c r="EM232" s="33">
        <v>1.2526341933718614</v>
      </c>
      <c r="EN232" s="33">
        <v>0</v>
      </c>
      <c r="EO232" s="77">
        <v>4972837.4250762174</v>
      </c>
      <c r="EP232" s="33">
        <v>17281.42763092411</v>
      </c>
      <c r="EQ232" s="33">
        <v>0</v>
      </c>
      <c r="ER232" s="33">
        <v>0</v>
      </c>
      <c r="ES232" s="33">
        <v>0</v>
      </c>
      <c r="ET232" s="33">
        <v>0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1.0808822692085147E-4</v>
      </c>
      <c r="GQ232" s="47">
        <f t="shared" si="2"/>
        <v>4990118.8528152294</v>
      </c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35">
      <c r="A233" s="1" t="s">
        <v>461</v>
      </c>
      <c r="B233" s="22" t="s">
        <v>474</v>
      </c>
      <c r="C233" s="33">
        <v>66.315168867017462</v>
      </c>
      <c r="D233" s="33">
        <v>1.9949725924492874</v>
      </c>
      <c r="E233" s="33">
        <v>38.791588241012413</v>
      </c>
      <c r="F233" s="33">
        <v>65.834752951083232</v>
      </c>
      <c r="G233" s="33">
        <v>8.6817670058008289</v>
      </c>
      <c r="H233" s="33">
        <v>5.6893933356786981</v>
      </c>
      <c r="I233" s="33">
        <v>0.81277743314200168</v>
      </c>
      <c r="J233" s="33">
        <v>86.930080440921358</v>
      </c>
      <c r="K233" s="33">
        <v>0.99744977398815793</v>
      </c>
      <c r="L233" s="33">
        <v>7.5365550109780894</v>
      </c>
      <c r="M233" s="33">
        <v>1.0713674066419347</v>
      </c>
      <c r="N233" s="33">
        <v>29.961839880958085</v>
      </c>
      <c r="O233" s="33">
        <v>22.572998394499265</v>
      </c>
      <c r="P233" s="33">
        <v>23.907262024553045</v>
      </c>
      <c r="Q233" s="33">
        <v>30.095890715038269</v>
      </c>
      <c r="R233" s="33">
        <v>3.7942674767913753</v>
      </c>
      <c r="S233" s="33">
        <v>32.170161882983571</v>
      </c>
      <c r="T233" s="33">
        <v>110.2059747200525</v>
      </c>
      <c r="U233" s="33">
        <v>166.88250456050054</v>
      </c>
      <c r="V233" s="33">
        <v>53.825226525412901</v>
      </c>
      <c r="W233" s="33">
        <v>172.79261855315346</v>
      </c>
      <c r="X233" s="33">
        <v>189.22915719383951</v>
      </c>
      <c r="Y233" s="33">
        <v>542.90135943233633</v>
      </c>
      <c r="Z233" s="33">
        <v>93.574460363634103</v>
      </c>
      <c r="AA233" s="33">
        <v>7.5824001746460414</v>
      </c>
      <c r="AB233" s="33">
        <v>97.370155946743722</v>
      </c>
      <c r="AC233" s="33">
        <v>52.686416409057294</v>
      </c>
      <c r="AD233" s="33">
        <v>0.71392897404398115</v>
      </c>
      <c r="AE233" s="33">
        <v>77.092186717680562</v>
      </c>
      <c r="AF233" s="33">
        <v>23.841500294510617</v>
      </c>
      <c r="AG233" s="33">
        <v>488.01259110384404</v>
      </c>
      <c r="AH233" s="33">
        <v>228.95106806838305</v>
      </c>
      <c r="AI233" s="33">
        <v>301.26519539132215</v>
      </c>
      <c r="AJ233" s="33">
        <v>191.94896399030054</v>
      </c>
      <c r="AK233" s="33">
        <v>1514.2951552443908</v>
      </c>
      <c r="AL233" s="33">
        <v>84.93796524449057</v>
      </c>
      <c r="AM233" s="33">
        <v>3.0088850950071033</v>
      </c>
      <c r="AN233" s="33">
        <v>149.76460634573232</v>
      </c>
      <c r="AO233" s="33">
        <v>24.605734979474832</v>
      </c>
      <c r="AP233" s="33">
        <v>163.89782390096866</v>
      </c>
      <c r="AQ233" s="33">
        <v>25.877706857054232</v>
      </c>
      <c r="AR233" s="33">
        <v>188.7053581485394</v>
      </c>
      <c r="AS233" s="33">
        <v>46.483108423294389</v>
      </c>
      <c r="AT233" s="33">
        <v>39.022137571874801</v>
      </c>
      <c r="AU233" s="33">
        <v>43.649409052834471</v>
      </c>
      <c r="AV233" s="33">
        <v>334.87890888146205</v>
      </c>
      <c r="AW233" s="33">
        <v>302.97988571538474</v>
      </c>
      <c r="AX233" s="33">
        <v>52.592877535325243</v>
      </c>
      <c r="AY233" s="33">
        <v>30.617966328723931</v>
      </c>
      <c r="AZ233" s="33">
        <v>176.32199179719748</v>
      </c>
      <c r="BA233" s="33">
        <v>121.93423387225674</v>
      </c>
      <c r="BB233" s="33">
        <v>136.13505674306407</v>
      </c>
      <c r="BC233" s="33">
        <v>198.26073586769769</v>
      </c>
      <c r="BD233" s="33">
        <v>319.9179764368738</v>
      </c>
      <c r="BE233" s="33">
        <v>44.753591028011463</v>
      </c>
      <c r="BF233" s="33">
        <v>1157.2627805738916</v>
      </c>
      <c r="BG233" s="33">
        <v>933.56215146374996</v>
      </c>
      <c r="BH233" s="33">
        <v>574.0188557109592</v>
      </c>
      <c r="BI233" s="33">
        <v>1639.6742312988135</v>
      </c>
      <c r="BJ233" s="33">
        <v>269.6505338549083</v>
      </c>
      <c r="BK233" s="33">
        <v>388.78304833989301</v>
      </c>
      <c r="BL233" s="33">
        <v>126.97886027102237</v>
      </c>
      <c r="BM233" s="33">
        <v>21.991977578122285</v>
      </c>
      <c r="BN233" s="33">
        <v>283.58712586132208</v>
      </c>
      <c r="BO233" s="33">
        <v>135.15523015113271</v>
      </c>
      <c r="BP233" s="33">
        <v>776.5992265048186</v>
      </c>
      <c r="BQ233" s="33">
        <v>0</v>
      </c>
      <c r="BR233" s="33">
        <v>1908.4937535942843</v>
      </c>
      <c r="BS233" s="33">
        <v>988.49653204949209</v>
      </c>
      <c r="BT233" s="33">
        <v>28631.792102251835</v>
      </c>
      <c r="BU233" s="33">
        <v>6913.1150515235167</v>
      </c>
      <c r="BV233" s="33">
        <v>207.09852564117659</v>
      </c>
      <c r="BW233" s="33">
        <v>19.302676278543043</v>
      </c>
      <c r="BX233" s="33">
        <v>77.395255714230046</v>
      </c>
      <c r="BY233" s="33">
        <v>52.345873910876719</v>
      </c>
      <c r="BZ233" s="33">
        <v>259.37174802359772</v>
      </c>
      <c r="CA233" s="33">
        <v>101.22903837296714</v>
      </c>
      <c r="CB233" s="33">
        <v>1299.2436542465114</v>
      </c>
      <c r="CC233" s="33">
        <v>13.81390332697595</v>
      </c>
      <c r="CD233" s="33">
        <v>273.84681955397122</v>
      </c>
      <c r="CE233" s="33">
        <v>3496.980417955077</v>
      </c>
      <c r="CF233" s="33">
        <v>50.872001318810099</v>
      </c>
      <c r="CG233" s="33">
        <v>5.1940276509429575</v>
      </c>
      <c r="CH233" s="33">
        <v>1546.3474143597141</v>
      </c>
      <c r="CI233" s="33">
        <v>8303.1908194141724</v>
      </c>
      <c r="CJ233" s="33">
        <v>2805.2290044055426</v>
      </c>
      <c r="CK233" s="33">
        <v>5508.6030566800118</v>
      </c>
      <c r="CL233" s="33">
        <v>1846.8980199523055</v>
      </c>
      <c r="CM233" s="33">
        <v>1666.9571419183287</v>
      </c>
      <c r="CN233" s="33">
        <v>9784.1755631474207</v>
      </c>
      <c r="CO233" s="33">
        <v>415.04617882788062</v>
      </c>
      <c r="CP233" s="33">
        <v>1199.4769693194021</v>
      </c>
      <c r="CQ233" s="33">
        <v>420.85122734724501</v>
      </c>
      <c r="CR233" s="33">
        <v>474.41420779790133</v>
      </c>
      <c r="CS233" s="33">
        <v>9809.5017162500571</v>
      </c>
      <c r="CT233" s="33">
        <v>1004.0080845330872</v>
      </c>
      <c r="CU233" s="33">
        <v>8828.7964934814954</v>
      </c>
      <c r="CV233" s="33">
        <v>5826.8317229144423</v>
      </c>
      <c r="CW233" s="33">
        <v>794.62068872785267</v>
      </c>
      <c r="CX233" s="33">
        <v>625.59908853492152</v>
      </c>
      <c r="CY233" s="33">
        <v>1211.1694357734937</v>
      </c>
      <c r="CZ233" s="33">
        <v>2243.1379552249659</v>
      </c>
      <c r="DA233" s="33">
        <v>463.75570235154026</v>
      </c>
      <c r="DB233" s="33">
        <v>231.88939051550295</v>
      </c>
      <c r="DC233" s="33">
        <v>1034.5700490166905</v>
      </c>
      <c r="DD233" s="33">
        <v>1997.1902909596481</v>
      </c>
      <c r="DE233" s="33">
        <v>7241.4453110176491</v>
      </c>
      <c r="DF233" s="33">
        <v>2749.3671961998302</v>
      </c>
      <c r="DG233" s="33">
        <v>3429.0731598957586</v>
      </c>
      <c r="DH233" s="33">
        <v>80.15747637199911</v>
      </c>
      <c r="DI233" s="33">
        <v>1773.2682218770119</v>
      </c>
      <c r="DJ233" s="33">
        <v>5084.9516908631522</v>
      </c>
      <c r="DK233" s="33">
        <v>308.29459829567259</v>
      </c>
      <c r="DL233" s="33">
        <v>4559.5336235300547</v>
      </c>
      <c r="DM233" s="33">
        <v>6548.2652514908204</v>
      </c>
      <c r="DN233" s="33">
        <v>144.22124797210213</v>
      </c>
      <c r="DO233" s="33">
        <v>1155.3523187496739</v>
      </c>
      <c r="DP233" s="33">
        <v>403.49588469077901</v>
      </c>
      <c r="DQ233" s="33">
        <v>6814.8615935664648</v>
      </c>
      <c r="DR233" s="33">
        <v>8162.2993536221747</v>
      </c>
      <c r="DS233" s="33">
        <v>4732.569605670883</v>
      </c>
      <c r="DT233" s="33">
        <v>604.10174450980855</v>
      </c>
      <c r="DU233" s="33">
        <v>942.69915839046757</v>
      </c>
      <c r="DV233" s="33">
        <v>1908.6444106020904</v>
      </c>
      <c r="DW233" s="33">
        <v>3787.3683018337638</v>
      </c>
      <c r="DX233" s="33">
        <v>1526.7862698484591</v>
      </c>
      <c r="DY233" s="33">
        <v>746.91088104384016</v>
      </c>
      <c r="DZ233" s="33">
        <v>4856.9718428549741</v>
      </c>
      <c r="EA233" s="33">
        <v>2556.2727503705141</v>
      </c>
      <c r="EB233" s="33">
        <v>5093.7955753808246</v>
      </c>
      <c r="EC233" s="33">
        <v>9140.239589485207</v>
      </c>
      <c r="ED233" s="33">
        <v>940.3995932161057</v>
      </c>
      <c r="EE233" s="33">
        <v>0.25075492772443375</v>
      </c>
      <c r="EF233" s="33">
        <v>948.296835590245</v>
      </c>
      <c r="EG233" s="33">
        <v>927.79997158944286</v>
      </c>
      <c r="EH233" s="33">
        <v>111.33607494395365</v>
      </c>
      <c r="EI233" s="33">
        <v>455.78513563912918</v>
      </c>
      <c r="EJ233" s="33">
        <v>428.75152238143585</v>
      </c>
      <c r="EK233" s="33">
        <v>1463.3188931007842</v>
      </c>
      <c r="EL233" s="33">
        <v>394.72332340507455</v>
      </c>
      <c r="EM233" s="33">
        <v>1132.6170357801923</v>
      </c>
      <c r="EN233" s="33">
        <v>0</v>
      </c>
      <c r="EO233" s="77">
        <v>217031.01694010576</v>
      </c>
      <c r="EP233" s="33">
        <v>8887.2391702921705</v>
      </c>
      <c r="EQ233" s="33">
        <v>0</v>
      </c>
      <c r="ER233" s="33">
        <v>0</v>
      </c>
      <c r="ES233" s="33">
        <v>0</v>
      </c>
      <c r="ET233" s="33">
        <v>0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2.4348162874487492E-5</v>
      </c>
      <c r="GQ233" s="47">
        <f t="shared" si="2"/>
        <v>225918.2561347461</v>
      </c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35">
      <c r="A234" s="1" t="s">
        <v>462</v>
      </c>
      <c r="B234" s="22" t="s">
        <v>475</v>
      </c>
      <c r="C234" s="33">
        <v>12.515737431321533</v>
      </c>
      <c r="D234" s="33">
        <v>0.37569977465879217</v>
      </c>
      <c r="E234" s="33">
        <v>7.320370399805066</v>
      </c>
      <c r="F234" s="33">
        <v>12.410802501780585</v>
      </c>
      <c r="G234" s="33">
        <v>1.6241313630921923</v>
      </c>
      <c r="H234" s="33">
        <v>1.0745555746034237</v>
      </c>
      <c r="I234" s="33">
        <v>0.15351665746934384</v>
      </c>
      <c r="J234" s="33">
        <v>16.410098611190655</v>
      </c>
      <c r="K234" s="33">
        <v>0.1858231058456303</v>
      </c>
      <c r="L234" s="33">
        <v>1.410055371837807</v>
      </c>
      <c r="M234" s="33">
        <v>0.20197633003377352</v>
      </c>
      <c r="N234" s="33">
        <v>5.6479014195124098</v>
      </c>
      <c r="O234" s="33">
        <v>4.2581138625122605</v>
      </c>
      <c r="P234" s="33">
        <v>1.2084165405898644</v>
      </c>
      <c r="Q234" s="33">
        <v>0.49129065912505965</v>
      </c>
      <c r="R234" s="33">
        <v>1.1947092015653898E-2</v>
      </c>
      <c r="S234" s="33">
        <v>2.0032152427516259</v>
      </c>
      <c r="T234" s="33">
        <v>0.49218206940079701</v>
      </c>
      <c r="U234" s="33">
        <v>100.29573611955546</v>
      </c>
      <c r="V234" s="33">
        <v>110.47950917980131</v>
      </c>
      <c r="W234" s="33">
        <v>27.375414186296112</v>
      </c>
      <c r="X234" s="33">
        <v>145.78082889188804</v>
      </c>
      <c r="Y234" s="33">
        <v>313.34590002819158</v>
      </c>
      <c r="Z234" s="33">
        <v>49.075711422732489</v>
      </c>
      <c r="AA234" s="33">
        <v>8.0463495188831224</v>
      </c>
      <c r="AB234" s="33">
        <v>17.780525413160987</v>
      </c>
      <c r="AC234" s="33">
        <v>1.1778342622738481E-2</v>
      </c>
      <c r="AD234" s="33">
        <v>1.7575972411133067E-2</v>
      </c>
      <c r="AE234" s="33">
        <v>71.692115528804138</v>
      </c>
      <c r="AF234" s="33">
        <v>21.357792712174255</v>
      </c>
      <c r="AG234" s="33">
        <v>386.63821954345195</v>
      </c>
      <c r="AH234" s="33">
        <v>96.478130545624182</v>
      </c>
      <c r="AI234" s="33">
        <v>222.59914405285002</v>
      </c>
      <c r="AJ234" s="33">
        <v>237.40644151162883</v>
      </c>
      <c r="AK234" s="33">
        <v>346.47767732150959</v>
      </c>
      <c r="AL234" s="33">
        <v>14.212148558547939</v>
      </c>
      <c r="AM234" s="33">
        <v>0.68637118418881304</v>
      </c>
      <c r="AN234" s="33">
        <v>30.902928159428768</v>
      </c>
      <c r="AO234" s="33">
        <v>0.21198041508872784</v>
      </c>
      <c r="AP234" s="33">
        <v>53.111195629697818</v>
      </c>
      <c r="AQ234" s="33">
        <v>3.1535097482336396</v>
      </c>
      <c r="AR234" s="33">
        <v>2.017514138679334</v>
      </c>
      <c r="AS234" s="33">
        <v>19.702185721925886</v>
      </c>
      <c r="AT234" s="33">
        <v>3.1666715311901132</v>
      </c>
      <c r="AU234" s="33">
        <v>13.291825286256632</v>
      </c>
      <c r="AV234" s="33">
        <v>46.814175855524716</v>
      </c>
      <c r="AW234" s="33">
        <v>37.577859984244505</v>
      </c>
      <c r="AX234" s="33">
        <v>36.723950271921133</v>
      </c>
      <c r="AY234" s="33">
        <v>9.2737554554029913</v>
      </c>
      <c r="AZ234" s="33">
        <v>146.78419978365162</v>
      </c>
      <c r="BA234" s="33">
        <v>1.9750627849436064</v>
      </c>
      <c r="BB234" s="33">
        <v>67.065040288636666</v>
      </c>
      <c r="BC234" s="33">
        <v>54.782016102838156</v>
      </c>
      <c r="BD234" s="33">
        <v>30.430307332141268</v>
      </c>
      <c r="BE234" s="33">
        <v>5.9056262139436759</v>
      </c>
      <c r="BF234" s="33">
        <v>922.6250013679437</v>
      </c>
      <c r="BG234" s="33">
        <v>300.70176263913891</v>
      </c>
      <c r="BH234" s="33">
        <v>73.033714021644869</v>
      </c>
      <c r="BI234" s="33">
        <v>185.52189640557137</v>
      </c>
      <c r="BJ234" s="33">
        <v>30.51150140857629</v>
      </c>
      <c r="BK234" s="33">
        <v>43.97622007995826</v>
      </c>
      <c r="BL234" s="33">
        <v>14.364158566978373</v>
      </c>
      <c r="BM234" s="33">
        <v>2.4844925841471124</v>
      </c>
      <c r="BN234" s="33">
        <v>42.390258923691142</v>
      </c>
      <c r="BO234" s="33">
        <v>14.948706910313307</v>
      </c>
      <c r="BP234" s="33">
        <v>84.811031042185704</v>
      </c>
      <c r="BQ234" s="33">
        <v>0</v>
      </c>
      <c r="BR234" s="33">
        <v>178.6870536571374</v>
      </c>
      <c r="BS234" s="33">
        <v>6.9809093428465516</v>
      </c>
      <c r="BT234" s="33">
        <v>3977.6704693133947</v>
      </c>
      <c r="BU234" s="33">
        <v>1206.0556678369849</v>
      </c>
      <c r="BV234" s="33">
        <v>37.374358563325373</v>
      </c>
      <c r="BW234" s="33">
        <v>3.4866398988920837</v>
      </c>
      <c r="BX234" s="33">
        <v>24.240349016142119</v>
      </c>
      <c r="BY234" s="33">
        <v>16.383446894698782</v>
      </c>
      <c r="BZ234" s="33">
        <v>81.192123521458001</v>
      </c>
      <c r="CA234" s="33">
        <v>31.693155464081642</v>
      </c>
      <c r="CB234" s="33">
        <v>403.97166850846941</v>
      </c>
      <c r="CC234" s="33">
        <v>4.2908692244551583</v>
      </c>
      <c r="CD234" s="33">
        <v>7.888384696112853</v>
      </c>
      <c r="CE234" s="33">
        <v>100.75816735652735</v>
      </c>
      <c r="CF234" s="33">
        <v>66.015201309207612</v>
      </c>
      <c r="CG234" s="33">
        <v>6.7156263485240002</v>
      </c>
      <c r="CH234" s="33">
        <v>538.23747509532143</v>
      </c>
      <c r="CI234" s="33">
        <v>2890.0810961040934</v>
      </c>
      <c r="CJ234" s="33">
        <v>146.57024707161077</v>
      </c>
      <c r="CK234" s="33">
        <v>287.83083615837734</v>
      </c>
      <c r="CL234" s="33">
        <v>223.80798508494726</v>
      </c>
      <c r="CM234" s="33">
        <v>196.02391003693415</v>
      </c>
      <c r="CN234" s="33">
        <v>2734.9161102558987</v>
      </c>
      <c r="CO234" s="33">
        <v>45.721335568138457</v>
      </c>
      <c r="CP234" s="33">
        <v>215.29848236140313</v>
      </c>
      <c r="CQ234" s="33">
        <v>118.12208809744844</v>
      </c>
      <c r="CR234" s="33">
        <v>335.90242089645892</v>
      </c>
      <c r="CS234" s="33">
        <v>1071.5700773025569</v>
      </c>
      <c r="CT234" s="33">
        <v>11.466033460189962</v>
      </c>
      <c r="CU234" s="33">
        <v>44.62819341632526</v>
      </c>
      <c r="CV234" s="33">
        <v>300.9099615290948</v>
      </c>
      <c r="CW234" s="33">
        <v>43.620161663129331</v>
      </c>
      <c r="CX234" s="33">
        <v>106.12306679586982</v>
      </c>
      <c r="CY234" s="33">
        <v>178.76993012652312</v>
      </c>
      <c r="CZ234" s="33">
        <v>59.679287674541605</v>
      </c>
      <c r="DA234" s="33">
        <v>0.77657162160068982</v>
      </c>
      <c r="DB234" s="33">
        <v>0.61411332390632456</v>
      </c>
      <c r="DC234" s="33">
        <v>117.23443735552243</v>
      </c>
      <c r="DD234" s="33">
        <v>151.50774680241275</v>
      </c>
      <c r="DE234" s="33">
        <v>545.64980687075933</v>
      </c>
      <c r="DF234" s="33">
        <v>171.78827746431276</v>
      </c>
      <c r="DG234" s="33">
        <v>692.35834389359331</v>
      </c>
      <c r="DH234" s="33">
        <v>4.3542615675680691</v>
      </c>
      <c r="DI234" s="33">
        <v>455.70566208863443</v>
      </c>
      <c r="DJ234" s="33">
        <v>745.46155951065623</v>
      </c>
      <c r="DK234" s="33">
        <v>16.844999045975186</v>
      </c>
      <c r="DL234" s="33">
        <v>648.94305455561152</v>
      </c>
      <c r="DM234" s="33">
        <v>845.16915657950801</v>
      </c>
      <c r="DN234" s="33">
        <v>102.33863297453428</v>
      </c>
      <c r="DO234" s="33">
        <v>196.43502287955988</v>
      </c>
      <c r="DP234" s="33">
        <v>139.20563506437324</v>
      </c>
      <c r="DQ234" s="33">
        <v>591.01790567411706</v>
      </c>
      <c r="DR234" s="33">
        <v>328.83244585990752</v>
      </c>
      <c r="DS234" s="33">
        <v>485.44271547289361</v>
      </c>
      <c r="DT234" s="33">
        <v>86.84091245061451</v>
      </c>
      <c r="DU234" s="33">
        <v>98.359135246949307</v>
      </c>
      <c r="DV234" s="33">
        <v>209.66061261141891</v>
      </c>
      <c r="DW234" s="33">
        <v>217.29462979732997</v>
      </c>
      <c r="DX234" s="33">
        <v>1.644238899491127</v>
      </c>
      <c r="DY234" s="33">
        <v>139.06592001123894</v>
      </c>
      <c r="DZ234" s="33">
        <v>412.03076055683346</v>
      </c>
      <c r="EA234" s="33">
        <v>128.67152384866068</v>
      </c>
      <c r="EB234" s="33">
        <v>456.17331495401243</v>
      </c>
      <c r="EC234" s="33">
        <v>1595.3597203320815</v>
      </c>
      <c r="ED234" s="33">
        <v>89.944463954596586</v>
      </c>
      <c r="EE234" s="33">
        <v>0.24845292602782282</v>
      </c>
      <c r="EF234" s="33">
        <v>266.37858778189627</v>
      </c>
      <c r="EG234" s="33">
        <v>208.61946348340553</v>
      </c>
      <c r="EH234" s="33">
        <v>35.585833812373664</v>
      </c>
      <c r="EI234" s="33">
        <v>129.0509624921084</v>
      </c>
      <c r="EJ234" s="33">
        <v>87.737891988359152</v>
      </c>
      <c r="EK234" s="33">
        <v>136.07734394341657</v>
      </c>
      <c r="EL234" s="33">
        <v>147.97103643774398</v>
      </c>
      <c r="EM234" s="33">
        <v>101.02858980944274</v>
      </c>
      <c r="EN234" s="33">
        <v>0</v>
      </c>
      <c r="EO234" s="77">
        <v>31005.918286290336</v>
      </c>
      <c r="EP234" s="33">
        <v>54.885883071447189</v>
      </c>
      <c r="EQ234" s="33">
        <v>0</v>
      </c>
      <c r="ER234" s="33">
        <v>0</v>
      </c>
      <c r="ES234" s="33">
        <v>0</v>
      </c>
      <c r="ET234" s="33">
        <v>0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3.0513847530042465E-5</v>
      </c>
      <c r="GQ234" s="47">
        <f t="shared" si="2"/>
        <v>31060.804199875634</v>
      </c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35">
      <c r="A235" s="1" t="s">
        <v>54</v>
      </c>
      <c r="B235" s="22" t="s">
        <v>165</v>
      </c>
      <c r="C235" s="33">
        <v>426.53400820459223</v>
      </c>
      <c r="D235" s="33">
        <v>12.778227777081073</v>
      </c>
      <c r="E235" s="33">
        <v>249.4719828040258</v>
      </c>
      <c r="F235" s="33">
        <v>423.1372641119504</v>
      </c>
      <c r="G235" s="33">
        <v>55.48015351314946</v>
      </c>
      <c r="H235" s="33">
        <v>36.501519852674619</v>
      </c>
      <c r="I235" s="33">
        <v>5.2299075712103962</v>
      </c>
      <c r="J235" s="33">
        <v>559.00702781762254</v>
      </c>
      <c r="K235" s="33">
        <v>6.3082390291919221</v>
      </c>
      <c r="L235" s="33">
        <v>48.255332744673247</v>
      </c>
      <c r="M235" s="33">
        <v>6.8474047581826838</v>
      </c>
      <c r="N235" s="33">
        <v>192.58999839550034</v>
      </c>
      <c r="O235" s="33">
        <v>145.14341424431328</v>
      </c>
      <c r="P235" s="33">
        <v>0</v>
      </c>
      <c r="Q235" s="33">
        <v>0</v>
      </c>
      <c r="R235" s="33">
        <v>0.10783314579815251</v>
      </c>
      <c r="S235" s="33">
        <v>25.232956116767689</v>
      </c>
      <c r="T235" s="33">
        <v>547.63063093591745</v>
      </c>
      <c r="U235" s="33">
        <v>4020.3970913654184</v>
      </c>
      <c r="V235" s="33">
        <v>95.432334031364974</v>
      </c>
      <c r="W235" s="33">
        <v>59.200397043185731</v>
      </c>
      <c r="X235" s="33">
        <v>1054.0150836040416</v>
      </c>
      <c r="Y235" s="33">
        <v>1052.7750024273628</v>
      </c>
      <c r="Z235" s="33">
        <v>507.78628356350009</v>
      </c>
      <c r="AA235" s="33">
        <v>1210.2113952926657</v>
      </c>
      <c r="AB235" s="33">
        <v>103.19632052883195</v>
      </c>
      <c r="AC235" s="33">
        <v>20.811797139043435</v>
      </c>
      <c r="AD235" s="33">
        <v>31.055945989867919</v>
      </c>
      <c r="AE235" s="33">
        <v>145.84432969200125</v>
      </c>
      <c r="AF235" s="33">
        <v>1159.5298167675339</v>
      </c>
      <c r="AG235" s="33">
        <v>7330.4433347855083</v>
      </c>
      <c r="AH235" s="33">
        <v>19.140383379172071</v>
      </c>
      <c r="AI235" s="33">
        <v>2472.829699443233</v>
      </c>
      <c r="AJ235" s="33">
        <v>16294.39707869433</v>
      </c>
      <c r="AK235" s="33">
        <v>67778.955124011947</v>
      </c>
      <c r="AL235" s="33">
        <v>3326.005548998216</v>
      </c>
      <c r="AM235" s="33">
        <v>218.68561967865327</v>
      </c>
      <c r="AN235" s="33">
        <v>2658.7879593721473</v>
      </c>
      <c r="AO235" s="33">
        <v>241.54624658786162</v>
      </c>
      <c r="AP235" s="33">
        <v>11033.649227785661</v>
      </c>
      <c r="AQ235" s="33">
        <v>692.61229546153356</v>
      </c>
      <c r="AR235" s="33">
        <v>3564.8559669411234</v>
      </c>
      <c r="AS235" s="33">
        <v>1293.4585838488392</v>
      </c>
      <c r="AT235" s="33">
        <v>596.85646199277414</v>
      </c>
      <c r="AU235" s="33">
        <v>320.69577560370556</v>
      </c>
      <c r="AV235" s="33">
        <v>11486.278857273406</v>
      </c>
      <c r="AW235" s="33">
        <v>4883.116174323538</v>
      </c>
      <c r="AX235" s="33">
        <v>139.96742324600194</v>
      </c>
      <c r="AY235" s="33">
        <v>95.648000322961266</v>
      </c>
      <c r="AZ235" s="33">
        <v>2490.8917513644237</v>
      </c>
      <c r="BA235" s="33">
        <v>1557.649791054313</v>
      </c>
      <c r="BB235" s="33">
        <v>68487.796307916098</v>
      </c>
      <c r="BC235" s="33">
        <v>1965.6904147545222</v>
      </c>
      <c r="BD235" s="33">
        <v>136.51676258046109</v>
      </c>
      <c r="BE235" s="33">
        <v>73.919621444633549</v>
      </c>
      <c r="BF235" s="33">
        <v>57.690733002011584</v>
      </c>
      <c r="BG235" s="33">
        <v>0.32349943739445747</v>
      </c>
      <c r="BH235" s="33">
        <v>52.137325993406741</v>
      </c>
      <c r="BI235" s="33">
        <v>42.432342871573013</v>
      </c>
      <c r="BJ235" s="33">
        <v>6.9552379039808363</v>
      </c>
      <c r="BK235" s="33">
        <v>10.082399132127259</v>
      </c>
      <c r="BL235" s="33">
        <v>3.2349943739445752</v>
      </c>
      <c r="BM235" s="33">
        <v>0.53916572899076254</v>
      </c>
      <c r="BN235" s="33">
        <v>197.0650739461237</v>
      </c>
      <c r="BO235" s="33">
        <v>0</v>
      </c>
      <c r="BP235" s="33">
        <v>0</v>
      </c>
      <c r="BQ235" s="33">
        <v>0</v>
      </c>
      <c r="BR235" s="33">
        <v>1308.9326402708741</v>
      </c>
      <c r="BS235" s="33">
        <v>104.70598457000608</v>
      </c>
      <c r="BT235" s="33">
        <v>46476.031922430833</v>
      </c>
      <c r="BU235" s="33">
        <v>8590.7432263014143</v>
      </c>
      <c r="BV235" s="33">
        <v>1.0783314579815251</v>
      </c>
      <c r="BW235" s="33">
        <v>0.10783314579815251</v>
      </c>
      <c r="BX235" s="33">
        <v>1.2400811766787538</v>
      </c>
      <c r="BY235" s="33">
        <v>0.86266516638522006</v>
      </c>
      <c r="BZ235" s="33">
        <v>4.2054926861279469</v>
      </c>
      <c r="CA235" s="33">
        <v>1.6714137598713636</v>
      </c>
      <c r="CB235" s="33">
        <v>0</v>
      </c>
      <c r="CC235" s="33">
        <v>0</v>
      </c>
      <c r="CD235" s="33">
        <v>0</v>
      </c>
      <c r="CE235" s="33">
        <v>0</v>
      </c>
      <c r="CF235" s="33">
        <v>0</v>
      </c>
      <c r="CG235" s="33">
        <v>0</v>
      </c>
      <c r="CH235" s="33">
        <v>1.4557474682750589</v>
      </c>
      <c r="CI235" s="33">
        <v>7.7100699245679039</v>
      </c>
      <c r="CJ235" s="33">
        <v>26.634787012143669</v>
      </c>
      <c r="CK235" s="33">
        <v>52.299075712103964</v>
      </c>
      <c r="CL235" s="33">
        <v>10517.398042277006</v>
      </c>
      <c r="CM235" s="33">
        <v>6130.7456712081621</v>
      </c>
      <c r="CN235" s="33">
        <v>1610.2723662038113</v>
      </c>
      <c r="CO235" s="33">
        <v>6.3082390291919221</v>
      </c>
      <c r="CP235" s="33">
        <v>9272.8957066205276</v>
      </c>
      <c r="CQ235" s="33">
        <v>41574.368447030007</v>
      </c>
      <c r="CR235" s="33">
        <v>45004.540814869244</v>
      </c>
      <c r="CS235" s="33">
        <v>1326.2398601714776</v>
      </c>
      <c r="CT235" s="33">
        <v>20259.961015421388</v>
      </c>
      <c r="CU235" s="33">
        <v>5341.5148771114837</v>
      </c>
      <c r="CV235" s="33">
        <v>7704.947850142491</v>
      </c>
      <c r="CW235" s="33">
        <v>18.008135348291468</v>
      </c>
      <c r="CX235" s="33">
        <v>70.576793924890822</v>
      </c>
      <c r="CY235" s="33">
        <v>741.29896078939942</v>
      </c>
      <c r="CZ235" s="33">
        <v>936.96220384014714</v>
      </c>
      <c r="DA235" s="33">
        <v>112.03863848428045</v>
      </c>
      <c r="DB235" s="33">
        <v>0</v>
      </c>
      <c r="DC235" s="33">
        <v>164.87687992537519</v>
      </c>
      <c r="DD235" s="33">
        <v>3332.4216211732059</v>
      </c>
      <c r="DE235" s="33">
        <v>5901.9776523973824</v>
      </c>
      <c r="DF235" s="33">
        <v>2273.4462128624491</v>
      </c>
      <c r="DG235" s="33">
        <v>3715.7145379127387</v>
      </c>
      <c r="DH235" s="33">
        <v>0</v>
      </c>
      <c r="DI235" s="33">
        <v>745.39662032972922</v>
      </c>
      <c r="DJ235" s="33">
        <v>404.80562932626452</v>
      </c>
      <c r="DK235" s="33">
        <v>11.322480308806014</v>
      </c>
      <c r="DL235" s="33">
        <v>21589.489786539711</v>
      </c>
      <c r="DM235" s="33">
        <v>725.71707122156636</v>
      </c>
      <c r="DN235" s="33">
        <v>335.3610834322543</v>
      </c>
      <c r="DO235" s="33">
        <v>150.48115496132181</v>
      </c>
      <c r="DP235" s="33">
        <v>777.09956519438595</v>
      </c>
      <c r="DQ235" s="33">
        <v>11262.740746033836</v>
      </c>
      <c r="DR235" s="33">
        <v>10634.990087769891</v>
      </c>
      <c r="DS235" s="33">
        <v>0</v>
      </c>
      <c r="DT235" s="33">
        <v>23.345876065300018</v>
      </c>
      <c r="DU235" s="33">
        <v>3.4506606655408802</v>
      </c>
      <c r="DV235" s="33">
        <v>11.106814017209707</v>
      </c>
      <c r="DW235" s="33">
        <v>2.6958286449538127</v>
      </c>
      <c r="DX235" s="33">
        <v>0</v>
      </c>
      <c r="DY235" s="33">
        <v>5.1759909983113195</v>
      </c>
      <c r="DZ235" s="33">
        <v>7.6022367787697513</v>
      </c>
      <c r="EA235" s="33">
        <v>1.6174971869722876</v>
      </c>
      <c r="EB235" s="33">
        <v>3.5584938113390323</v>
      </c>
      <c r="EC235" s="33">
        <v>7.4944036329715997</v>
      </c>
      <c r="ED235" s="33">
        <v>2986.9242220359251</v>
      </c>
      <c r="EE235" s="33">
        <v>228.98368510237685</v>
      </c>
      <c r="EF235" s="33">
        <v>0</v>
      </c>
      <c r="EG235" s="33">
        <v>1678.8003303585374</v>
      </c>
      <c r="EH235" s="33">
        <v>929.25213391557918</v>
      </c>
      <c r="EI235" s="33">
        <v>0</v>
      </c>
      <c r="EJ235" s="33">
        <v>2539.3627504006931</v>
      </c>
      <c r="EK235" s="33">
        <v>2698.3088073071699</v>
      </c>
      <c r="EL235" s="33">
        <v>520.56451134058113</v>
      </c>
      <c r="EM235" s="33">
        <v>624.83916332739466</v>
      </c>
      <c r="EN235" s="33">
        <v>0</v>
      </c>
      <c r="EO235" s="77">
        <v>503236.04831025557</v>
      </c>
      <c r="EP235" s="33">
        <v>0</v>
      </c>
      <c r="EQ235" s="33">
        <v>0</v>
      </c>
      <c r="ER235" s="33">
        <v>0</v>
      </c>
      <c r="ES235" s="33">
        <v>0</v>
      </c>
      <c r="ET235" s="33">
        <v>0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5.3916584452295017E-2</v>
      </c>
      <c r="GQ235" s="47">
        <f t="shared" si="2"/>
        <v>503236.10222684004</v>
      </c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35">
      <c r="A236" s="1" t="s">
        <v>55</v>
      </c>
      <c r="B236" s="22" t="s">
        <v>166</v>
      </c>
      <c r="C236" s="33">
        <v>2.1685731916261171</v>
      </c>
      <c r="D236" s="33">
        <v>6.4966735736997822E-2</v>
      </c>
      <c r="E236" s="33">
        <v>1.2683590137345522</v>
      </c>
      <c r="F236" s="33">
        <v>2.1513035530124847</v>
      </c>
      <c r="G236" s="33">
        <v>0.2820707640226614</v>
      </c>
      <c r="H236" s="33">
        <v>0.18558008478458868</v>
      </c>
      <c r="I236" s="33">
        <v>2.6589761040037081E-2</v>
      </c>
      <c r="J236" s="33">
        <v>2.8420890975577775</v>
      </c>
      <c r="K236" s="33">
        <v>3.2072185996745758E-2</v>
      </c>
      <c r="L236" s="33">
        <v>0.24533851681271329</v>
      </c>
      <c r="M236" s="33">
        <v>3.4813398475100094E-2</v>
      </c>
      <c r="N236" s="33">
        <v>0.97916109726816958</v>
      </c>
      <c r="O236" s="33">
        <v>0.73793439917298786</v>
      </c>
      <c r="P236" s="33">
        <v>0</v>
      </c>
      <c r="Q236" s="33">
        <v>0</v>
      </c>
      <c r="R236" s="33">
        <v>5.4824249567086763E-4</v>
      </c>
      <c r="S236" s="33">
        <v>0.12828874398698303</v>
      </c>
      <c r="T236" s="33">
        <v>2.7842495142645012</v>
      </c>
      <c r="U236" s="33">
        <v>20.44039908734479</v>
      </c>
      <c r="V236" s="33">
        <v>0.48519460866871789</v>
      </c>
      <c r="W236" s="33">
        <v>0.30098513012330635</v>
      </c>
      <c r="X236" s="33">
        <v>5.358796273934896</v>
      </c>
      <c r="Y236" s="33">
        <v>5.3524914852346805</v>
      </c>
      <c r="Z236" s="33">
        <v>2.5816739121141157</v>
      </c>
      <c r="AA236" s="33">
        <v>6.1529255289141478</v>
      </c>
      <c r="AB236" s="33">
        <v>0.52466806835702029</v>
      </c>
      <c r="AC236" s="33">
        <v>0.10581080166447746</v>
      </c>
      <c r="AD236" s="33">
        <v>0.15789383875320986</v>
      </c>
      <c r="AE236" s="33">
        <v>0.74149797539484852</v>
      </c>
      <c r="AF236" s="33">
        <v>5.8952515559488399</v>
      </c>
      <c r="AG236" s="33">
        <v>37.269250734457749</v>
      </c>
      <c r="AH236" s="33">
        <v>9.7313042981579015E-2</v>
      </c>
      <c r="AI236" s="33">
        <v>12.572296910724337</v>
      </c>
      <c r="AJ236" s="33">
        <v>82.843552914585629</v>
      </c>
      <c r="AK236" s="33">
        <v>344.60001362390653</v>
      </c>
      <c r="AL236" s="33">
        <v>16.909991536472241</v>
      </c>
      <c r="AM236" s="33">
        <v>1.1118357812205195</v>
      </c>
      <c r="AN236" s="33">
        <v>13.517741094508748</v>
      </c>
      <c r="AO236" s="33">
        <v>1.2280631903027435</v>
      </c>
      <c r="AP236" s="33">
        <v>56.09699452078668</v>
      </c>
      <c r="AQ236" s="33">
        <v>3.521361549693983</v>
      </c>
      <c r="AR236" s="33">
        <v>18.124348664383213</v>
      </c>
      <c r="AS236" s="33">
        <v>6.5761687355720575</v>
      </c>
      <c r="AT236" s="33">
        <v>3.0345222135382524</v>
      </c>
      <c r="AU236" s="33">
        <v>1.6304731821251603</v>
      </c>
      <c r="AV236" s="33">
        <v>58.398242396365148</v>
      </c>
      <c r="AW236" s="33">
        <v>24.826613173959569</v>
      </c>
      <c r="AX236" s="33">
        <v>0.71161875938078623</v>
      </c>
      <c r="AY236" s="33">
        <v>0.48629109366005963</v>
      </c>
      <c r="AZ236" s="33">
        <v>12.664127528749207</v>
      </c>
      <c r="BA236" s="33">
        <v>7.9193628499656832</v>
      </c>
      <c r="BB236" s="33">
        <v>348.203885669199</v>
      </c>
      <c r="BC236" s="33">
        <v>9.9939124535842474</v>
      </c>
      <c r="BD236" s="33">
        <v>0.6940749995193185</v>
      </c>
      <c r="BE236" s="33">
        <v>0.3758202307823798</v>
      </c>
      <c r="BF236" s="33">
        <v>0.29330973518391418</v>
      </c>
      <c r="BG236" s="33">
        <v>1.6447274870126029E-3</v>
      </c>
      <c r="BH236" s="33">
        <v>0.26507524665686449</v>
      </c>
      <c r="BI236" s="33">
        <v>0.21573342204648643</v>
      </c>
      <c r="BJ236" s="33">
        <v>3.5361640970770963E-2</v>
      </c>
      <c r="BK236" s="33">
        <v>5.1260673345226125E-2</v>
      </c>
      <c r="BL236" s="33">
        <v>1.6447274870126032E-2</v>
      </c>
      <c r="BM236" s="33">
        <v>2.7412124783543382E-3</v>
      </c>
      <c r="BN236" s="33">
        <v>1.0019131608385106</v>
      </c>
      <c r="BO236" s="33">
        <v>0</v>
      </c>
      <c r="BP236" s="33">
        <v>0</v>
      </c>
      <c r="BQ236" s="33">
        <v>0</v>
      </c>
      <c r="BR236" s="33">
        <v>6.6548415337008269</v>
      </c>
      <c r="BS236" s="33">
        <v>0.53234346329641247</v>
      </c>
      <c r="BT236" s="33">
        <v>236.29224151289611</v>
      </c>
      <c r="BU236" s="33">
        <v>43.676834902611013</v>
      </c>
      <c r="BV236" s="33">
        <v>5.4824249567086763E-3</v>
      </c>
      <c r="BW236" s="33">
        <v>5.4824249567086763E-4</v>
      </c>
      <c r="BX236" s="33">
        <v>6.3047887002149784E-3</v>
      </c>
      <c r="BY236" s="33">
        <v>4.3859399653669411E-3</v>
      </c>
      <c r="BZ236" s="33">
        <v>2.1381457331163835E-2</v>
      </c>
      <c r="CA236" s="33">
        <v>8.4977586828984489E-3</v>
      </c>
      <c r="CB236" s="33">
        <v>0</v>
      </c>
      <c r="CC236" s="33">
        <v>0</v>
      </c>
      <c r="CD236" s="33">
        <v>0</v>
      </c>
      <c r="CE236" s="33">
        <v>0</v>
      </c>
      <c r="CF236" s="33">
        <v>0</v>
      </c>
      <c r="CG236" s="33">
        <v>0</v>
      </c>
      <c r="CH236" s="33">
        <v>7.4012736915567137E-3</v>
      </c>
      <c r="CI236" s="33">
        <v>3.9199338440467038E-2</v>
      </c>
      <c r="CJ236" s="33">
        <v>0.13541589643070431</v>
      </c>
      <c r="CK236" s="33">
        <v>0.2658976104003708</v>
      </c>
      <c r="CL236" s="33">
        <v>53.4722835727624</v>
      </c>
      <c r="CM236" s="33">
        <v>31.169778848871509</v>
      </c>
      <c r="CN236" s="33">
        <v>8.1869051878530659</v>
      </c>
      <c r="CO236" s="33">
        <v>3.2072185996745758E-2</v>
      </c>
      <c r="CP236" s="33">
        <v>47.145016930224919</v>
      </c>
      <c r="CQ236" s="33">
        <v>211.37133062968115</v>
      </c>
      <c r="CR236" s="33">
        <v>228.81092441697146</v>
      </c>
      <c r="CS236" s="33">
        <v>6.742834454256001</v>
      </c>
      <c r="CT236" s="33">
        <v>103.00517069288179</v>
      </c>
      <c r="CU236" s="33">
        <v>27.157192023056428</v>
      </c>
      <c r="CV236" s="33">
        <v>39.17329692192267</v>
      </c>
      <c r="CW236" s="33">
        <v>9.1556496777034896E-2</v>
      </c>
      <c r="CX236" s="33">
        <v>0.3588247134165829</v>
      </c>
      <c r="CY236" s="33">
        <v>3.7688930364893798</v>
      </c>
      <c r="CZ236" s="33">
        <v>4.763679044884169</v>
      </c>
      <c r="DA236" s="33">
        <v>0.5696239530020315</v>
      </c>
      <c r="DB236" s="33">
        <v>0</v>
      </c>
      <c r="DC236" s="33">
        <v>0.83826277588075659</v>
      </c>
      <c r="DD236" s="33">
        <v>16.942611964964659</v>
      </c>
      <c r="DE236" s="33">
        <v>30.006682394305763</v>
      </c>
      <c r="DF236" s="33">
        <v>11.558596536228903</v>
      </c>
      <c r="DG236" s="33">
        <v>18.891339915826755</v>
      </c>
      <c r="DH236" s="33">
        <v>0</v>
      </c>
      <c r="DI236" s="33">
        <v>3.7897262513248724</v>
      </c>
      <c r="DJ236" s="33">
        <v>2.0581023287484372</v>
      </c>
      <c r="DK236" s="33">
        <v>5.7565462045441107E-2</v>
      </c>
      <c r="DL236" s="33">
        <v>109.76472654325575</v>
      </c>
      <c r="DM236" s="33">
        <v>3.6896719958649395</v>
      </c>
      <c r="DN236" s="33">
        <v>1.7050341615363984</v>
      </c>
      <c r="DO236" s="33">
        <v>0.76507240270869581</v>
      </c>
      <c r="DP236" s="33">
        <v>3.9509095450521077</v>
      </c>
      <c r="DQ236" s="33">
        <v>57.261735702839445</v>
      </c>
      <c r="DR236" s="33">
        <v>54.070142014291484</v>
      </c>
      <c r="DS236" s="33">
        <v>0</v>
      </c>
      <c r="DT236" s="33">
        <v>0.11869450031274285</v>
      </c>
      <c r="DU236" s="33">
        <v>1.7543759861467764E-2</v>
      </c>
      <c r="DV236" s="33">
        <v>5.6468977054099367E-2</v>
      </c>
      <c r="DW236" s="33">
        <v>1.3706062391771691E-2</v>
      </c>
      <c r="DX236" s="33">
        <v>0</v>
      </c>
      <c r="DY236" s="33">
        <v>2.6315639792201646E-2</v>
      </c>
      <c r="DZ236" s="33">
        <v>3.8651095944796168E-2</v>
      </c>
      <c r="EA236" s="33">
        <v>8.2236374350630158E-3</v>
      </c>
      <c r="EB236" s="33">
        <v>1.8092002357138631E-2</v>
      </c>
      <c r="EC236" s="33">
        <v>3.8102853449125305E-2</v>
      </c>
      <c r="ED236" s="33">
        <v>15.186043008835197</v>
      </c>
      <c r="EE236" s="33">
        <v>1.1641929395570874</v>
      </c>
      <c r="EF236" s="33">
        <v>0</v>
      </c>
      <c r="EG236" s="33">
        <v>8.5353132938519032</v>
      </c>
      <c r="EH236" s="33">
        <v>4.7244797064437023</v>
      </c>
      <c r="EI236" s="33">
        <v>0</v>
      </c>
      <c r="EJ236" s="33">
        <v>12.910562530553262</v>
      </c>
      <c r="EK236" s="33">
        <v>13.718671969172121</v>
      </c>
      <c r="EL236" s="33">
        <v>2.6466406478511133</v>
      </c>
      <c r="EM236" s="33">
        <v>3.1767911411648426</v>
      </c>
      <c r="EN236" s="33">
        <v>0</v>
      </c>
      <c r="EO236" s="77">
        <v>2558.5397235242917</v>
      </c>
      <c r="EP236" s="33">
        <v>0</v>
      </c>
      <c r="EQ236" s="33">
        <v>0</v>
      </c>
      <c r="ER236" s="33">
        <v>0</v>
      </c>
      <c r="ES236" s="33">
        <v>0</v>
      </c>
      <c r="ET236" s="33">
        <v>0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2.7412130657401037E-4</v>
      </c>
      <c r="GQ236" s="47">
        <f t="shared" si="2"/>
        <v>2558.5399976455983</v>
      </c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35">
      <c r="A237" s="1" t="s">
        <v>56</v>
      </c>
      <c r="B237" s="22" t="s">
        <v>167</v>
      </c>
      <c r="C237" s="33">
        <v>63.981137241470762</v>
      </c>
      <c r="D237" s="33">
        <v>1.9095066013409352</v>
      </c>
      <c r="E237" s="33">
        <v>37.426555744877518</v>
      </c>
      <c r="F237" s="33">
        <v>63.471756356153733</v>
      </c>
      <c r="G237" s="33">
        <v>8.3177445918162096</v>
      </c>
      <c r="H237" s="33">
        <v>5.4760684233573489</v>
      </c>
      <c r="I237" s="33">
        <v>0.78112108123959978</v>
      </c>
      <c r="J237" s="33">
        <v>83.869495386634782</v>
      </c>
      <c r="K237" s="33">
        <v>0.94645233023774389</v>
      </c>
      <c r="L237" s="33">
        <v>7.23542216361718</v>
      </c>
      <c r="M237" s="33">
        <v>1.024295750922537</v>
      </c>
      <c r="N237" s="33">
        <v>28.894202009618006</v>
      </c>
      <c r="O237" s="33">
        <v>21.761078365585178</v>
      </c>
      <c r="P237" s="33">
        <v>42.027113642711534</v>
      </c>
      <c r="Q237" s="33">
        <v>37.667841394603457</v>
      </c>
      <c r="R237" s="33">
        <v>7.8101789295372788</v>
      </c>
      <c r="S237" s="33">
        <v>5.9397270246621909</v>
      </c>
      <c r="T237" s="33">
        <v>249.93263902241236</v>
      </c>
      <c r="U237" s="33">
        <v>529.65764112852651</v>
      </c>
      <c r="V237" s="33">
        <v>443.76134037028123</v>
      </c>
      <c r="W237" s="33">
        <v>131.27679538814681</v>
      </c>
      <c r="X237" s="33">
        <v>654.83523465128008</v>
      </c>
      <c r="Y237" s="33">
        <v>967.10154331650278</v>
      </c>
      <c r="Z237" s="33">
        <v>240.62861786471692</v>
      </c>
      <c r="AA237" s="33">
        <v>108.86182461061497</v>
      </c>
      <c r="AB237" s="33">
        <v>48.140931972673471</v>
      </c>
      <c r="AC237" s="33">
        <v>100.49089521527284</v>
      </c>
      <c r="AD237" s="33">
        <v>2.3356499723100068</v>
      </c>
      <c r="AE237" s="33">
        <v>177.02454892708798</v>
      </c>
      <c r="AF237" s="33">
        <v>107.74589717140699</v>
      </c>
      <c r="AG237" s="33">
        <v>514.18320907753741</v>
      </c>
      <c r="AH237" s="33">
        <v>98.164314294731341</v>
      </c>
      <c r="AI237" s="33">
        <v>821.14596550341116</v>
      </c>
      <c r="AJ237" s="33">
        <v>1197.3329702730241</v>
      </c>
      <c r="AK237" s="33">
        <v>5988.8989843433237</v>
      </c>
      <c r="AL237" s="33">
        <v>271.18817731526735</v>
      </c>
      <c r="AM237" s="33">
        <v>4457.3129628441866</v>
      </c>
      <c r="AN237" s="33">
        <v>505.40776387775031</v>
      </c>
      <c r="AO237" s="33">
        <v>12.479537953276411</v>
      </c>
      <c r="AP237" s="33">
        <v>882.80625908019988</v>
      </c>
      <c r="AQ237" s="33">
        <v>499.31251263736158</v>
      </c>
      <c r="AR237" s="33">
        <v>2171.6895541545096</v>
      </c>
      <c r="AS237" s="33">
        <v>226.71024091523032</v>
      </c>
      <c r="AT237" s="33">
        <v>48.787727927233632</v>
      </c>
      <c r="AU237" s="33">
        <v>77.945853973629895</v>
      </c>
      <c r="AV237" s="33">
        <v>1287.8253287339705</v>
      </c>
      <c r="AW237" s="33">
        <v>1434.5927070336436</v>
      </c>
      <c r="AX237" s="33">
        <v>125.01007194625724</v>
      </c>
      <c r="AY237" s="33">
        <v>61.013011526695038</v>
      </c>
      <c r="AZ237" s="33">
        <v>457.50251819805948</v>
      </c>
      <c r="BA237" s="33">
        <v>1036.913519941882</v>
      </c>
      <c r="BB237" s="33">
        <v>3422.2570295748769</v>
      </c>
      <c r="BC237" s="33">
        <v>517.48269343467587</v>
      </c>
      <c r="BD237" s="33">
        <v>643.54431643945486</v>
      </c>
      <c r="BE237" s="33">
        <v>62.22265619128882</v>
      </c>
      <c r="BF237" s="33">
        <v>301.74105929688324</v>
      </c>
      <c r="BG237" s="33">
        <v>65.190821820266606</v>
      </c>
      <c r="BH237" s="33">
        <v>243.15673263885228</v>
      </c>
      <c r="BI237" s="33">
        <v>927.76304018050268</v>
      </c>
      <c r="BJ237" s="33">
        <v>171.7921650614058</v>
      </c>
      <c r="BK237" s="33">
        <v>268.6667024060406</v>
      </c>
      <c r="BL237" s="33">
        <v>242.35622225337505</v>
      </c>
      <c r="BM237" s="33">
        <v>13.055032308592603</v>
      </c>
      <c r="BN237" s="33">
        <v>155.02979818129722</v>
      </c>
      <c r="BO237" s="33">
        <v>80.202893839085689</v>
      </c>
      <c r="BP237" s="33">
        <v>189.21363326467318</v>
      </c>
      <c r="BQ237" s="33">
        <v>57.339218154318274</v>
      </c>
      <c r="BR237" s="33">
        <v>3107.6851706680736</v>
      </c>
      <c r="BS237" s="33">
        <v>265.47508400569859</v>
      </c>
      <c r="BT237" s="33">
        <v>54652.529036153108</v>
      </c>
      <c r="BU237" s="33">
        <v>15566.361554752093</v>
      </c>
      <c r="BV237" s="33">
        <v>440.51072117668031</v>
      </c>
      <c r="BW237" s="33">
        <v>41.123102332083455</v>
      </c>
      <c r="BX237" s="33">
        <v>83.072133289823981</v>
      </c>
      <c r="BY237" s="33">
        <v>56.015212811807416</v>
      </c>
      <c r="BZ237" s="33">
        <v>280.04610010154869</v>
      </c>
      <c r="CA237" s="33">
        <v>109.02226606830205</v>
      </c>
      <c r="CB237" s="33">
        <v>636.19742391726231</v>
      </c>
      <c r="CC237" s="33">
        <v>7.5845048352806055</v>
      </c>
      <c r="CD237" s="33">
        <v>51.020094810107267</v>
      </c>
      <c r="CE237" s="33">
        <v>650.74239861118087</v>
      </c>
      <c r="CF237" s="33">
        <v>415.09387141122369</v>
      </c>
      <c r="CG237" s="33">
        <v>42.193448635596447</v>
      </c>
      <c r="CH237" s="33">
        <v>240.70393371118683</v>
      </c>
      <c r="CI237" s="33">
        <v>1292.4291722178762</v>
      </c>
      <c r="CJ237" s="33">
        <v>535.38934611020454</v>
      </c>
      <c r="CK237" s="33">
        <v>1052.9653450306425</v>
      </c>
      <c r="CL237" s="33">
        <v>1277.5610233796201</v>
      </c>
      <c r="CM237" s="33">
        <v>2575.7495982742148</v>
      </c>
      <c r="CN237" s="33">
        <v>10255.631503773926</v>
      </c>
      <c r="CO237" s="33">
        <v>762.93956597678721</v>
      </c>
      <c r="CP237" s="33">
        <v>1573.2789626826686</v>
      </c>
      <c r="CQ237" s="33">
        <v>2817.6117668146985</v>
      </c>
      <c r="CR237" s="33">
        <v>5831.0270128122283</v>
      </c>
      <c r="CS237" s="33">
        <v>12816.240485947186</v>
      </c>
      <c r="CT237" s="33">
        <v>2057.1508496191791</v>
      </c>
      <c r="CU237" s="33">
        <v>2818.7093004457224</v>
      </c>
      <c r="CV237" s="33">
        <v>1804.0068916430519</v>
      </c>
      <c r="CW237" s="33">
        <v>244.02068532880301</v>
      </c>
      <c r="CX237" s="33">
        <v>1137.3335911026745</v>
      </c>
      <c r="CY237" s="33">
        <v>2285.6944510724747</v>
      </c>
      <c r="CZ237" s="33">
        <v>302.74950605441211</v>
      </c>
      <c r="DA237" s="33">
        <v>9.0981535399558275</v>
      </c>
      <c r="DB237" s="33">
        <v>3.6616600963090669</v>
      </c>
      <c r="DC237" s="33">
        <v>2172.7002322019712</v>
      </c>
      <c r="DD237" s="33">
        <v>4266.3527500525324</v>
      </c>
      <c r="DE237" s="33">
        <v>6847.0757361611941</v>
      </c>
      <c r="DF237" s="33">
        <v>8691.1397596403149</v>
      </c>
      <c r="DG237" s="33">
        <v>38663.442133610923</v>
      </c>
      <c r="DH237" s="33">
        <v>444.76517134103318</v>
      </c>
      <c r="DI237" s="33">
        <v>59277.0898425716</v>
      </c>
      <c r="DJ237" s="33">
        <v>7819.2611611340162</v>
      </c>
      <c r="DK237" s="33">
        <v>256.74238879944085</v>
      </c>
      <c r="DL237" s="33">
        <v>3277.4502486725287</v>
      </c>
      <c r="DM237" s="33">
        <v>9417.5341458756502</v>
      </c>
      <c r="DN237" s="33">
        <v>232.01295008180503</v>
      </c>
      <c r="DO237" s="33">
        <v>1807.2964372079866</v>
      </c>
      <c r="DP237" s="33">
        <v>241.96272497515591</v>
      </c>
      <c r="DQ237" s="33">
        <v>9097.1764493645951</v>
      </c>
      <c r="DR237" s="33">
        <v>45713.610789518476</v>
      </c>
      <c r="DS237" s="33">
        <v>896.29719473553223</v>
      </c>
      <c r="DT237" s="33">
        <v>367.08075243919546</v>
      </c>
      <c r="DU237" s="33">
        <v>76231.546346168572</v>
      </c>
      <c r="DV237" s="33">
        <v>40788.691001509091</v>
      </c>
      <c r="DW237" s="33">
        <v>10469.92681062289</v>
      </c>
      <c r="DX237" s="33">
        <v>7837.4689646934366</v>
      </c>
      <c r="DY237" s="33">
        <v>613.28926391000516</v>
      </c>
      <c r="DZ237" s="33">
        <v>4340.3978422218952</v>
      </c>
      <c r="EA237" s="33">
        <v>1475.7488951565231</v>
      </c>
      <c r="EB237" s="33">
        <v>11789.574891311941</v>
      </c>
      <c r="EC237" s="33">
        <v>29569.414001224854</v>
      </c>
      <c r="ED237" s="33">
        <v>1432.8035986587865</v>
      </c>
      <c r="EE237" s="33">
        <v>29.810656442511736</v>
      </c>
      <c r="EF237" s="33">
        <v>3891.9598855606382</v>
      </c>
      <c r="EG237" s="33">
        <v>3261.7925138222449</v>
      </c>
      <c r="EH237" s="33">
        <v>459.09248832609205</v>
      </c>
      <c r="EI237" s="33">
        <v>1673.5251994831319</v>
      </c>
      <c r="EJ237" s="33">
        <v>1530.8206252854779</v>
      </c>
      <c r="EK237" s="33">
        <v>4711.0333431620129</v>
      </c>
      <c r="EL237" s="33">
        <v>310.33846569912942</v>
      </c>
      <c r="EM237" s="33">
        <v>960.20727413253928</v>
      </c>
      <c r="EN237" s="33">
        <v>0</v>
      </c>
      <c r="EO237" s="77">
        <v>562682.62832823594</v>
      </c>
      <c r="EP237" s="33">
        <v>542219.58692901826</v>
      </c>
      <c r="EQ237" s="33">
        <v>0</v>
      </c>
      <c r="ER237" s="33">
        <v>0</v>
      </c>
      <c r="ES237" s="33">
        <v>0</v>
      </c>
      <c r="ET237" s="33">
        <v>0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16098.006964363578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-35152.712697241615</v>
      </c>
      <c r="GP237" s="33">
        <v>273461.48947253003</v>
      </c>
      <c r="GQ237" s="47">
        <f t="shared" ref="GQ237:GQ288" si="3">+SUM(EO237:GP237)</f>
        <v>1359308.9989969062</v>
      </c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</row>
    <row r="238" spans="1:291" x14ac:dyDescent="0.35">
      <c r="A238" s="1" t="s">
        <v>57</v>
      </c>
      <c r="B238" s="22" t="s">
        <v>168</v>
      </c>
      <c r="C238" s="33">
        <v>498.29392801546322</v>
      </c>
      <c r="D238" s="33">
        <v>14.882608905089647</v>
      </c>
      <c r="E238" s="33">
        <v>290.99150913802418</v>
      </c>
      <c r="F238" s="33">
        <v>494.35846541027604</v>
      </c>
      <c r="G238" s="33">
        <v>64.790810991269808</v>
      </c>
      <c r="H238" s="33">
        <v>42.667102838346537</v>
      </c>
      <c r="I238" s="33">
        <v>6.065020874452391</v>
      </c>
      <c r="J238" s="33">
        <v>652.8866560074182</v>
      </c>
      <c r="K238" s="33">
        <v>7.3726147149444063</v>
      </c>
      <c r="L238" s="33">
        <v>56.342049106089675</v>
      </c>
      <c r="M238" s="33">
        <v>7.9942566483471982</v>
      </c>
      <c r="N238" s="33">
        <v>224.8370933579713</v>
      </c>
      <c r="O238" s="33">
        <v>171.83346216720565</v>
      </c>
      <c r="P238" s="33">
        <v>218.57320677828389</v>
      </c>
      <c r="Q238" s="33">
        <v>427.76394723041824</v>
      </c>
      <c r="R238" s="33">
        <v>61.199139288010002</v>
      </c>
      <c r="S238" s="33">
        <v>66.642320435185781</v>
      </c>
      <c r="T238" s="33">
        <v>3281.8391720595491</v>
      </c>
      <c r="U238" s="33">
        <v>11046.384600063551</v>
      </c>
      <c r="V238" s="33">
        <v>1053.2966592512928</v>
      </c>
      <c r="W238" s="33">
        <v>13033.046923159704</v>
      </c>
      <c r="X238" s="33">
        <v>1449.4483493482899</v>
      </c>
      <c r="Y238" s="33">
        <v>3093.6687677459245</v>
      </c>
      <c r="Z238" s="33">
        <v>796.67347569642493</v>
      </c>
      <c r="AA238" s="33">
        <v>380.64627715469936</v>
      </c>
      <c r="AB238" s="33">
        <v>185.84266683915493</v>
      </c>
      <c r="AC238" s="33">
        <v>182.32869356782612</v>
      </c>
      <c r="AD238" s="33">
        <v>6.8051101372091516</v>
      </c>
      <c r="AE238" s="33">
        <v>404.54144070518714</v>
      </c>
      <c r="AF238" s="33">
        <v>172.99410147148518</v>
      </c>
      <c r="AG238" s="33">
        <v>737.82712291711005</v>
      </c>
      <c r="AH238" s="33">
        <v>994.87274484196951</v>
      </c>
      <c r="AI238" s="33">
        <v>3369.292006882672</v>
      </c>
      <c r="AJ238" s="33">
        <v>1838.7095451854689</v>
      </c>
      <c r="AK238" s="33">
        <v>38375.717688867211</v>
      </c>
      <c r="AL238" s="33">
        <v>456.86782356361471</v>
      </c>
      <c r="AM238" s="33">
        <v>11.279543596966958</v>
      </c>
      <c r="AN238" s="33">
        <v>1148.2297311768671</v>
      </c>
      <c r="AO238" s="33">
        <v>39.867826107014082</v>
      </c>
      <c r="AP238" s="33">
        <v>1206.3622031215596</v>
      </c>
      <c r="AQ238" s="33">
        <v>965.23697104281666</v>
      </c>
      <c r="AR238" s="33">
        <v>16874.609942955223</v>
      </c>
      <c r="AS238" s="33">
        <v>2485.4326606490476</v>
      </c>
      <c r="AT238" s="33">
        <v>329.48647691188023</v>
      </c>
      <c r="AU238" s="33">
        <v>880.07133321706419</v>
      </c>
      <c r="AV238" s="33">
        <v>3229.296923197362</v>
      </c>
      <c r="AW238" s="33">
        <v>4917.3877521394697</v>
      </c>
      <c r="AX238" s="33">
        <v>425.02748620634156</v>
      </c>
      <c r="AY238" s="33">
        <v>283.5042355668391</v>
      </c>
      <c r="AZ238" s="33">
        <v>1062.4107818234495</v>
      </c>
      <c r="BA238" s="33">
        <v>1327.8287108622962</v>
      </c>
      <c r="BB238" s="33">
        <v>1341.0094953028208</v>
      </c>
      <c r="BC238" s="33">
        <v>4375.3146826621132</v>
      </c>
      <c r="BD238" s="33">
        <v>3585.3049302010309</v>
      </c>
      <c r="BE238" s="33">
        <v>631.97312145148294</v>
      </c>
      <c r="BF238" s="33">
        <v>2126.268609741639</v>
      </c>
      <c r="BG238" s="33">
        <v>1111.1935656363491</v>
      </c>
      <c r="BH238" s="33">
        <v>1783.7397421744031</v>
      </c>
      <c r="BI238" s="33">
        <v>5649.4222507482382</v>
      </c>
      <c r="BJ238" s="33">
        <v>965.88240597486697</v>
      </c>
      <c r="BK238" s="33">
        <v>1432.5576450516846</v>
      </c>
      <c r="BL238" s="33">
        <v>762.99747002565323</v>
      </c>
      <c r="BM238" s="33">
        <v>76.743267683638862</v>
      </c>
      <c r="BN238" s="33">
        <v>752.31193682948719</v>
      </c>
      <c r="BO238" s="33">
        <v>2021.2542095169795</v>
      </c>
      <c r="BP238" s="33">
        <v>2651.7667490170584</v>
      </c>
      <c r="BQ238" s="33">
        <v>109.33375605574685</v>
      </c>
      <c r="BR238" s="33">
        <v>3927.0966026528777</v>
      </c>
      <c r="BS238" s="33">
        <v>2235.6882684158563</v>
      </c>
      <c r="BT238" s="33">
        <v>238735.0398897648</v>
      </c>
      <c r="BU238" s="33">
        <v>38984.171178963144</v>
      </c>
      <c r="BV238" s="33">
        <v>557.17638754005486</v>
      </c>
      <c r="BW238" s="33">
        <v>51.977484885970647</v>
      </c>
      <c r="BX238" s="33">
        <v>310.04246600392787</v>
      </c>
      <c r="BY238" s="33">
        <v>209.5898696924892</v>
      </c>
      <c r="BZ238" s="33">
        <v>1038.6332246949705</v>
      </c>
      <c r="CA238" s="33">
        <v>405.44144133410225</v>
      </c>
      <c r="CB238" s="33">
        <v>2224.130413140932</v>
      </c>
      <c r="CC238" s="33">
        <v>23.650607696458174</v>
      </c>
      <c r="CD238" s="33">
        <v>1535.9788346756454</v>
      </c>
      <c r="CE238" s="33">
        <v>19609.386722011437</v>
      </c>
      <c r="CF238" s="33">
        <v>1560.0131919874859</v>
      </c>
      <c r="CG238" s="33">
        <v>158.7031785852048</v>
      </c>
      <c r="CH238" s="33">
        <v>2841.943265318866</v>
      </c>
      <c r="CI238" s="33">
        <v>15259.752745614542</v>
      </c>
      <c r="CJ238" s="33">
        <v>7149.5240728912086</v>
      </c>
      <c r="CK238" s="33">
        <v>14039.623309843892</v>
      </c>
      <c r="CL238" s="33">
        <v>6489.0295064958118</v>
      </c>
      <c r="CM238" s="33">
        <v>8292.1630236254132</v>
      </c>
      <c r="CN238" s="33">
        <v>4817.1403985084762</v>
      </c>
      <c r="CO238" s="33">
        <v>21421.854707308765</v>
      </c>
      <c r="CP238" s="33">
        <v>3806.5560872435981</v>
      </c>
      <c r="CQ238" s="33">
        <v>6376.901123903247</v>
      </c>
      <c r="CR238" s="33">
        <v>41874.798735391043</v>
      </c>
      <c r="CS238" s="33">
        <v>399697.33649922791</v>
      </c>
      <c r="CT238" s="33">
        <v>21566.143548644697</v>
      </c>
      <c r="CU238" s="33">
        <v>35319.25177233979</v>
      </c>
      <c r="CV238" s="33">
        <v>26908.643814409035</v>
      </c>
      <c r="CW238" s="33">
        <v>1898.3489864177818</v>
      </c>
      <c r="CX238" s="33">
        <v>10477.705431216222</v>
      </c>
      <c r="CY238" s="33">
        <v>27506.770281258934</v>
      </c>
      <c r="CZ238" s="33">
        <v>4194.4382921987544</v>
      </c>
      <c r="DA238" s="33">
        <v>2699.5341768089102</v>
      </c>
      <c r="DB238" s="33">
        <v>1563.108481255437</v>
      </c>
      <c r="DC238" s="33">
        <v>3870.5302586164671</v>
      </c>
      <c r="DD238" s="33">
        <v>7459.1477580659321</v>
      </c>
      <c r="DE238" s="33">
        <v>35549.252575412516</v>
      </c>
      <c r="DF238" s="33">
        <v>112941.96346494566</v>
      </c>
      <c r="DG238" s="33">
        <v>12716.446419412372</v>
      </c>
      <c r="DH238" s="33">
        <v>274.20625466734163</v>
      </c>
      <c r="DI238" s="33">
        <v>12637.271532123554</v>
      </c>
      <c r="DJ238" s="33">
        <v>13342.921460898486</v>
      </c>
      <c r="DK238" s="33">
        <v>730.59089360429027</v>
      </c>
      <c r="DL238" s="33">
        <v>11841.25537169253</v>
      </c>
      <c r="DM238" s="33">
        <v>13469.054371198852</v>
      </c>
      <c r="DN238" s="33">
        <v>1095.2877478585176</v>
      </c>
      <c r="DO238" s="33">
        <v>3362.4276002556417</v>
      </c>
      <c r="DP238" s="33">
        <v>1496.6207885019335</v>
      </c>
      <c r="DQ238" s="33">
        <v>17728.982720989741</v>
      </c>
      <c r="DR238" s="33">
        <v>67356.407992241933</v>
      </c>
      <c r="DS238" s="33">
        <v>44753.107959976907</v>
      </c>
      <c r="DT238" s="33">
        <v>1603.6812321212471</v>
      </c>
      <c r="DU238" s="33">
        <v>17143.028446283723</v>
      </c>
      <c r="DV238" s="33">
        <v>14225.001278609405</v>
      </c>
      <c r="DW238" s="33">
        <v>27206.912734311638</v>
      </c>
      <c r="DX238" s="33">
        <v>15459.440662836234</v>
      </c>
      <c r="DY238" s="33">
        <v>9235.7773792301195</v>
      </c>
      <c r="DZ238" s="33">
        <v>39316.768552789341</v>
      </c>
      <c r="EA238" s="33">
        <v>3599.8501549476787</v>
      </c>
      <c r="EB238" s="33">
        <v>5910.7445449713468</v>
      </c>
      <c r="EC238" s="33">
        <v>13721.449694924404</v>
      </c>
      <c r="ED238" s="33">
        <v>1837.9255670085224</v>
      </c>
      <c r="EE238" s="33">
        <v>501.50340809391452</v>
      </c>
      <c r="EF238" s="33">
        <v>2977.585062000483</v>
      </c>
      <c r="EG238" s="33">
        <v>4266.9282566863949</v>
      </c>
      <c r="EH238" s="33">
        <v>623.39320618200713</v>
      </c>
      <c r="EI238" s="33">
        <v>1741.5440724649416</v>
      </c>
      <c r="EJ238" s="33">
        <v>1576.2293435934198</v>
      </c>
      <c r="EK238" s="33">
        <v>22136.348504645415</v>
      </c>
      <c r="EL238" s="33">
        <v>5775.2843382823557</v>
      </c>
      <c r="EM238" s="33">
        <v>4601.9542194234145</v>
      </c>
      <c r="EN238" s="33">
        <v>0</v>
      </c>
      <c r="EO238" s="77">
        <v>1678585.5176298486</v>
      </c>
      <c r="EP238" s="33">
        <v>965947.24284261314</v>
      </c>
      <c r="EQ238" s="33">
        <v>0</v>
      </c>
      <c r="ER238" s="33">
        <v>0</v>
      </c>
      <c r="ES238" s="33">
        <v>0</v>
      </c>
      <c r="ET238" s="33">
        <v>0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900.11550270620273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2.4166524104241143</v>
      </c>
      <c r="GI238" s="33">
        <v>0</v>
      </c>
      <c r="GJ238" s="33">
        <v>0</v>
      </c>
      <c r="GK238" s="33">
        <v>0</v>
      </c>
      <c r="GL238" s="33">
        <v>1958287.323918479</v>
      </c>
      <c r="GM238" s="33">
        <v>0</v>
      </c>
      <c r="GN238" s="33">
        <v>0</v>
      </c>
      <c r="GO238" s="33">
        <v>2821.3452703418711</v>
      </c>
      <c r="GP238" s="33">
        <v>582538.18404302129</v>
      </c>
      <c r="GQ238" s="47">
        <f t="shared" si="3"/>
        <v>5189082.1458594203</v>
      </c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</row>
    <row r="239" spans="1:291" x14ac:dyDescent="0.35">
      <c r="A239" s="1" t="s">
        <v>58</v>
      </c>
      <c r="B239" s="22" t="s">
        <v>169</v>
      </c>
      <c r="C239" s="33">
        <v>56.30087571040918</v>
      </c>
      <c r="D239" s="33">
        <v>1.6864380756788202</v>
      </c>
      <c r="E239" s="33">
        <v>32.929528213809675</v>
      </c>
      <c r="F239" s="33">
        <v>55.852522927089495</v>
      </c>
      <c r="G239" s="33">
        <v>7.3230246988729997</v>
      </c>
      <c r="H239" s="33">
        <v>4.8180873746099158</v>
      </c>
      <c r="I239" s="33">
        <v>0.69021649388254835</v>
      </c>
      <c r="J239" s="33">
        <v>73.787377261035829</v>
      </c>
      <c r="K239" s="33">
        <v>0.83267033231122756</v>
      </c>
      <c r="L239" s="33">
        <v>6.36942251128034</v>
      </c>
      <c r="M239" s="33">
        <v>0.90373803699148658</v>
      </c>
      <c r="N239" s="33">
        <v>25.421324139281662</v>
      </c>
      <c r="O239" s="33">
        <v>19.15802554141947</v>
      </c>
      <c r="P239" s="33">
        <v>1.3876077360208348</v>
      </c>
      <c r="Q239" s="33">
        <v>1.2436777972122788</v>
      </c>
      <c r="R239" s="33">
        <v>0.27156791382338574</v>
      </c>
      <c r="S239" s="33">
        <v>3.4017971544674266</v>
      </c>
      <c r="T239" s="33">
        <v>77.824979915618869</v>
      </c>
      <c r="U239" s="33">
        <v>532.31965502332787</v>
      </c>
      <c r="V239" s="33">
        <v>26.775719160251885</v>
      </c>
      <c r="W239" s="33">
        <v>20.755171428385534</v>
      </c>
      <c r="X239" s="33">
        <v>155.52653478301301</v>
      </c>
      <c r="Y239" s="33">
        <v>166.2634782207964</v>
      </c>
      <c r="Z239" s="33">
        <v>78.64767057763143</v>
      </c>
      <c r="AA239" s="33">
        <v>159.5118426303037</v>
      </c>
      <c r="AB239" s="33">
        <v>15.90411797196003</v>
      </c>
      <c r="AC239" s="33">
        <v>5.9384636873350054</v>
      </c>
      <c r="AD239" s="33">
        <v>4.0225750218013134</v>
      </c>
      <c r="AE239" s="33">
        <v>22.753228835989997</v>
      </c>
      <c r="AF239" s="33">
        <v>150.86827609809734</v>
      </c>
      <c r="AG239" s="33">
        <v>944.06490664407181</v>
      </c>
      <c r="AH239" s="33">
        <v>5.6727507868817284</v>
      </c>
      <c r="AI239" s="33">
        <v>341.26891630727994</v>
      </c>
      <c r="AJ239" s="33">
        <v>2109.6310439956546</v>
      </c>
      <c r="AK239" s="33">
        <v>8797.0126876035738</v>
      </c>
      <c r="AL239" s="33">
        <v>431.50150432361772</v>
      </c>
      <c r="AM239" s="33">
        <v>28.156126460526082</v>
      </c>
      <c r="AN239" s="33">
        <v>354.46900459241914</v>
      </c>
      <c r="AO239" s="33">
        <v>31.098939400487424</v>
      </c>
      <c r="AP239" s="33">
        <v>1430.9047021263557</v>
      </c>
      <c r="AQ239" s="33">
        <v>92.591150656410647</v>
      </c>
      <c r="AR239" s="33">
        <v>467.65181849202401</v>
      </c>
      <c r="AS239" s="33">
        <v>170.38156549942661</v>
      </c>
      <c r="AT239" s="33">
        <v>77.437611869834114</v>
      </c>
      <c r="AU239" s="33">
        <v>43.315878973661981</v>
      </c>
      <c r="AV239" s="33">
        <v>1490.7439605558909</v>
      </c>
      <c r="AW239" s="33">
        <v>658.4263399761428</v>
      </c>
      <c r="AX239" s="33">
        <v>21.909417447068439</v>
      </c>
      <c r="AY239" s="33">
        <v>14.172188047784555</v>
      </c>
      <c r="AZ239" s="33">
        <v>346.81598870148542</v>
      </c>
      <c r="BA239" s="33">
        <v>205.49376824362071</v>
      </c>
      <c r="BB239" s="33">
        <v>8799.7015650861231</v>
      </c>
      <c r="BC239" s="33">
        <v>263.91397891799932</v>
      </c>
      <c r="BD239" s="33">
        <v>38.59146006970505</v>
      </c>
      <c r="BE239" s="33">
        <v>11.445417523888354</v>
      </c>
      <c r="BF239" s="33">
        <v>17.291811941435302</v>
      </c>
      <c r="BG239" s="33">
        <v>2.1935016066052175</v>
      </c>
      <c r="BH239" s="33">
        <v>14.652010507158497</v>
      </c>
      <c r="BI239" s="33">
        <v>30.866117254402987</v>
      </c>
      <c r="BJ239" s="33">
        <v>5.708249879102623</v>
      </c>
      <c r="BK239" s="33">
        <v>8.9320014092691835</v>
      </c>
      <c r="BL239" s="33">
        <v>8.0157384955967181</v>
      </c>
      <c r="BM239" s="33">
        <v>0.42876969124724568</v>
      </c>
      <c r="BN239" s="33">
        <v>30.154468365707533</v>
      </c>
      <c r="BO239" s="33">
        <v>2.6480561308229009</v>
      </c>
      <c r="BP239" s="33">
        <v>6.2472598882412811</v>
      </c>
      <c r="BQ239" s="33">
        <v>1.8931669532370234</v>
      </c>
      <c r="BR239" s="33">
        <v>197.8512830504198</v>
      </c>
      <c r="BS239" s="33">
        <v>22.067405972076251</v>
      </c>
      <c r="BT239" s="33">
        <v>46300.369382627454</v>
      </c>
      <c r="BU239" s="33">
        <v>12314.690624508399</v>
      </c>
      <c r="BV239" s="33">
        <v>3.6283486765980095</v>
      </c>
      <c r="BW239" s="33">
        <v>0.33921754826762474</v>
      </c>
      <c r="BX239" s="33">
        <v>2.4050796032896793</v>
      </c>
      <c r="BY239" s="33">
        <v>1.6288787482143547</v>
      </c>
      <c r="BZ239" s="33">
        <v>8.0636709820992607</v>
      </c>
      <c r="CA239" s="33">
        <v>3.1515874428559449</v>
      </c>
      <c r="CB239" s="33">
        <v>11.133235510096331</v>
      </c>
      <c r="CC239" s="33">
        <v>0.11834947033299401</v>
      </c>
      <c r="CD239" s="33">
        <v>3.1205774828521404</v>
      </c>
      <c r="CE239" s="33">
        <v>39.982798750381249</v>
      </c>
      <c r="CF239" s="33">
        <v>3.6644104727324396</v>
      </c>
      <c r="CG239" s="33">
        <v>0.36539493738075368</v>
      </c>
      <c r="CH239" s="33">
        <v>10.28691305280605</v>
      </c>
      <c r="CI239" s="33">
        <v>55.225668049205623</v>
      </c>
      <c r="CJ239" s="33">
        <v>5.3683748804351179</v>
      </c>
      <c r="CK239" s="33">
        <v>10.541278472786649</v>
      </c>
      <c r="CL239" s="33">
        <v>1381.1227478212609</v>
      </c>
      <c r="CM239" s="33">
        <v>1061.9217896546659</v>
      </c>
      <c r="CN239" s="33">
        <v>656.93728726591496</v>
      </c>
      <c r="CO239" s="33">
        <v>6.0482200397124171</v>
      </c>
      <c r="CP239" s="33">
        <v>95776.843391570219</v>
      </c>
      <c r="CQ239" s="33">
        <v>528526.24162492866</v>
      </c>
      <c r="CR239" s="33">
        <v>468840.82305209956</v>
      </c>
      <c r="CS239" s="33">
        <v>298.01747148006194</v>
      </c>
      <c r="CT239" s="33">
        <v>2613.2005645003997</v>
      </c>
      <c r="CU239" s="33">
        <v>744.83184770115474</v>
      </c>
      <c r="CV239" s="33">
        <v>1000.7601300947258</v>
      </c>
      <c r="CW239" s="33">
        <v>34.677881269485937</v>
      </c>
      <c r="CX239" s="33">
        <v>19.59287218036911</v>
      </c>
      <c r="CY239" s="33">
        <v>99.438751445820657</v>
      </c>
      <c r="CZ239" s="33">
        <v>129.03091427614839</v>
      </c>
      <c r="DA239" s="33">
        <v>14.534184553737143</v>
      </c>
      <c r="DB239" s="33">
        <v>0.12089690287827819</v>
      </c>
      <c r="DC239" s="33">
        <v>31.05572509208158</v>
      </c>
      <c r="DD239" s="33">
        <v>457.26446503601221</v>
      </c>
      <c r="DE239" s="33">
        <v>939.51296770257522</v>
      </c>
      <c r="DF239" s="33">
        <v>429.54480450446772</v>
      </c>
      <c r="DG239" s="33">
        <v>608.90520719001631</v>
      </c>
      <c r="DH239" s="33">
        <v>6.4747243859306141E-3</v>
      </c>
      <c r="DI239" s="33">
        <v>604.27704701801235</v>
      </c>
      <c r="DJ239" s="33">
        <v>73.609020864997916</v>
      </c>
      <c r="DK239" s="33">
        <v>3.7415924497259319</v>
      </c>
      <c r="DL239" s="33">
        <v>4178.5461698441477</v>
      </c>
      <c r="DM239" s="33">
        <v>116.45044250748836</v>
      </c>
      <c r="DN239" s="33">
        <v>54.796254681649046</v>
      </c>
      <c r="DO239" s="33">
        <v>82.148997991792001</v>
      </c>
      <c r="DP239" s="33">
        <v>142.7306642872378</v>
      </c>
      <c r="DQ239" s="33">
        <v>1474.7554418746588</v>
      </c>
      <c r="DR239" s="33">
        <v>1708.7527555380348</v>
      </c>
      <c r="DS239" s="33">
        <v>21.13732154449545</v>
      </c>
      <c r="DT239" s="33">
        <v>9.5765464550890762</v>
      </c>
      <c r="DU239" s="33">
        <v>1646.8999761503076</v>
      </c>
      <c r="DV239" s="33">
        <v>1376.8099962225399</v>
      </c>
      <c r="DW239" s="33">
        <v>526.11233471487731</v>
      </c>
      <c r="DX239" s="33">
        <v>230.90798455547088</v>
      </c>
      <c r="DY239" s="33">
        <v>154.44373821341949</v>
      </c>
      <c r="DZ239" s="33">
        <v>136.32003821539007</v>
      </c>
      <c r="EA239" s="33">
        <v>11.882142459805825</v>
      </c>
      <c r="EB239" s="33">
        <v>224.24717515761881</v>
      </c>
      <c r="EC239" s="33">
        <v>480.49789488928485</v>
      </c>
      <c r="ED239" s="33">
        <v>5505.8543982868559</v>
      </c>
      <c r="EE239" s="33">
        <v>2870.3054307810553</v>
      </c>
      <c r="EF239" s="33">
        <v>8881.9650472375724</v>
      </c>
      <c r="EG239" s="33">
        <v>359.49197489599743</v>
      </c>
      <c r="EH239" s="33">
        <v>180.77362355154827</v>
      </c>
      <c r="EI239" s="33">
        <v>247.17464409486223</v>
      </c>
      <c r="EJ239" s="33">
        <v>988.56649543409469</v>
      </c>
      <c r="EK239" s="33">
        <v>627.72843673887542</v>
      </c>
      <c r="EL239" s="33">
        <v>72.491097556792525</v>
      </c>
      <c r="EM239" s="33">
        <v>97.37150195622354</v>
      </c>
      <c r="EN239" s="33">
        <v>0</v>
      </c>
      <c r="EO239" s="77">
        <v>1224769.6953981407</v>
      </c>
      <c r="EP239" s="33">
        <v>5947.4081471661821</v>
      </c>
      <c r="EQ239" s="33">
        <v>0</v>
      </c>
      <c r="ER239" s="33">
        <v>0</v>
      </c>
      <c r="ES239" s="33">
        <v>0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917.22039918967107</v>
      </c>
      <c r="GI239" s="33">
        <v>0</v>
      </c>
      <c r="GJ239" s="33">
        <v>0</v>
      </c>
      <c r="GK239" s="33">
        <v>0</v>
      </c>
      <c r="GL239" s="33">
        <v>0</v>
      </c>
      <c r="GM239" s="33">
        <v>114.9777221344015</v>
      </c>
      <c r="GN239" s="33">
        <v>0</v>
      </c>
      <c r="GO239" s="33">
        <v>286.30954703735165</v>
      </c>
      <c r="GP239" s="33">
        <v>6.9263288135719076E-3</v>
      </c>
      <c r="GQ239" s="47">
        <f t="shared" si="3"/>
        <v>1232035.6181399974</v>
      </c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</row>
    <row r="240" spans="1:291" x14ac:dyDescent="0.35">
      <c r="A240" s="1" t="s">
        <v>59</v>
      </c>
      <c r="B240" s="22" t="s">
        <v>170</v>
      </c>
      <c r="C240" s="33">
        <v>39.758004715881157</v>
      </c>
      <c r="D240" s="33">
        <v>1.1910816733237057</v>
      </c>
      <c r="E240" s="33">
        <v>23.253733765691077</v>
      </c>
      <c r="F240" s="33">
        <v>39.441388068541947</v>
      </c>
      <c r="G240" s="33">
        <v>5.1714052398738106</v>
      </c>
      <c r="H240" s="33">
        <v>3.4023725436293191</v>
      </c>
      <c r="I240" s="33">
        <v>0.48748912368101027</v>
      </c>
      <c r="J240" s="33">
        <v>52.106053962110458</v>
      </c>
      <c r="K240" s="33">
        <v>0.58800234505853821</v>
      </c>
      <c r="L240" s="33">
        <v>4.4979666566443735</v>
      </c>
      <c r="M240" s="33">
        <v>0.63825895574730207</v>
      </c>
      <c r="N240" s="33">
        <v>17.951661338026483</v>
      </c>
      <c r="O240" s="33">
        <v>13.529079597415254</v>
      </c>
      <c r="P240" s="33">
        <v>0</v>
      </c>
      <c r="Q240" s="33">
        <v>0</v>
      </c>
      <c r="R240" s="33">
        <v>1.005132213775279E-2</v>
      </c>
      <c r="S240" s="33">
        <v>2.3520093802341528</v>
      </c>
      <c r="T240" s="33">
        <v>51.045639476577541</v>
      </c>
      <c r="U240" s="33">
        <v>410.58913360565316</v>
      </c>
      <c r="V240" s="33">
        <v>88.334129876277089</v>
      </c>
      <c r="W240" s="33">
        <v>194.26542790391281</v>
      </c>
      <c r="X240" s="33">
        <v>298.29303418879476</v>
      </c>
      <c r="Y240" s="33">
        <v>583.14755617969467</v>
      </c>
      <c r="Z240" s="33">
        <v>357.84629335986097</v>
      </c>
      <c r="AA240" s="33">
        <v>112.80598835199956</v>
      </c>
      <c r="AB240" s="33">
        <v>9.6191152858294195</v>
      </c>
      <c r="AC240" s="33">
        <v>9.7129570670517591</v>
      </c>
      <c r="AD240" s="33">
        <v>3.5373112750136988</v>
      </c>
      <c r="AE240" s="33">
        <v>13.594413191310647</v>
      </c>
      <c r="AF240" s="33">
        <v>108.08186694725575</v>
      </c>
      <c r="AG240" s="33">
        <v>683.28385326336581</v>
      </c>
      <c r="AH240" s="33">
        <v>1.7841096794511202</v>
      </c>
      <c r="AI240" s="33">
        <v>230.49691926294696</v>
      </c>
      <c r="AJ240" s="33">
        <v>1558.4789931824912</v>
      </c>
      <c r="AK240" s="33">
        <v>6317.7987349730665</v>
      </c>
      <c r="AL240" s="33">
        <v>310.02298001684704</v>
      </c>
      <c r="AM240" s="33">
        <v>20.384081295362655</v>
      </c>
      <c r="AN240" s="33">
        <v>247.83042428950165</v>
      </c>
      <c r="AO240" s="33">
        <v>22.514961588566248</v>
      </c>
      <c r="AP240" s="33">
        <v>1028.4663581180721</v>
      </c>
      <c r="AQ240" s="33">
        <v>64.55964209078617</v>
      </c>
      <c r="AR240" s="33">
        <v>332.28665855196948</v>
      </c>
      <c r="AS240" s="33">
        <v>120.56560904234472</v>
      </c>
      <c r="AT240" s="33">
        <v>55.634068032461691</v>
      </c>
      <c r="AU240" s="33">
        <v>29.892632037676798</v>
      </c>
      <c r="AV240" s="33">
        <v>1070.6567827912895</v>
      </c>
      <c r="AW240" s="33">
        <v>455.16407168599733</v>
      </c>
      <c r="AX240" s="33">
        <v>13.046616134803122</v>
      </c>
      <c r="AY240" s="33">
        <v>8.9155227361867251</v>
      </c>
      <c r="AZ240" s="33">
        <v>232.18051572102058</v>
      </c>
      <c r="BA240" s="33">
        <v>145.19134827983905</v>
      </c>
      <c r="BB240" s="33">
        <v>6383.8711010455845</v>
      </c>
      <c r="BC240" s="33">
        <v>183.22555124909562</v>
      </c>
      <c r="BD240" s="33">
        <v>12.724973826395033</v>
      </c>
      <c r="BE240" s="33">
        <v>6.8901813254295377</v>
      </c>
      <c r="BF240" s="33">
        <v>5.377457343697742</v>
      </c>
      <c r="BG240" s="33">
        <v>3.0153966413258366E-2</v>
      </c>
      <c r="BH240" s="33">
        <v>4.8598142536034743</v>
      </c>
      <c r="BI240" s="33">
        <v>3.9551952612057231</v>
      </c>
      <c r="BJ240" s="33">
        <v>0.64831027788505491</v>
      </c>
      <c r="BK240" s="33">
        <v>0.93979861987988589</v>
      </c>
      <c r="BL240" s="33">
        <v>0.30153966413258371</v>
      </c>
      <c r="BM240" s="33">
        <v>5.0256610688763949E-2</v>
      </c>
      <c r="BN240" s="33">
        <v>18.368791206743222</v>
      </c>
      <c r="BO240" s="33">
        <v>0</v>
      </c>
      <c r="BP240" s="33">
        <v>0</v>
      </c>
      <c r="BQ240" s="33">
        <v>0</v>
      </c>
      <c r="BR240" s="33">
        <v>1382.9819144634168</v>
      </c>
      <c r="BS240" s="33">
        <v>23.785804452101903</v>
      </c>
      <c r="BT240" s="33">
        <v>18471.217854365103</v>
      </c>
      <c r="BU240" s="33">
        <v>5420.897743472452</v>
      </c>
      <c r="BV240" s="33">
        <v>158.27271638839363</v>
      </c>
      <c r="BW240" s="33">
        <v>14.772581331384675</v>
      </c>
      <c r="BX240" s="33">
        <v>18.827332063438536</v>
      </c>
      <c r="BY240" s="33">
        <v>12.71161990560841</v>
      </c>
      <c r="BZ240" s="33">
        <v>63.046560986906535</v>
      </c>
      <c r="CA240" s="33">
        <v>24.618968894870246</v>
      </c>
      <c r="CB240" s="33">
        <v>0</v>
      </c>
      <c r="CC240" s="33">
        <v>0</v>
      </c>
      <c r="CD240" s="33">
        <v>0.12537180474944307</v>
      </c>
      <c r="CE240" s="33">
        <v>1.5671475593680384</v>
      </c>
      <c r="CF240" s="33">
        <v>46.920397927479065</v>
      </c>
      <c r="CG240" s="33">
        <v>4.7798000560725171</v>
      </c>
      <c r="CH240" s="33">
        <v>1.3267249939793719</v>
      </c>
      <c r="CI240" s="33">
        <v>7.0656171482898795</v>
      </c>
      <c r="CJ240" s="33">
        <v>211.63418984128333</v>
      </c>
      <c r="CK240" s="33">
        <v>415.63993802276667</v>
      </c>
      <c r="CL240" s="33">
        <v>1395.2322982506748</v>
      </c>
      <c r="CM240" s="33">
        <v>1153.5278153202739</v>
      </c>
      <c r="CN240" s="33">
        <v>380.4514132345704</v>
      </c>
      <c r="CO240" s="33">
        <v>0.58800234505853821</v>
      </c>
      <c r="CP240" s="33">
        <v>120103.51147813264</v>
      </c>
      <c r="CQ240" s="33">
        <v>61352.642259088236</v>
      </c>
      <c r="CR240" s="33">
        <v>287615.50706215057</v>
      </c>
      <c r="CS240" s="33">
        <v>123.62121097222156</v>
      </c>
      <c r="CT240" s="33">
        <v>1888.4675315463385</v>
      </c>
      <c r="CU240" s="33">
        <v>4122.0150019857347</v>
      </c>
      <c r="CV240" s="33">
        <v>6730.1462481978251</v>
      </c>
      <c r="CW240" s="33">
        <v>637.79943662008509</v>
      </c>
      <c r="CX240" s="33">
        <v>6.5785903391592013</v>
      </c>
      <c r="CY240" s="33">
        <v>617.66214571716966</v>
      </c>
      <c r="CZ240" s="33">
        <v>87.33593805493399</v>
      </c>
      <c r="DA240" s="33">
        <v>10.443323701125149</v>
      </c>
      <c r="DB240" s="33">
        <v>0</v>
      </c>
      <c r="DC240" s="33">
        <v>15.368471548624015</v>
      </c>
      <c r="DD240" s="33">
        <v>310.62103368404331</v>
      </c>
      <c r="DE240" s="33">
        <v>550.1339889045546</v>
      </c>
      <c r="DF240" s="33">
        <v>438.94469155588979</v>
      </c>
      <c r="DG240" s="33">
        <v>346.34845822268562</v>
      </c>
      <c r="DH240" s="33">
        <v>19.138330386979355</v>
      </c>
      <c r="DI240" s="33">
        <v>24438.734012779369</v>
      </c>
      <c r="DJ240" s="33">
        <v>37.732663305123971</v>
      </c>
      <c r="DK240" s="33">
        <v>1.055388824464043</v>
      </c>
      <c r="DL240" s="33">
        <v>2805.8107742006118</v>
      </c>
      <c r="DM240" s="33">
        <v>67.645397987076279</v>
      </c>
      <c r="DN240" s="33">
        <v>101.48349398369298</v>
      </c>
      <c r="DO240" s="33">
        <v>14.026620043234017</v>
      </c>
      <c r="DP240" s="33">
        <v>72.43485298571548</v>
      </c>
      <c r="DQ240" s="33">
        <v>1049.8203919997279</v>
      </c>
      <c r="DR240" s="33">
        <v>3741.5972751977743</v>
      </c>
      <c r="DS240" s="33">
        <v>0</v>
      </c>
      <c r="DT240" s="33">
        <v>41.722546006276346</v>
      </c>
      <c r="DU240" s="33">
        <v>0.32164230840808927</v>
      </c>
      <c r="DV240" s="33">
        <v>1.0352861801885374</v>
      </c>
      <c r="DW240" s="33">
        <v>0.25128305344381974</v>
      </c>
      <c r="DX240" s="33">
        <v>0</v>
      </c>
      <c r="DY240" s="33">
        <v>0.48246346261213385</v>
      </c>
      <c r="DZ240" s="33">
        <v>0.70861821071157161</v>
      </c>
      <c r="EA240" s="33">
        <v>0.15076983206629185</v>
      </c>
      <c r="EB240" s="33">
        <v>0.33169363054584206</v>
      </c>
      <c r="EC240" s="33">
        <v>0.69856688857381888</v>
      </c>
      <c r="ED240" s="33">
        <v>1206.4432434967707</v>
      </c>
      <c r="EE240" s="33">
        <v>6868.4374270147418</v>
      </c>
      <c r="EF240" s="33">
        <v>0</v>
      </c>
      <c r="EG240" s="33">
        <v>3564.1135692078719</v>
      </c>
      <c r="EH240" s="33">
        <v>313.58724954535768</v>
      </c>
      <c r="EI240" s="33">
        <v>0</v>
      </c>
      <c r="EJ240" s="33">
        <v>15629.943372558761</v>
      </c>
      <c r="EK240" s="33">
        <v>5421.1865757845198</v>
      </c>
      <c r="EL240" s="33">
        <v>48.522757620001592</v>
      </c>
      <c r="EM240" s="33">
        <v>58.24238612720854</v>
      </c>
      <c r="EN240" s="33">
        <v>0</v>
      </c>
      <c r="EO240" s="77">
        <v>601688.44676869386</v>
      </c>
      <c r="EP240" s="33">
        <v>717868.07786626159</v>
      </c>
      <c r="EQ240" s="33">
        <v>0</v>
      </c>
      <c r="ER240" s="33">
        <v>0</v>
      </c>
      <c r="ES240" s="33">
        <v>0</v>
      </c>
      <c r="ET240" s="33">
        <v>0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5.0256621457727673E-3</v>
      </c>
      <c r="GQ240" s="47">
        <f t="shared" si="3"/>
        <v>1319556.5296606177</v>
      </c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</row>
    <row r="241" spans="1:291" x14ac:dyDescent="0.35">
      <c r="A241" s="1" t="s">
        <v>60</v>
      </c>
      <c r="B241" s="22" t="s">
        <v>171</v>
      </c>
      <c r="C241" s="33">
        <v>367.55035903912915</v>
      </c>
      <c r="D241" s="33">
        <v>10.889160790613531</v>
      </c>
      <c r="E241" s="33">
        <v>214.87143112737107</v>
      </c>
      <c r="F241" s="33">
        <v>364.8416716004906</v>
      </c>
      <c r="G241" s="33">
        <v>47.999360342876535</v>
      </c>
      <c r="H241" s="33">
        <v>31.739410488742728</v>
      </c>
      <c r="I241" s="33">
        <v>4.4519057224646446</v>
      </c>
      <c r="J241" s="33">
        <v>481.57116050428311</v>
      </c>
      <c r="K241" s="33">
        <v>5.5513061985468655</v>
      </c>
      <c r="L241" s="33">
        <v>41.521297173000121</v>
      </c>
      <c r="M241" s="33">
        <v>5.5619082936145725</v>
      </c>
      <c r="N241" s="33">
        <v>165.91447568118295</v>
      </c>
      <c r="O241" s="33">
        <v>125.14709026607572</v>
      </c>
      <c r="P241" s="33">
        <v>197.9291634714057</v>
      </c>
      <c r="Q241" s="33">
        <v>2980.6813895674186</v>
      </c>
      <c r="R241" s="33">
        <v>2674.2702545588149</v>
      </c>
      <c r="S241" s="33">
        <v>356.9244996346431</v>
      </c>
      <c r="T241" s="33">
        <v>2552.8306896922577</v>
      </c>
      <c r="U241" s="33">
        <v>4167.514979376675</v>
      </c>
      <c r="V241" s="33">
        <v>1221.1291095474926</v>
      </c>
      <c r="W241" s="33">
        <v>4852.1060795392559</v>
      </c>
      <c r="X241" s="33">
        <v>1833.4464617104873</v>
      </c>
      <c r="Y241" s="33">
        <v>4111.5754111986325</v>
      </c>
      <c r="Z241" s="33">
        <v>973.07399940294556</v>
      </c>
      <c r="AA241" s="33">
        <v>230.5211715342125</v>
      </c>
      <c r="AB241" s="33">
        <v>720.43466718967147</v>
      </c>
      <c r="AC241" s="33">
        <v>259.32327080106029</v>
      </c>
      <c r="AD241" s="33">
        <v>51.520870771423027</v>
      </c>
      <c r="AE241" s="33">
        <v>1480.4904205651844</v>
      </c>
      <c r="AF241" s="33">
        <v>1116.8634429030126</v>
      </c>
      <c r="AG241" s="33">
        <v>1883.1642024409341</v>
      </c>
      <c r="AH241" s="33">
        <v>2022.2358487269216</v>
      </c>
      <c r="AI241" s="33">
        <v>7831.1222977775669</v>
      </c>
      <c r="AJ241" s="33">
        <v>7404.9341870170938</v>
      </c>
      <c r="AK241" s="33">
        <v>45784.35501279874</v>
      </c>
      <c r="AL241" s="33">
        <v>2445.0426794686095</v>
      </c>
      <c r="AM241" s="33">
        <v>329.69940669786712</v>
      </c>
      <c r="AN241" s="33">
        <v>3834.7936939353399</v>
      </c>
      <c r="AO241" s="33">
        <v>756.90325650979992</v>
      </c>
      <c r="AP241" s="33">
        <v>6012.6287575426468</v>
      </c>
      <c r="AQ241" s="33">
        <v>1604.5092131932602</v>
      </c>
      <c r="AR241" s="33">
        <v>11145.646261232518</v>
      </c>
      <c r="AS241" s="33">
        <v>2447.1546241568635</v>
      </c>
      <c r="AT241" s="33">
        <v>842.53174812810084</v>
      </c>
      <c r="AU241" s="33">
        <v>966.01429129933388</v>
      </c>
      <c r="AV241" s="33">
        <v>15243.133402882935</v>
      </c>
      <c r="AW241" s="33">
        <v>12902.070266906376</v>
      </c>
      <c r="AX241" s="33">
        <v>892.31341275202567</v>
      </c>
      <c r="AY241" s="33">
        <v>691.35523661719151</v>
      </c>
      <c r="AZ241" s="33">
        <v>2494.4072677370118</v>
      </c>
      <c r="BA241" s="33">
        <v>2509.200561451983</v>
      </c>
      <c r="BB241" s="33">
        <v>22047.853099663647</v>
      </c>
      <c r="BC241" s="33">
        <v>10070.923199597515</v>
      </c>
      <c r="BD241" s="33">
        <v>3021.8469648228365</v>
      </c>
      <c r="BE241" s="33">
        <v>1139.4540662415213</v>
      </c>
      <c r="BF241" s="33">
        <v>4633.7073984411209</v>
      </c>
      <c r="BG241" s="33">
        <v>2394.7566771710631</v>
      </c>
      <c r="BH241" s="33">
        <v>7408.2737657785565</v>
      </c>
      <c r="BI241" s="33">
        <v>17320.504994915966</v>
      </c>
      <c r="BJ241" s="33">
        <v>4025.8963295659873</v>
      </c>
      <c r="BK241" s="33">
        <v>4088.0839129746441</v>
      </c>
      <c r="BL241" s="33">
        <v>1040.7091311668262</v>
      </c>
      <c r="BM241" s="33">
        <v>424.87423621417383</v>
      </c>
      <c r="BN241" s="33">
        <v>2740.1494816937516</v>
      </c>
      <c r="BO241" s="33">
        <v>5785.4396767423686</v>
      </c>
      <c r="BP241" s="33">
        <v>8414.970912446599</v>
      </c>
      <c r="BQ241" s="33">
        <v>15.919701091292007</v>
      </c>
      <c r="BR241" s="33">
        <v>20151.793820103772</v>
      </c>
      <c r="BS241" s="33">
        <v>4804.6415952874404</v>
      </c>
      <c r="BT241" s="33">
        <v>254699.97275146685</v>
      </c>
      <c r="BU241" s="33">
        <v>63466.421934459031</v>
      </c>
      <c r="BV241" s="33">
        <v>3109.9068647125732</v>
      </c>
      <c r="BW241" s="33">
        <v>290.10913728420701</v>
      </c>
      <c r="BX241" s="33">
        <v>1667.7051857018926</v>
      </c>
      <c r="BY241" s="33">
        <v>1127.4315303752514</v>
      </c>
      <c r="BZ241" s="33">
        <v>5586.4423787654414</v>
      </c>
      <c r="CA241" s="33">
        <v>2180.6282292411775</v>
      </c>
      <c r="CB241" s="33">
        <v>21572.648889053235</v>
      </c>
      <c r="CC241" s="33">
        <v>229.4363248007426</v>
      </c>
      <c r="CD241" s="33">
        <v>1809.354804086973</v>
      </c>
      <c r="CE241" s="33">
        <v>23102.657817043288</v>
      </c>
      <c r="CF241" s="33">
        <v>5751.3550988359893</v>
      </c>
      <c r="CG241" s="33">
        <v>585.20997347770322</v>
      </c>
      <c r="CH241" s="33">
        <v>7733.0906166922878</v>
      </c>
      <c r="CI241" s="33">
        <v>41523.511780900393</v>
      </c>
      <c r="CJ241" s="33">
        <v>41683.824533443367</v>
      </c>
      <c r="CK241" s="33">
        <v>81855.562654396155</v>
      </c>
      <c r="CL241" s="33">
        <v>21309.082995709392</v>
      </c>
      <c r="CM241" s="33">
        <v>28016.41271426807</v>
      </c>
      <c r="CN241" s="33">
        <v>10768.101595838862</v>
      </c>
      <c r="CO241" s="33">
        <v>12409.2619230485</v>
      </c>
      <c r="CP241" s="33">
        <v>9687.6641982745823</v>
      </c>
      <c r="CQ241" s="33">
        <v>11323.085903972884</v>
      </c>
      <c r="CR241" s="33">
        <v>420265.38214085449</v>
      </c>
      <c r="CS241" s="33">
        <v>292292.67771960248</v>
      </c>
      <c r="CT241" s="33">
        <v>30301.056706785028</v>
      </c>
      <c r="CU241" s="33">
        <v>39541.956949998726</v>
      </c>
      <c r="CV241" s="33">
        <v>47090.361900817654</v>
      </c>
      <c r="CW241" s="33">
        <v>576.71408469842572</v>
      </c>
      <c r="CX241" s="33">
        <v>5116.6035792418816</v>
      </c>
      <c r="CY241" s="33">
        <v>14580.891063356061</v>
      </c>
      <c r="CZ241" s="33">
        <v>5889.7334993839459</v>
      </c>
      <c r="DA241" s="33">
        <v>2057.0093651021771</v>
      </c>
      <c r="DB241" s="33">
        <v>388.49026771952992</v>
      </c>
      <c r="DC241" s="33">
        <v>18024.392070015783</v>
      </c>
      <c r="DD241" s="33">
        <v>29534.225953740508</v>
      </c>
      <c r="DE241" s="33">
        <v>72382.406758507088</v>
      </c>
      <c r="DF241" s="33">
        <v>178852.38317383482</v>
      </c>
      <c r="DG241" s="33">
        <v>46095.206843250315</v>
      </c>
      <c r="DH241" s="33">
        <v>398.26415477609697</v>
      </c>
      <c r="DI241" s="33">
        <v>67324.365734218722</v>
      </c>
      <c r="DJ241" s="33">
        <v>60765.377880550965</v>
      </c>
      <c r="DK241" s="33">
        <v>4869.6896733867061</v>
      </c>
      <c r="DL241" s="33">
        <v>69419.992778277607</v>
      </c>
      <c r="DM241" s="33">
        <v>70159.657270255077</v>
      </c>
      <c r="DN241" s="33">
        <v>1126.4398943032575</v>
      </c>
      <c r="DO241" s="33">
        <v>14604.332336846815</v>
      </c>
      <c r="DP241" s="33">
        <v>17773.485282243055</v>
      </c>
      <c r="DQ241" s="33">
        <v>101289.06713978574</v>
      </c>
      <c r="DR241" s="33">
        <v>56847.965735621634</v>
      </c>
      <c r="DS241" s="33">
        <v>66432.45452488806</v>
      </c>
      <c r="DT241" s="33">
        <v>3307.5497389232651</v>
      </c>
      <c r="DU241" s="33">
        <v>9632.0538222965679</v>
      </c>
      <c r="DV241" s="33">
        <v>16710.886583349464</v>
      </c>
      <c r="DW241" s="33">
        <v>45512.307691458242</v>
      </c>
      <c r="DX241" s="33">
        <v>16187.127593078827</v>
      </c>
      <c r="DY241" s="33">
        <v>5818.9015406980889</v>
      </c>
      <c r="DZ241" s="33">
        <v>38877.291495198653</v>
      </c>
      <c r="EA241" s="33">
        <v>27689.075621557189</v>
      </c>
      <c r="EB241" s="33">
        <v>17674.673942529706</v>
      </c>
      <c r="EC241" s="33">
        <v>35279.925875319168</v>
      </c>
      <c r="ED241" s="33">
        <v>6958.6084087686477</v>
      </c>
      <c r="EE241" s="33">
        <v>948.8053980374583</v>
      </c>
      <c r="EF241" s="33">
        <v>11762.211677229392</v>
      </c>
      <c r="EG241" s="33">
        <v>10270.931747885792</v>
      </c>
      <c r="EH241" s="33">
        <v>2783.2431161354343</v>
      </c>
      <c r="EI241" s="33">
        <v>4661.3182646411169</v>
      </c>
      <c r="EJ241" s="33">
        <v>4715.2220077086195</v>
      </c>
      <c r="EK241" s="33">
        <v>23558.653393351713</v>
      </c>
      <c r="EL241" s="33">
        <v>4679.7939516994738</v>
      </c>
      <c r="EM241" s="33">
        <v>11402.824751799797</v>
      </c>
      <c r="EN241" s="33">
        <v>0</v>
      </c>
      <c r="EO241" s="77">
        <v>2965142.1319514639</v>
      </c>
      <c r="EP241" s="33">
        <v>2077971.6222083739</v>
      </c>
      <c r="EQ241" s="33">
        <v>0</v>
      </c>
      <c r="ER241" s="33">
        <v>0</v>
      </c>
      <c r="ES241" s="33">
        <v>0</v>
      </c>
      <c r="ET241" s="33">
        <v>0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156.31106757407636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341315.71115568903</v>
      </c>
      <c r="GM241" s="33">
        <v>0</v>
      </c>
      <c r="GN241" s="33">
        <v>0</v>
      </c>
      <c r="GO241" s="33">
        <v>-745.9801476228547</v>
      </c>
      <c r="GP241" s="33">
        <v>90714.246408545441</v>
      </c>
      <c r="GQ241" s="47">
        <f t="shared" si="3"/>
        <v>5474554.0426440239</v>
      </c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</row>
    <row r="242" spans="1:291" x14ac:dyDescent="0.35">
      <c r="A242" s="1" t="s">
        <v>61</v>
      </c>
      <c r="B242" s="22" t="s">
        <v>172</v>
      </c>
      <c r="C242" s="33">
        <v>7219.9995772370166</v>
      </c>
      <c r="D242" s="33">
        <v>213.92668928951608</v>
      </c>
      <c r="E242" s="33">
        <v>3976.5035964246799</v>
      </c>
      <c r="F242" s="33">
        <v>7194.6111577520942</v>
      </c>
      <c r="G242" s="33">
        <v>959.51319903549006</v>
      </c>
      <c r="H242" s="33">
        <v>614.99062650500048</v>
      </c>
      <c r="I242" s="33">
        <v>86.46949196266749</v>
      </c>
      <c r="J242" s="33">
        <v>9304.478807171472</v>
      </c>
      <c r="K242" s="33">
        <v>107.61705704914019</v>
      </c>
      <c r="L242" s="33">
        <v>801.90703863769704</v>
      </c>
      <c r="M242" s="33">
        <v>111.47892502313209</v>
      </c>
      <c r="N242" s="33">
        <v>3182.1478705517961</v>
      </c>
      <c r="O242" s="33">
        <v>3592.279556539524</v>
      </c>
      <c r="P242" s="33">
        <v>3357.1682392028233</v>
      </c>
      <c r="Q242" s="33">
        <v>6378.2778881422964</v>
      </c>
      <c r="R242" s="33">
        <v>1472.4824449649141</v>
      </c>
      <c r="S242" s="33">
        <v>1150.3592083927961</v>
      </c>
      <c r="T242" s="33">
        <v>43580.324175777248</v>
      </c>
      <c r="U242" s="33">
        <v>26619.352679521675</v>
      </c>
      <c r="V242" s="33">
        <v>6318.460599814679</v>
      </c>
      <c r="W242" s="33">
        <v>47660.664778176739</v>
      </c>
      <c r="X242" s="33">
        <v>9509.03932664077</v>
      </c>
      <c r="Y242" s="33">
        <v>28815.762561555835</v>
      </c>
      <c r="Z242" s="33">
        <v>9694.8634769081</v>
      </c>
      <c r="AA242" s="33">
        <v>4208.6678763300724</v>
      </c>
      <c r="AB242" s="33">
        <v>2144.2340990450543</v>
      </c>
      <c r="AC242" s="33">
        <v>1766.8731632261781</v>
      </c>
      <c r="AD242" s="33">
        <v>91.002017343822985</v>
      </c>
      <c r="AE242" s="33">
        <v>4134.8270834491359</v>
      </c>
      <c r="AF242" s="33">
        <v>1536.7304206409976</v>
      </c>
      <c r="AG242" s="33">
        <v>10544.20836338496</v>
      </c>
      <c r="AH242" s="33">
        <v>10456.957837211876</v>
      </c>
      <c r="AI242" s="33">
        <v>39437.139918046603</v>
      </c>
      <c r="AJ242" s="33">
        <v>20797.362911348475</v>
      </c>
      <c r="AK242" s="33">
        <v>213301.11719336081</v>
      </c>
      <c r="AL242" s="33">
        <v>5048.9359904987687</v>
      </c>
      <c r="AM242" s="33">
        <v>180.29348455412187</v>
      </c>
      <c r="AN242" s="33">
        <v>10519.098320736724</v>
      </c>
      <c r="AO242" s="33">
        <v>1519.4700704930233</v>
      </c>
      <c r="AP242" s="33">
        <v>11430.585130182786</v>
      </c>
      <c r="AQ242" s="33">
        <v>13225.010776240812</v>
      </c>
      <c r="AR242" s="33">
        <v>49513.209945714894</v>
      </c>
      <c r="AS242" s="33">
        <v>38429.057145333834</v>
      </c>
      <c r="AT242" s="33">
        <v>4887.0865767056284</v>
      </c>
      <c r="AU242" s="33">
        <v>12913.060134540128</v>
      </c>
      <c r="AV242" s="33">
        <v>41314.614391138719</v>
      </c>
      <c r="AW242" s="33">
        <v>58411.575865625411</v>
      </c>
      <c r="AX242" s="33">
        <v>4147.1207332018412</v>
      </c>
      <c r="AY242" s="33">
        <v>3467.5525812188935</v>
      </c>
      <c r="AZ242" s="33">
        <v>9195.2748046122833</v>
      </c>
      <c r="BA242" s="33">
        <v>18090.25252538229</v>
      </c>
      <c r="BB242" s="33">
        <v>23922.554356951914</v>
      </c>
      <c r="BC242" s="33">
        <v>31503.140417351875</v>
      </c>
      <c r="BD242" s="33">
        <v>37920.12175613641</v>
      </c>
      <c r="BE242" s="33">
        <v>8194.6091995578299</v>
      </c>
      <c r="BF242" s="33">
        <v>28241.288725760587</v>
      </c>
      <c r="BG242" s="33">
        <v>17416.346963362339</v>
      </c>
      <c r="BH242" s="33">
        <v>22443.220743011658</v>
      </c>
      <c r="BI242" s="33">
        <v>82789.991641576955</v>
      </c>
      <c r="BJ242" s="33">
        <v>13728.5906074129</v>
      </c>
      <c r="BK242" s="33">
        <v>19912.196868739709</v>
      </c>
      <c r="BL242" s="33">
        <v>7424.2376300005526</v>
      </c>
      <c r="BM242" s="33">
        <v>1111.763075494478</v>
      </c>
      <c r="BN242" s="33">
        <v>12923.247944192757</v>
      </c>
      <c r="BO242" s="33">
        <v>34155.907700292897</v>
      </c>
      <c r="BP242" s="33">
        <v>37769.211015846922</v>
      </c>
      <c r="BQ242" s="33">
        <v>330.8085199124601</v>
      </c>
      <c r="BR242" s="33">
        <v>48567.012566895413</v>
      </c>
      <c r="BS242" s="33">
        <v>26604.577235100085</v>
      </c>
      <c r="BT242" s="33">
        <v>1346207.640636683</v>
      </c>
      <c r="BU242" s="33">
        <v>350652.23521640024</v>
      </c>
      <c r="BV242" s="33">
        <v>7921.2129145925019</v>
      </c>
      <c r="BW242" s="33">
        <v>738.93459267292656</v>
      </c>
      <c r="BX242" s="33">
        <v>2609.6482526931159</v>
      </c>
      <c r="BY242" s="33">
        <v>1764.3345032201605</v>
      </c>
      <c r="BZ242" s="33">
        <v>8742.3471692992389</v>
      </c>
      <c r="CA242" s="33">
        <v>3412.548638039435</v>
      </c>
      <c r="CB242" s="33">
        <v>25274.287166603524</v>
      </c>
      <c r="CC242" s="33">
        <v>268.65619332868243</v>
      </c>
      <c r="CD242" s="33">
        <v>22305.579461969388</v>
      </c>
      <c r="CE242" s="33">
        <v>284769.84904273809</v>
      </c>
      <c r="CF242" s="33">
        <v>22914.0534134013</v>
      </c>
      <c r="CG242" s="33">
        <v>2331.1756520014874</v>
      </c>
      <c r="CH242" s="33">
        <v>42390.191246877788</v>
      </c>
      <c r="CI242" s="33">
        <v>227612.57571015661</v>
      </c>
      <c r="CJ242" s="33">
        <v>102321.85691129147</v>
      </c>
      <c r="CK242" s="33">
        <v>200931.00581594597</v>
      </c>
      <c r="CL242" s="33">
        <v>102641.14317115667</v>
      </c>
      <c r="CM242" s="33">
        <v>92445.675934259867</v>
      </c>
      <c r="CN242" s="33">
        <v>70068.683733686325</v>
      </c>
      <c r="CO242" s="33">
        <v>220356.37325755181</v>
      </c>
      <c r="CP242" s="33">
        <v>58123.872805739091</v>
      </c>
      <c r="CQ242" s="33">
        <v>58691.205657013743</v>
      </c>
      <c r="CR242" s="33">
        <v>622768.5370914588</v>
      </c>
      <c r="CS242" s="33">
        <v>3034262.0116687445</v>
      </c>
      <c r="CT242" s="33">
        <v>246396.24990527102</v>
      </c>
      <c r="CU242" s="33">
        <v>498098.13003623649</v>
      </c>
      <c r="CV242" s="33">
        <v>399336.64069821622</v>
      </c>
      <c r="CW242" s="33">
        <v>21903.423846125253</v>
      </c>
      <c r="CX242" s="33">
        <v>137575.49450236987</v>
      </c>
      <c r="CY242" s="33">
        <v>406629.56454297464</v>
      </c>
      <c r="CZ242" s="33">
        <v>57949.093550166523</v>
      </c>
      <c r="DA242" s="33">
        <v>44261.165501980846</v>
      </c>
      <c r="DB242" s="33">
        <v>24104.344943186981</v>
      </c>
      <c r="DC242" s="33">
        <v>51258.696327477606</v>
      </c>
      <c r="DD242" s="33">
        <v>99349.225973653403</v>
      </c>
      <c r="DE242" s="33">
        <v>232255.45438609595</v>
      </c>
      <c r="DF242" s="33">
        <v>921679.41356801393</v>
      </c>
      <c r="DG242" s="33">
        <v>103850.00197342184</v>
      </c>
      <c r="DH242" s="33">
        <v>3951.9306035749364</v>
      </c>
      <c r="DI242" s="33">
        <v>161144.18599874372</v>
      </c>
      <c r="DJ242" s="33">
        <v>175920.31796861108</v>
      </c>
      <c r="DK242" s="33">
        <v>10275.889300828023</v>
      </c>
      <c r="DL242" s="33">
        <v>127015.30833221042</v>
      </c>
      <c r="DM242" s="33">
        <v>197981.30710748507</v>
      </c>
      <c r="DN242" s="33">
        <v>13352.07448140236</v>
      </c>
      <c r="DO242" s="33">
        <v>49311.215829942266</v>
      </c>
      <c r="DP242" s="33">
        <v>19119.401351438624</v>
      </c>
      <c r="DQ242" s="33">
        <v>290409.87436327251</v>
      </c>
      <c r="DR242" s="33">
        <v>855937.87665273645</v>
      </c>
      <c r="DS242" s="33">
        <v>368038.32256473921</v>
      </c>
      <c r="DT242" s="33">
        <v>23115.418371651383</v>
      </c>
      <c r="DU242" s="33">
        <v>236012.75102186954</v>
      </c>
      <c r="DV242" s="33">
        <v>207218.29068669953</v>
      </c>
      <c r="DW242" s="33">
        <v>377221.64451112389</v>
      </c>
      <c r="DX242" s="33">
        <v>236862.51584093418</v>
      </c>
      <c r="DY242" s="33">
        <v>124750.62187469674</v>
      </c>
      <c r="DZ242" s="33">
        <v>527983.19258169876</v>
      </c>
      <c r="EA242" s="33">
        <v>49784.483066704037</v>
      </c>
      <c r="EB242" s="33">
        <v>62517.944545585509</v>
      </c>
      <c r="EC242" s="33">
        <v>92029.512311901388</v>
      </c>
      <c r="ED242" s="33">
        <v>26791.23220640255</v>
      </c>
      <c r="EE242" s="33">
        <v>13286.321483110241</v>
      </c>
      <c r="EF242" s="33">
        <v>34180.433015490635</v>
      </c>
      <c r="EG242" s="33">
        <v>64765.773861504204</v>
      </c>
      <c r="EH242" s="33">
        <v>8984.7972474257986</v>
      </c>
      <c r="EI242" s="33">
        <v>21370.152369894295</v>
      </c>
      <c r="EJ242" s="33">
        <v>20782.683773247227</v>
      </c>
      <c r="EK242" s="33">
        <v>266459.25322023407</v>
      </c>
      <c r="EL242" s="33">
        <v>37767.018048549842</v>
      </c>
      <c r="EM242" s="33">
        <v>59733.277484077327</v>
      </c>
      <c r="EN242" s="33">
        <v>0</v>
      </c>
      <c r="EO242" s="77">
        <v>16188840.382989949</v>
      </c>
      <c r="EP242" s="33">
        <v>980283.87917632691</v>
      </c>
      <c r="EQ242" s="33">
        <v>0</v>
      </c>
      <c r="ER242" s="33">
        <v>0</v>
      </c>
      <c r="ES242" s="33">
        <v>0</v>
      </c>
      <c r="ET242" s="33">
        <v>0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1268.3940756821071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1162.331346673401</v>
      </c>
      <c r="GI242" s="33">
        <v>0</v>
      </c>
      <c r="GJ242" s="33">
        <v>0</v>
      </c>
      <c r="GK242" s="33">
        <v>0</v>
      </c>
      <c r="GL242" s="33">
        <v>3198531.3560012006</v>
      </c>
      <c r="GM242" s="33">
        <v>0</v>
      </c>
      <c r="GN242" s="33">
        <v>0</v>
      </c>
      <c r="GO242" s="33">
        <v>-2619.9081434473983</v>
      </c>
      <c r="GP242" s="33">
        <v>765128.07664780365</v>
      </c>
      <c r="GQ242" s="47">
        <f t="shared" si="3"/>
        <v>21132594.512094188</v>
      </c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</row>
    <row r="243" spans="1:291" x14ac:dyDescent="0.35">
      <c r="A243" s="1" t="s">
        <v>62</v>
      </c>
      <c r="B243" s="22" t="s">
        <v>173</v>
      </c>
      <c r="C243" s="33">
        <v>376.48499577766262</v>
      </c>
      <c r="D243" s="33">
        <v>11.324428871270948</v>
      </c>
      <c r="E243" s="33">
        <v>217.45575851086966</v>
      </c>
      <c r="F243" s="33">
        <v>373.82401625756688</v>
      </c>
      <c r="G243" s="33">
        <v>49.119654926692391</v>
      </c>
      <c r="H243" s="33">
        <v>32.389484964722307</v>
      </c>
      <c r="I243" s="33">
        <v>4.5562220640137312</v>
      </c>
      <c r="J243" s="33">
        <v>491.84114120314632</v>
      </c>
      <c r="K243" s="33">
        <v>5.7097001649420589</v>
      </c>
      <c r="L243" s="33">
        <v>42.44827889448829</v>
      </c>
      <c r="M243" s="33">
        <v>6.004842968727047</v>
      </c>
      <c r="N243" s="33">
        <v>169.08580375316751</v>
      </c>
      <c r="O243" s="33">
        <v>140.66075328071759</v>
      </c>
      <c r="P243" s="33">
        <v>513.05288589299403</v>
      </c>
      <c r="Q243" s="33">
        <v>180.05720634609898</v>
      </c>
      <c r="R243" s="33">
        <v>33.762245444976138</v>
      </c>
      <c r="S243" s="33">
        <v>34.112878645940974</v>
      </c>
      <c r="T243" s="33">
        <v>1436.9012950010185</v>
      </c>
      <c r="U243" s="33">
        <v>1792.3058631120232</v>
      </c>
      <c r="V243" s="33">
        <v>909.80899389405931</v>
      </c>
      <c r="W243" s="33">
        <v>2711.2949568172785</v>
      </c>
      <c r="X243" s="33">
        <v>1036.3404151967061</v>
      </c>
      <c r="Y243" s="33">
        <v>2829.2677919044609</v>
      </c>
      <c r="Z243" s="33">
        <v>1535.2524172117235</v>
      </c>
      <c r="AA243" s="33">
        <v>458.19167782387035</v>
      </c>
      <c r="AB243" s="33">
        <v>158.02271977971429</v>
      </c>
      <c r="AC243" s="33">
        <v>108.67760246303891</v>
      </c>
      <c r="AD243" s="33">
        <v>5.6015876143063998</v>
      </c>
      <c r="AE243" s="33">
        <v>333.66691966556073</v>
      </c>
      <c r="AF243" s="33">
        <v>126.21590237227304</v>
      </c>
      <c r="AG243" s="33">
        <v>977.68024785249042</v>
      </c>
      <c r="AH243" s="33">
        <v>3065.513951542644</v>
      </c>
      <c r="AI243" s="33">
        <v>5449.1691049086794</v>
      </c>
      <c r="AJ243" s="33">
        <v>2187.0849434330512</v>
      </c>
      <c r="AK243" s="33">
        <v>37000.584934346894</v>
      </c>
      <c r="AL243" s="33">
        <v>329.34457292637501</v>
      </c>
      <c r="AM243" s="33">
        <v>11.481917031713243</v>
      </c>
      <c r="AN243" s="33">
        <v>802.94701025861661</v>
      </c>
      <c r="AO243" s="33">
        <v>42.032707716770744</v>
      </c>
      <c r="AP243" s="33">
        <v>1088.6262719200977</v>
      </c>
      <c r="AQ243" s="33">
        <v>938.34218016199816</v>
      </c>
      <c r="AR243" s="33">
        <v>4788.6789777114773</v>
      </c>
      <c r="AS243" s="33">
        <v>2951.910251256239</v>
      </c>
      <c r="AT243" s="33">
        <v>340.81327122311478</v>
      </c>
      <c r="AU243" s="33">
        <v>911.83456813356497</v>
      </c>
      <c r="AV243" s="33">
        <v>4415.4964725687196</v>
      </c>
      <c r="AW243" s="33">
        <v>4543.628051803571</v>
      </c>
      <c r="AX243" s="33">
        <v>382.29979608460445</v>
      </c>
      <c r="AY243" s="33">
        <v>319.38167433586102</v>
      </c>
      <c r="AZ243" s="33">
        <v>892.60172565416224</v>
      </c>
      <c r="BA243" s="33">
        <v>1673.2397792888701</v>
      </c>
      <c r="BB243" s="33">
        <v>2205.2630847836499</v>
      </c>
      <c r="BC243" s="33">
        <v>3028.720909845757</v>
      </c>
      <c r="BD243" s="33">
        <v>2399.9378012486886</v>
      </c>
      <c r="BE243" s="33">
        <v>351.03464758272656</v>
      </c>
      <c r="BF243" s="33">
        <v>5340.5188496876381</v>
      </c>
      <c r="BG243" s="33">
        <v>2268.7693183049696</v>
      </c>
      <c r="BH243" s="33">
        <v>2194.0178235287785</v>
      </c>
      <c r="BI243" s="33">
        <v>10745.374318969536</v>
      </c>
      <c r="BJ243" s="33">
        <v>1773.451568675187</v>
      </c>
      <c r="BK243" s="33">
        <v>2562.9273042132859</v>
      </c>
      <c r="BL243" s="33">
        <v>885.28933525086256</v>
      </c>
      <c r="BM243" s="33">
        <v>143.93198285677667</v>
      </c>
      <c r="BN243" s="33">
        <v>2461.662198576591</v>
      </c>
      <c r="BO243" s="33">
        <v>4838.1016666878268</v>
      </c>
      <c r="BP243" s="33">
        <v>3715.0727578698907</v>
      </c>
      <c r="BQ243" s="33">
        <v>17.695741948955295</v>
      </c>
      <c r="BR243" s="33">
        <v>4005.3123685947044</v>
      </c>
      <c r="BS243" s="33">
        <v>1964.8548316434651</v>
      </c>
      <c r="BT243" s="33">
        <v>165695.94571616806</v>
      </c>
      <c r="BU243" s="33">
        <v>68403.167579091241</v>
      </c>
      <c r="BV243" s="33">
        <v>1529.5443623682363</v>
      </c>
      <c r="BW243" s="33">
        <v>142.5280877041574</v>
      </c>
      <c r="BX243" s="33">
        <v>614.02088863982033</v>
      </c>
      <c r="BY243" s="33">
        <v>415.08059441599306</v>
      </c>
      <c r="BZ243" s="33">
        <v>2056.7015203462788</v>
      </c>
      <c r="CA243" s="33">
        <v>802.85454180649106</v>
      </c>
      <c r="CB243" s="33">
        <v>2805.0504282905777</v>
      </c>
      <c r="CC243" s="33">
        <v>29.846695916004727</v>
      </c>
      <c r="CD243" s="33">
        <v>1237.9597098385079</v>
      </c>
      <c r="CE243" s="33">
        <v>15803.604214058729</v>
      </c>
      <c r="CF243" s="33">
        <v>5657.6328544301186</v>
      </c>
      <c r="CG243" s="33">
        <v>575.50136970946414</v>
      </c>
      <c r="CH243" s="33">
        <v>4785.4418006543319</v>
      </c>
      <c r="CI243" s="33">
        <v>25695.052380554283</v>
      </c>
      <c r="CJ243" s="33">
        <v>5101.9014942720187</v>
      </c>
      <c r="CK243" s="33">
        <v>10019.032245768169</v>
      </c>
      <c r="CL243" s="33">
        <v>18226.00477802573</v>
      </c>
      <c r="CM243" s="33">
        <v>23195.835989859173</v>
      </c>
      <c r="CN243" s="33">
        <v>32800.998950215762</v>
      </c>
      <c r="CO243" s="33">
        <v>16283.990084092999</v>
      </c>
      <c r="CP243" s="33">
        <v>11928.068128777779</v>
      </c>
      <c r="CQ243" s="33">
        <v>111567.68943026103</v>
      </c>
      <c r="CR243" s="33">
        <v>36797.187169556957</v>
      </c>
      <c r="CS243" s="33">
        <v>335263.87061253644</v>
      </c>
      <c r="CT243" s="33">
        <v>34140.092174383841</v>
      </c>
      <c r="CU243" s="33">
        <v>48641.012713874734</v>
      </c>
      <c r="CV243" s="33">
        <v>36726.788014575592</v>
      </c>
      <c r="CW243" s="33">
        <v>3623.4176071973106</v>
      </c>
      <c r="CX243" s="33">
        <v>11179.133713896366</v>
      </c>
      <c r="CY243" s="33">
        <v>38236.13851955298</v>
      </c>
      <c r="CZ243" s="33">
        <v>5518.9747329154652</v>
      </c>
      <c r="DA243" s="33">
        <v>3222.130049863415</v>
      </c>
      <c r="DB243" s="33">
        <v>1394.4653033764644</v>
      </c>
      <c r="DC243" s="33">
        <v>14947.829830032102</v>
      </c>
      <c r="DD243" s="33">
        <v>11426.749726206219</v>
      </c>
      <c r="DE243" s="33">
        <v>36036.206472061545</v>
      </c>
      <c r="DF243" s="33">
        <v>115295.32486359015</v>
      </c>
      <c r="DG243" s="33">
        <v>17823.124516534273</v>
      </c>
      <c r="DH243" s="33">
        <v>478.08803072002831</v>
      </c>
      <c r="DI243" s="33">
        <v>17627.929191699037</v>
      </c>
      <c r="DJ243" s="33">
        <v>24692.833975521466</v>
      </c>
      <c r="DK243" s="33">
        <v>1268.5780271837243</v>
      </c>
      <c r="DL243" s="33">
        <v>16628.357239536894</v>
      </c>
      <c r="DM243" s="33">
        <v>24506.990193369151</v>
      </c>
      <c r="DN243" s="33">
        <v>4971.0655360318178</v>
      </c>
      <c r="DO243" s="33">
        <v>4431.8216444524542</v>
      </c>
      <c r="DP243" s="33">
        <v>2189.3902445524973</v>
      </c>
      <c r="DQ243" s="33">
        <v>40516.639950521094</v>
      </c>
      <c r="DR243" s="33">
        <v>85214.535880448064</v>
      </c>
      <c r="DS243" s="33">
        <v>36731.619249483418</v>
      </c>
      <c r="DT243" s="33">
        <v>2287.6845392653354</v>
      </c>
      <c r="DU243" s="33">
        <v>12123.126827545013</v>
      </c>
      <c r="DV243" s="33">
        <v>11262.536776694275</v>
      </c>
      <c r="DW243" s="33">
        <v>26146.464733588808</v>
      </c>
      <c r="DX243" s="33">
        <v>11702.884163121469</v>
      </c>
      <c r="DY243" s="33">
        <v>9420.7390645661671</v>
      </c>
      <c r="DZ243" s="33">
        <v>40458.445430919804</v>
      </c>
      <c r="EA243" s="33">
        <v>7367.3035947999133</v>
      </c>
      <c r="EB243" s="33">
        <v>10213.979090397559</v>
      </c>
      <c r="EC243" s="33">
        <v>19465.659169875391</v>
      </c>
      <c r="ED243" s="33">
        <v>17652.65467697748</v>
      </c>
      <c r="EE243" s="33">
        <v>1436.8912907031699</v>
      </c>
      <c r="EF243" s="33">
        <v>7670.6178412857444</v>
      </c>
      <c r="EG243" s="33">
        <v>5363.4294877952179</v>
      </c>
      <c r="EH243" s="33">
        <v>3879.1370075945697</v>
      </c>
      <c r="EI243" s="33">
        <v>4958.405417028971</v>
      </c>
      <c r="EJ243" s="33">
        <v>2105.4152338900362</v>
      </c>
      <c r="EK243" s="33">
        <v>24989.563452339684</v>
      </c>
      <c r="EL243" s="33">
        <v>3527.0355995554801</v>
      </c>
      <c r="EM243" s="33">
        <v>5383.7552106874737</v>
      </c>
      <c r="EN243" s="33">
        <v>0</v>
      </c>
      <c r="EO243" s="77">
        <v>1902457.544998822</v>
      </c>
      <c r="EP243" s="33">
        <v>105972.14518316861</v>
      </c>
      <c r="EQ243" s="33">
        <v>0</v>
      </c>
      <c r="ER243" s="33">
        <v>0</v>
      </c>
      <c r="ES243" s="33">
        <v>0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97.556741598347429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12.80511926562388</v>
      </c>
      <c r="GI243" s="33">
        <v>0</v>
      </c>
      <c r="GJ243" s="33">
        <v>0</v>
      </c>
      <c r="GK243" s="33">
        <v>0</v>
      </c>
      <c r="GL243" s="33">
        <v>234874.22754053312</v>
      </c>
      <c r="GM243" s="33">
        <v>0</v>
      </c>
      <c r="GN243" s="33">
        <v>0</v>
      </c>
      <c r="GO243" s="33">
        <v>-465.5805479970341</v>
      </c>
      <c r="GP243" s="33">
        <v>56616.50372385994</v>
      </c>
      <c r="GQ243" s="47">
        <f t="shared" si="3"/>
        <v>2299565.2027592501</v>
      </c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</row>
    <row r="244" spans="1:291" x14ac:dyDescent="0.35">
      <c r="A244" s="1" t="s">
        <v>63</v>
      </c>
      <c r="B244" s="22" t="s">
        <v>174</v>
      </c>
      <c r="C244" s="33">
        <v>8949.6558352443681</v>
      </c>
      <c r="D244" s="33">
        <v>268.89301196880547</v>
      </c>
      <c r="E244" s="33">
        <v>5234.0623423692005</v>
      </c>
      <c r="F244" s="33">
        <v>8875.8384858681529</v>
      </c>
      <c r="G244" s="33">
        <v>1162.6123107176797</v>
      </c>
      <c r="H244" s="33">
        <v>765.54015311357648</v>
      </c>
      <c r="I244" s="33">
        <v>108.72602406432529</v>
      </c>
      <c r="J244" s="33">
        <v>11729.621354682555</v>
      </c>
      <c r="K244" s="33">
        <v>133.71629787967123</v>
      </c>
      <c r="L244" s="33">
        <v>1012.9800435114096</v>
      </c>
      <c r="M244" s="33">
        <v>143.48122668261271</v>
      </c>
      <c r="N244" s="33">
        <v>4041.3087173125177</v>
      </c>
      <c r="O244" s="33">
        <v>3043.9376989880652</v>
      </c>
      <c r="P244" s="33">
        <v>2280.7963846490616</v>
      </c>
      <c r="Q244" s="33">
        <v>6282.6959676793122</v>
      </c>
      <c r="R244" s="33">
        <v>907.37158764749211</v>
      </c>
      <c r="S244" s="33">
        <v>995.79360323762126</v>
      </c>
      <c r="T244" s="33">
        <v>43.464205859468137</v>
      </c>
      <c r="U244" s="33">
        <v>7279.4012464742455</v>
      </c>
      <c r="V244" s="33">
        <v>2349.4335149476588</v>
      </c>
      <c r="W244" s="33">
        <v>5608.6759459869654</v>
      </c>
      <c r="X244" s="33">
        <v>2306.2625179354109</v>
      </c>
      <c r="Y244" s="33">
        <v>8064.0584636689473</v>
      </c>
      <c r="Z244" s="33">
        <v>2458.3749383819718</v>
      </c>
      <c r="AA244" s="33">
        <v>783.70306670653179</v>
      </c>
      <c r="AB244" s="33">
        <v>2363.3264166797489</v>
      </c>
      <c r="AC244" s="33">
        <v>1168.3586411358724</v>
      </c>
      <c r="AD244" s="33">
        <v>191.56933166753865</v>
      </c>
      <c r="AE244" s="33">
        <v>3392.1990130736399</v>
      </c>
      <c r="AF244" s="33">
        <v>2277.0174358921786</v>
      </c>
      <c r="AG244" s="33">
        <v>2620.8823427493439</v>
      </c>
      <c r="AH244" s="33">
        <v>345.26459961629752</v>
      </c>
      <c r="AI244" s="33">
        <v>1636.327885020306</v>
      </c>
      <c r="AJ244" s="33">
        <v>2020.6931862678721</v>
      </c>
      <c r="AK244" s="33">
        <v>24944.807030022032</v>
      </c>
      <c r="AL244" s="33">
        <v>6780.4327913706138</v>
      </c>
      <c r="AM244" s="33">
        <v>778.88736009567629</v>
      </c>
      <c r="AN244" s="33">
        <v>4028.101247107817</v>
      </c>
      <c r="AO244" s="33">
        <v>2926.0054976191236</v>
      </c>
      <c r="AP244" s="33">
        <v>9801.2769529583857</v>
      </c>
      <c r="AQ244" s="33">
        <v>4406.9753108265968</v>
      </c>
      <c r="AR244" s="33">
        <v>4630.5839861482764</v>
      </c>
      <c r="AS244" s="33">
        <v>1234.6398465062805</v>
      </c>
      <c r="AT244" s="33">
        <v>986.65929887558855</v>
      </c>
      <c r="AU244" s="33">
        <v>1400.368586778289</v>
      </c>
      <c r="AV244" s="33">
        <v>12498.029658826754</v>
      </c>
      <c r="AW244" s="33">
        <v>11046.621289478797</v>
      </c>
      <c r="AX244" s="33">
        <v>1362.2364945046572</v>
      </c>
      <c r="AY244" s="33">
        <v>1253.8117627068448</v>
      </c>
      <c r="AZ244" s="33">
        <v>4830.3493300202526</v>
      </c>
      <c r="BA244" s="33">
        <v>1175.8192768030981</v>
      </c>
      <c r="BB244" s="33">
        <v>1865.4051251744988</v>
      </c>
      <c r="BC244" s="33">
        <v>2576.5213352710653</v>
      </c>
      <c r="BD244" s="33">
        <v>15919.472241585778</v>
      </c>
      <c r="BE244" s="33">
        <v>15386.323584915302</v>
      </c>
      <c r="BF244" s="33">
        <v>14899.844303170345</v>
      </c>
      <c r="BG244" s="33">
        <v>1393.801028283626</v>
      </c>
      <c r="BH244" s="33">
        <v>1751.2126831623045</v>
      </c>
      <c r="BI244" s="33">
        <v>2722.9116755573114</v>
      </c>
      <c r="BJ244" s="33">
        <v>447.56282580985027</v>
      </c>
      <c r="BK244" s="33">
        <v>646.07809413875214</v>
      </c>
      <c r="BL244" s="33">
        <v>242.2791236895215</v>
      </c>
      <c r="BM244" s="33">
        <v>36.764928802941476</v>
      </c>
      <c r="BN244" s="33">
        <v>21566.067525144597</v>
      </c>
      <c r="BO244" s="33">
        <v>12221.831890960215</v>
      </c>
      <c r="BP244" s="33">
        <v>19729.873968332817</v>
      </c>
      <c r="BQ244" s="33">
        <v>0</v>
      </c>
      <c r="BR244" s="33">
        <v>20654.438573651256</v>
      </c>
      <c r="BS244" s="33">
        <v>5387.8710390030856</v>
      </c>
      <c r="BT244" s="33">
        <v>103223.79044661803</v>
      </c>
      <c r="BU244" s="33">
        <v>34143.516613761312</v>
      </c>
      <c r="BV244" s="33">
        <v>2623.0244458691495</v>
      </c>
      <c r="BW244" s="33">
        <v>245.02703166931838</v>
      </c>
      <c r="BX244" s="33">
        <v>605.77143466062989</v>
      </c>
      <c r="BY244" s="33">
        <v>409.38396483607227</v>
      </c>
      <c r="BZ244" s="33">
        <v>2028.0038548537623</v>
      </c>
      <c r="CA244" s="33">
        <v>791.62418378697748</v>
      </c>
      <c r="CB244" s="33">
        <v>8922.5602161631905</v>
      </c>
      <c r="CC244" s="33">
        <v>96.035399750130793</v>
      </c>
      <c r="CD244" s="33">
        <v>1063.0581376501616</v>
      </c>
      <c r="CE244" s="33">
        <v>13565.637432470892</v>
      </c>
      <c r="CF244" s="33">
        <v>2125.9568428493621</v>
      </c>
      <c r="CG244" s="33">
        <v>216.70470947189318</v>
      </c>
      <c r="CH244" s="33">
        <v>1810.7241618412013</v>
      </c>
      <c r="CI244" s="33">
        <v>9725.7964498528181</v>
      </c>
      <c r="CJ244" s="33">
        <v>905.59377753668798</v>
      </c>
      <c r="CK244" s="33">
        <v>1777.0157040765689</v>
      </c>
      <c r="CL244" s="33">
        <v>4589.5718936212161</v>
      </c>
      <c r="CM244" s="33">
        <v>8838.6512568135622</v>
      </c>
      <c r="CN244" s="33">
        <v>1727.3643582127588</v>
      </c>
      <c r="CO244" s="33">
        <v>409.07730535794997</v>
      </c>
      <c r="CP244" s="33">
        <v>932.29671383570553</v>
      </c>
      <c r="CQ244" s="33">
        <v>1050.0956842849362</v>
      </c>
      <c r="CR244" s="33">
        <v>6605.0861473758368</v>
      </c>
      <c r="CS244" s="33">
        <v>10287.073272403692</v>
      </c>
      <c r="CT244" s="33">
        <v>1208.8217083492616</v>
      </c>
      <c r="CU244" s="33">
        <v>280094.35449888255</v>
      </c>
      <c r="CV244" s="33">
        <v>756638.20738879545</v>
      </c>
      <c r="CW244" s="33">
        <v>72523.077968570578</v>
      </c>
      <c r="CX244" s="33">
        <v>252286.75016801589</v>
      </c>
      <c r="CY244" s="33">
        <v>30527.895484872235</v>
      </c>
      <c r="CZ244" s="33">
        <v>88835.580231519823</v>
      </c>
      <c r="DA244" s="33">
        <v>87906.019795898872</v>
      </c>
      <c r="DB244" s="33">
        <v>8584.3834894026222</v>
      </c>
      <c r="DC244" s="33">
        <v>3075.4796491210086</v>
      </c>
      <c r="DD244" s="33">
        <v>4691.8577426261891</v>
      </c>
      <c r="DE244" s="33">
        <v>62099.569462075051</v>
      </c>
      <c r="DF244" s="33">
        <v>9354.6584624018033</v>
      </c>
      <c r="DG244" s="33">
        <v>701.56690012137517</v>
      </c>
      <c r="DH244" s="33">
        <v>99.52663727891732</v>
      </c>
      <c r="DI244" s="33">
        <v>2636.342539501044</v>
      </c>
      <c r="DJ244" s="33">
        <v>4616.4075567206619</v>
      </c>
      <c r="DK244" s="33">
        <v>859.45125934784846</v>
      </c>
      <c r="DL244" s="33">
        <v>30015.192085811199</v>
      </c>
      <c r="DM244" s="33">
        <v>4220.3994080976126</v>
      </c>
      <c r="DN244" s="33">
        <v>8063.2972831587449</v>
      </c>
      <c r="DO244" s="33">
        <v>887.8870754341566</v>
      </c>
      <c r="DP244" s="33">
        <v>4733.8018170644282</v>
      </c>
      <c r="DQ244" s="33">
        <v>4467.0325292884418</v>
      </c>
      <c r="DR244" s="33">
        <v>2483.868714017945</v>
      </c>
      <c r="DS244" s="33">
        <v>1184.2672267737323</v>
      </c>
      <c r="DT244" s="33">
        <v>2036.994063465351</v>
      </c>
      <c r="DU244" s="33">
        <v>326.51182854417362</v>
      </c>
      <c r="DV244" s="33">
        <v>522.11198153103578</v>
      </c>
      <c r="DW244" s="33">
        <v>221.38346071678987</v>
      </c>
      <c r="DX244" s="33">
        <v>84.1794302968175</v>
      </c>
      <c r="DY244" s="33">
        <v>218.93355947278303</v>
      </c>
      <c r="DZ244" s="33">
        <v>531.11842218496713</v>
      </c>
      <c r="EA244" s="33">
        <v>2727.5655181710422</v>
      </c>
      <c r="EB244" s="33">
        <v>102.51934264042679</v>
      </c>
      <c r="EC244" s="33">
        <v>260.13515834659188</v>
      </c>
      <c r="ED244" s="33">
        <v>1410.9446437612787</v>
      </c>
      <c r="EE244" s="33">
        <v>77.136735908196172</v>
      </c>
      <c r="EF244" s="33">
        <v>50.338838901287403</v>
      </c>
      <c r="EG244" s="33">
        <v>1647.1835046083424</v>
      </c>
      <c r="EH244" s="33">
        <v>1379.1394521158795</v>
      </c>
      <c r="EI244" s="33">
        <v>31.078094138752132</v>
      </c>
      <c r="EJ244" s="33">
        <v>609.97596919988462</v>
      </c>
      <c r="EK244" s="33">
        <v>3306.0631963537598</v>
      </c>
      <c r="EL244" s="33">
        <v>1427.564249117449</v>
      </c>
      <c r="EM244" s="33">
        <v>1844.1029789234267</v>
      </c>
      <c r="EN244" s="33">
        <v>0</v>
      </c>
      <c r="EO244" s="77">
        <v>2292709.028416153</v>
      </c>
      <c r="EP244" s="33">
        <v>1335206.1798594941</v>
      </c>
      <c r="EQ244" s="33">
        <v>0</v>
      </c>
      <c r="ER244" s="33">
        <v>0</v>
      </c>
      <c r="ES244" s="33">
        <v>0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16084.43572496263</v>
      </c>
      <c r="GO244" s="33">
        <v>2.4327354260089686</v>
      </c>
      <c r="GP244" s="33">
        <v>0</v>
      </c>
      <c r="GQ244" s="47">
        <f t="shared" si="3"/>
        <v>3644002.0767360353</v>
      </c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</row>
    <row r="245" spans="1:291" x14ac:dyDescent="0.35">
      <c r="A245" s="1" t="s">
        <v>64</v>
      </c>
      <c r="B245" s="22" t="s">
        <v>175</v>
      </c>
      <c r="C245" s="33">
        <v>309.40620962561786</v>
      </c>
      <c r="D245" s="33">
        <v>9.220599681310409</v>
      </c>
      <c r="E245" s="33">
        <v>181.04688170578984</v>
      </c>
      <c r="F245" s="33">
        <v>306.86749767689389</v>
      </c>
      <c r="G245" s="33">
        <v>40.231630136594831</v>
      </c>
      <c r="H245" s="33">
        <v>26.563496402727381</v>
      </c>
      <c r="I245" s="33">
        <v>3.7145339085461848</v>
      </c>
      <c r="J245" s="33">
        <v>405.55504104981287</v>
      </c>
      <c r="K245" s="33">
        <v>4.5705438428862575</v>
      </c>
      <c r="L245" s="33">
        <v>35.081819596522529</v>
      </c>
      <c r="M245" s="33">
        <v>4.9085922423183641</v>
      </c>
      <c r="N245" s="33">
        <v>139.71051020236612</v>
      </c>
      <c r="O245" s="33">
        <v>105.2566167610513</v>
      </c>
      <c r="P245" s="33">
        <v>424.34636770893661</v>
      </c>
      <c r="Q245" s="33">
        <v>178.93768429293189</v>
      </c>
      <c r="R245" s="33">
        <v>124.44510230307462</v>
      </c>
      <c r="S245" s="33">
        <v>141.63441343568806</v>
      </c>
      <c r="T245" s="33">
        <v>38.749712798994608</v>
      </c>
      <c r="U245" s="33">
        <v>868.85330968746598</v>
      </c>
      <c r="V245" s="33">
        <v>94.051962050107065</v>
      </c>
      <c r="W245" s="33">
        <v>228.24045910846189</v>
      </c>
      <c r="X245" s="33">
        <v>326.08023063080799</v>
      </c>
      <c r="Y245" s="33">
        <v>1756.2854414616174</v>
      </c>
      <c r="Z245" s="33">
        <v>164.965326213482</v>
      </c>
      <c r="AA245" s="33">
        <v>413.05109380846022</v>
      </c>
      <c r="AB245" s="33">
        <v>109.11217097959246</v>
      </c>
      <c r="AC245" s="33">
        <v>140.35910669792634</v>
      </c>
      <c r="AD245" s="33">
        <v>22.391766962035195</v>
      </c>
      <c r="AE245" s="33">
        <v>167.51043135443422</v>
      </c>
      <c r="AF245" s="33">
        <v>126.79760168801248</v>
      </c>
      <c r="AG245" s="33">
        <v>255.24017907076961</v>
      </c>
      <c r="AH245" s="33">
        <v>109.31495880923397</v>
      </c>
      <c r="AI245" s="33">
        <v>546.60864214977653</v>
      </c>
      <c r="AJ245" s="33">
        <v>339.5922957697137</v>
      </c>
      <c r="AK245" s="33">
        <v>8830.5253174013724</v>
      </c>
      <c r="AL245" s="33">
        <v>246.73864199446967</v>
      </c>
      <c r="AM245" s="33">
        <v>34.556034541537251</v>
      </c>
      <c r="AN245" s="33">
        <v>404.04009253309084</v>
      </c>
      <c r="AO245" s="33">
        <v>76.898412914124961</v>
      </c>
      <c r="AP245" s="33">
        <v>476.3230861465567</v>
      </c>
      <c r="AQ245" s="33">
        <v>151.36766993704362</v>
      </c>
      <c r="AR245" s="33">
        <v>488.5961769866131</v>
      </c>
      <c r="AS245" s="33">
        <v>154.22806388307572</v>
      </c>
      <c r="AT245" s="33">
        <v>43.657425146162261</v>
      </c>
      <c r="AU245" s="33">
        <v>152.29422793061988</v>
      </c>
      <c r="AV245" s="33">
        <v>2309.5480155522191</v>
      </c>
      <c r="AW245" s="33">
        <v>3233.9254219210784</v>
      </c>
      <c r="AX245" s="33">
        <v>148.68175391876301</v>
      </c>
      <c r="AY245" s="33">
        <v>2338.7842852123608</v>
      </c>
      <c r="AZ245" s="33">
        <v>300.33536688891024</v>
      </c>
      <c r="BA245" s="33">
        <v>239.98244343393151</v>
      </c>
      <c r="BB245" s="33">
        <v>4492.6488391266539</v>
      </c>
      <c r="BC245" s="33">
        <v>2199.2780927600415</v>
      </c>
      <c r="BD245" s="33">
        <v>6787.4619766194382</v>
      </c>
      <c r="BE245" s="33">
        <v>4768.5973882051439</v>
      </c>
      <c r="BF245" s="33">
        <v>4452.9815065386092</v>
      </c>
      <c r="BG245" s="33">
        <v>1354.1255046503338</v>
      </c>
      <c r="BH245" s="33">
        <v>369.89743310422466</v>
      </c>
      <c r="BI245" s="33">
        <v>1347.3066538655978</v>
      </c>
      <c r="BJ245" s="33">
        <v>197.74973196161199</v>
      </c>
      <c r="BK245" s="33">
        <v>255.20507776418776</v>
      </c>
      <c r="BL245" s="33">
        <v>102.28254593111087</v>
      </c>
      <c r="BM245" s="33">
        <v>16.541880731704513</v>
      </c>
      <c r="BN245" s="33">
        <v>3756.7875554208322</v>
      </c>
      <c r="BO245" s="33">
        <v>5932.7902635250312</v>
      </c>
      <c r="BP245" s="33">
        <v>2011.5395380096832</v>
      </c>
      <c r="BQ245" s="33">
        <v>0</v>
      </c>
      <c r="BR245" s="33">
        <v>717.12221970060466</v>
      </c>
      <c r="BS245" s="33">
        <v>141.49883564200729</v>
      </c>
      <c r="BT245" s="33">
        <v>23467.232414743397</v>
      </c>
      <c r="BU245" s="33">
        <v>41701.780346230065</v>
      </c>
      <c r="BV245" s="33">
        <v>143.27532718790764</v>
      </c>
      <c r="BW245" s="33">
        <v>13.339429499084218</v>
      </c>
      <c r="BX245" s="33">
        <v>44.765802231519196</v>
      </c>
      <c r="BY245" s="33">
        <v>30.310981965245688</v>
      </c>
      <c r="BZ245" s="33">
        <v>149.95910280630005</v>
      </c>
      <c r="CA245" s="33">
        <v>58.501707842820132</v>
      </c>
      <c r="CB245" s="33">
        <v>10291.151542105867</v>
      </c>
      <c r="CC245" s="33">
        <v>109.38065012754734</v>
      </c>
      <c r="CD245" s="33">
        <v>25119.713874117511</v>
      </c>
      <c r="CE245" s="33">
        <v>320702.92237328854</v>
      </c>
      <c r="CF245" s="33">
        <v>304.54233323523692</v>
      </c>
      <c r="CG245" s="33">
        <v>30.967216506818986</v>
      </c>
      <c r="CH245" s="33">
        <v>1732.4626130352003</v>
      </c>
      <c r="CI245" s="33">
        <v>9302.6454023127662</v>
      </c>
      <c r="CJ245" s="33">
        <v>268.57716661745906</v>
      </c>
      <c r="CK245" s="33">
        <v>527.36555364895742</v>
      </c>
      <c r="CL245" s="33">
        <v>6277.9442879403241</v>
      </c>
      <c r="CM245" s="33">
        <v>2365.893900241791</v>
      </c>
      <c r="CN245" s="33">
        <v>438.28585185316012</v>
      </c>
      <c r="CO245" s="33">
        <v>919.85384282020232</v>
      </c>
      <c r="CP245" s="33">
        <v>792.37345640395779</v>
      </c>
      <c r="CQ245" s="33">
        <v>695.99411442254075</v>
      </c>
      <c r="CR245" s="33">
        <v>4508.2032265129137</v>
      </c>
      <c r="CS245" s="33">
        <v>7974.0438179704779</v>
      </c>
      <c r="CT245" s="33">
        <v>3034.80786233462</v>
      </c>
      <c r="CU245" s="33">
        <v>8290.8445882161905</v>
      </c>
      <c r="CV245" s="33">
        <v>9220.0865737735166</v>
      </c>
      <c r="CW245" s="33">
        <v>1743.7543912923616</v>
      </c>
      <c r="CX245" s="33">
        <v>963.80255688770853</v>
      </c>
      <c r="CY245" s="33">
        <v>2270.9814746894435</v>
      </c>
      <c r="CZ245" s="33">
        <v>1378.2979343461786</v>
      </c>
      <c r="DA245" s="33">
        <v>2397.6870065613816</v>
      </c>
      <c r="DB245" s="33">
        <v>216.17739512887738</v>
      </c>
      <c r="DC245" s="33">
        <v>379.62381557777502</v>
      </c>
      <c r="DD245" s="33">
        <v>954.20820643154843</v>
      </c>
      <c r="DE245" s="33">
        <v>5238.9579549705868</v>
      </c>
      <c r="DF245" s="33">
        <v>12262.601735810927</v>
      </c>
      <c r="DG245" s="33">
        <v>441.13435397029758</v>
      </c>
      <c r="DH245" s="33">
        <v>19.399234239304384</v>
      </c>
      <c r="DI245" s="33">
        <v>1143.93641231898</v>
      </c>
      <c r="DJ245" s="33">
        <v>4171.5560757623252</v>
      </c>
      <c r="DK245" s="33">
        <v>79.065662591020626</v>
      </c>
      <c r="DL245" s="33">
        <v>4576.5091870725228</v>
      </c>
      <c r="DM245" s="33">
        <v>2002.7134942897128</v>
      </c>
      <c r="DN245" s="33">
        <v>565.79775692764395</v>
      </c>
      <c r="DO245" s="33">
        <v>13552.925689036378</v>
      </c>
      <c r="DP245" s="33">
        <v>6822.603256842548</v>
      </c>
      <c r="DQ245" s="33">
        <v>19564.74960851841</v>
      </c>
      <c r="DR245" s="33">
        <v>1744.7358695001153</v>
      </c>
      <c r="DS245" s="33">
        <v>320.93252342940042</v>
      </c>
      <c r="DT245" s="33">
        <v>1009.7662380052966</v>
      </c>
      <c r="DU245" s="33">
        <v>395.67438760658206</v>
      </c>
      <c r="DV245" s="33">
        <v>506.14473200454188</v>
      </c>
      <c r="DW245" s="33">
        <v>1200.1151030424148</v>
      </c>
      <c r="DX245" s="33">
        <v>356.18240064854695</v>
      </c>
      <c r="DY245" s="33">
        <v>171.09454458436147</v>
      </c>
      <c r="DZ245" s="33">
        <v>1647.8899186618692</v>
      </c>
      <c r="EA245" s="33">
        <v>574.18089444290888</v>
      </c>
      <c r="EB245" s="33">
        <v>421.24262423813832</v>
      </c>
      <c r="EC245" s="33">
        <v>1040.7945163152319</v>
      </c>
      <c r="ED245" s="33">
        <v>137.77620519177177</v>
      </c>
      <c r="EE245" s="33">
        <v>12.106551678614874</v>
      </c>
      <c r="EF245" s="33">
        <v>753.28594691396825</v>
      </c>
      <c r="EG245" s="33">
        <v>44.109452670792685</v>
      </c>
      <c r="EH245" s="33">
        <v>334.25839266699427</v>
      </c>
      <c r="EI245" s="33">
        <v>267.17628551913151</v>
      </c>
      <c r="EJ245" s="33">
        <v>269.63042562252463</v>
      </c>
      <c r="EK245" s="33">
        <v>2517.5080694501476</v>
      </c>
      <c r="EL245" s="33">
        <v>469.38664812165132</v>
      </c>
      <c r="EM245" s="33">
        <v>520.21919908722555</v>
      </c>
      <c r="EN245" s="33">
        <v>0</v>
      </c>
      <c r="EO245" s="77">
        <v>640660.91920237325</v>
      </c>
      <c r="EP245" s="33">
        <v>14060.025941108812</v>
      </c>
      <c r="EQ245" s="33">
        <v>0</v>
      </c>
      <c r="ER245" s="33">
        <v>0</v>
      </c>
      <c r="ES245" s="33">
        <v>0</v>
      </c>
      <c r="ET245" s="33">
        <v>0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0</v>
      </c>
      <c r="GM245" s="33">
        <v>0</v>
      </c>
      <c r="GN245" s="33">
        <v>0</v>
      </c>
      <c r="GO245" s="33">
        <v>0</v>
      </c>
      <c r="GP245" s="33">
        <v>0</v>
      </c>
      <c r="GQ245" s="47">
        <f t="shared" si="3"/>
        <v>654720.94514348207</v>
      </c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</row>
    <row r="246" spans="1:291" x14ac:dyDescent="0.35">
      <c r="A246" s="1" t="s">
        <v>65</v>
      </c>
      <c r="B246" s="22" t="s">
        <v>176</v>
      </c>
      <c r="C246" s="33">
        <v>5040.3029434391037</v>
      </c>
      <c r="D246" s="33">
        <v>149.89479337574807</v>
      </c>
      <c r="E246" s="33">
        <v>1438.7245022804289</v>
      </c>
      <c r="F246" s="33">
        <v>5061.9061382976051</v>
      </c>
      <c r="G246" s="33">
        <v>576.16565505299616</v>
      </c>
      <c r="H246" s="33">
        <v>444.49478583162653</v>
      </c>
      <c r="I246" s="33">
        <v>42.723636759271187</v>
      </c>
      <c r="J246" s="33">
        <v>5821.5179172887147</v>
      </c>
      <c r="K246" s="33">
        <v>60.223431477051761</v>
      </c>
      <c r="L246" s="33">
        <v>491.2011344921857</v>
      </c>
      <c r="M246" s="33">
        <v>55.637278378598921</v>
      </c>
      <c r="N246" s="33">
        <v>2080.4238713455275</v>
      </c>
      <c r="O246" s="33">
        <v>2801.777478436386</v>
      </c>
      <c r="P246" s="33">
        <v>468.87381019708636</v>
      </c>
      <c r="Q246" s="33">
        <v>1355.208240592814</v>
      </c>
      <c r="R246" s="33">
        <v>4315.6907538835549</v>
      </c>
      <c r="S246" s="33">
        <v>583.04488470067542</v>
      </c>
      <c r="T246" s="33">
        <v>88.223103025500677</v>
      </c>
      <c r="U246" s="33">
        <v>7531.6702700538917</v>
      </c>
      <c r="V246" s="33">
        <v>2218.2498407779785</v>
      </c>
      <c r="W246" s="33">
        <v>5426.7466861034718</v>
      </c>
      <c r="X246" s="33">
        <v>1645.5841446685386</v>
      </c>
      <c r="Y246" s="33">
        <v>5059.0096205512136</v>
      </c>
      <c r="Z246" s="33">
        <v>2159.4746681741226</v>
      </c>
      <c r="AA246" s="33">
        <v>625.04439202334879</v>
      </c>
      <c r="AB246" s="33">
        <v>2227.5428352143172</v>
      </c>
      <c r="AC246" s="33">
        <v>1690.7215462164691</v>
      </c>
      <c r="AD246" s="33">
        <v>859.42095300217545</v>
      </c>
      <c r="AE246" s="33">
        <v>2346.5414392952252</v>
      </c>
      <c r="AF246" s="33">
        <v>2940.6896420237335</v>
      </c>
      <c r="AG246" s="33">
        <v>2442.8506543627345</v>
      </c>
      <c r="AH246" s="33">
        <v>1585.6020896703526</v>
      </c>
      <c r="AI246" s="33">
        <v>1833.01298050794</v>
      </c>
      <c r="AJ246" s="33">
        <v>2239.370282678748</v>
      </c>
      <c r="AK246" s="33">
        <v>2187.7157162014373</v>
      </c>
      <c r="AL246" s="33">
        <v>3656.3709018612426</v>
      </c>
      <c r="AM246" s="33">
        <v>920.489202155258</v>
      </c>
      <c r="AN246" s="33">
        <v>4406.6896864160135</v>
      </c>
      <c r="AO246" s="33">
        <v>3079.9638703293804</v>
      </c>
      <c r="AP246" s="33">
        <v>5273.3519337841672</v>
      </c>
      <c r="AQ246" s="33">
        <v>2306.835008521778</v>
      </c>
      <c r="AR246" s="33">
        <v>1439.3279434775936</v>
      </c>
      <c r="AS246" s="33">
        <v>400.08151372029374</v>
      </c>
      <c r="AT246" s="33">
        <v>284.10011562521009</v>
      </c>
      <c r="AU246" s="33">
        <v>1270.7264729897354</v>
      </c>
      <c r="AV246" s="33">
        <v>4439.9996404995136</v>
      </c>
      <c r="AW246" s="33">
        <v>6575.0952843081759</v>
      </c>
      <c r="AX246" s="33">
        <v>1091.5044374317758</v>
      </c>
      <c r="AY246" s="33">
        <v>8037.2333050386005</v>
      </c>
      <c r="AZ246" s="33">
        <v>3169.5145439886437</v>
      </c>
      <c r="BA246" s="33">
        <v>499.64931125249353</v>
      </c>
      <c r="BB246" s="33">
        <v>1117.5730971492972</v>
      </c>
      <c r="BC246" s="33">
        <v>1522.7235169257756</v>
      </c>
      <c r="BD246" s="33">
        <v>3754.7318169991127</v>
      </c>
      <c r="BE246" s="33">
        <v>669.5783523741145</v>
      </c>
      <c r="BF246" s="33">
        <v>2276.542260424103</v>
      </c>
      <c r="BG246" s="33">
        <v>311.13428125819524</v>
      </c>
      <c r="BH246" s="33">
        <v>661.73361681097151</v>
      </c>
      <c r="BI246" s="33">
        <v>727.75008378080577</v>
      </c>
      <c r="BJ246" s="33">
        <v>119.7227335175057</v>
      </c>
      <c r="BK246" s="33">
        <v>172.46349414971334</v>
      </c>
      <c r="BL246" s="33">
        <v>55.999343096897825</v>
      </c>
      <c r="BM246" s="33">
        <v>9.6550591546375557</v>
      </c>
      <c r="BN246" s="33">
        <v>5084.3541508321368</v>
      </c>
      <c r="BO246" s="33">
        <v>6780.0239148653582</v>
      </c>
      <c r="BP246" s="33">
        <v>5769.5012860931047</v>
      </c>
      <c r="BQ246" s="33">
        <v>0</v>
      </c>
      <c r="BR246" s="33">
        <v>2536.1426634444201</v>
      </c>
      <c r="BS246" s="33">
        <v>3658.0605372133041</v>
      </c>
      <c r="BT246" s="33">
        <v>37943.175595331268</v>
      </c>
      <c r="BU246" s="33">
        <v>8149.3526794718291</v>
      </c>
      <c r="BV246" s="33">
        <v>1090.4182432768789</v>
      </c>
      <c r="BW246" s="33">
        <v>101.74018584199325</v>
      </c>
      <c r="BX246" s="33">
        <v>261.16935013294591</v>
      </c>
      <c r="BY246" s="33">
        <v>176.56689429043431</v>
      </c>
      <c r="BZ246" s="33">
        <v>874.50698293129665</v>
      </c>
      <c r="CA246" s="33">
        <v>341.42702935587056</v>
      </c>
      <c r="CB246" s="33">
        <v>2527.0910454869472</v>
      </c>
      <c r="CC246" s="33">
        <v>26.79278915411922</v>
      </c>
      <c r="CD246" s="33">
        <v>3234.9275697613134</v>
      </c>
      <c r="CE246" s="33">
        <v>41301.446545793078</v>
      </c>
      <c r="CF246" s="33">
        <v>3469.5455072190057</v>
      </c>
      <c r="CG246" s="33">
        <v>352.89241210200271</v>
      </c>
      <c r="CH246" s="33">
        <v>2984.3787846984687</v>
      </c>
      <c r="CI246" s="33">
        <v>16024.622367191385</v>
      </c>
      <c r="CJ246" s="33">
        <v>426.15017343781517</v>
      </c>
      <c r="CK246" s="33">
        <v>836.97294046764318</v>
      </c>
      <c r="CL246" s="33">
        <v>1299.5709622142151</v>
      </c>
      <c r="CM246" s="33">
        <v>2925.7243003340454</v>
      </c>
      <c r="CN246" s="33">
        <v>3581.0614404550697</v>
      </c>
      <c r="CO246" s="33">
        <v>410.82276702982801</v>
      </c>
      <c r="CP246" s="33">
        <v>462.59802174657193</v>
      </c>
      <c r="CQ246" s="33">
        <v>464.28765709863347</v>
      </c>
      <c r="CR246" s="33">
        <v>3130.6529308912277</v>
      </c>
      <c r="CS246" s="33">
        <v>4118.7275471289486</v>
      </c>
      <c r="CT246" s="33">
        <v>443.77065639502871</v>
      </c>
      <c r="CU246" s="33">
        <v>7849.3217162414676</v>
      </c>
      <c r="CV246" s="33">
        <v>5395.488432090332</v>
      </c>
      <c r="CW246" s="33">
        <v>529849.3707822843</v>
      </c>
      <c r="CX246" s="33">
        <v>2609.8831777379646</v>
      </c>
      <c r="CY246" s="33">
        <v>1784.8583729741852</v>
      </c>
      <c r="CZ246" s="33">
        <v>12953.951491298343</v>
      </c>
      <c r="DA246" s="33">
        <v>0.12068823943296945</v>
      </c>
      <c r="DB246" s="33">
        <v>0.12068823943296945</v>
      </c>
      <c r="DC246" s="33">
        <v>2372.2480342944477</v>
      </c>
      <c r="DD246" s="33">
        <v>3824.248242912503</v>
      </c>
      <c r="DE246" s="33">
        <v>1674.1872574141523</v>
      </c>
      <c r="DF246" s="33">
        <v>8061.3709529251946</v>
      </c>
      <c r="DG246" s="33">
        <v>263.34173844273937</v>
      </c>
      <c r="DH246" s="33">
        <v>833.11091680578818</v>
      </c>
      <c r="DI246" s="33">
        <v>5636.8649109562712</v>
      </c>
      <c r="DJ246" s="33">
        <v>1061.6944422918323</v>
      </c>
      <c r="DK246" s="33">
        <v>165.10151154430221</v>
      </c>
      <c r="DL246" s="33">
        <v>6109.8421212940784</v>
      </c>
      <c r="DM246" s="33">
        <v>1179.9689169361423</v>
      </c>
      <c r="DN246" s="33">
        <v>4500.7058249342972</v>
      </c>
      <c r="DO246" s="33">
        <v>262.37623252727559</v>
      </c>
      <c r="DP246" s="33">
        <v>1225.4683832023718</v>
      </c>
      <c r="DQ246" s="33">
        <v>1058.556548066575</v>
      </c>
      <c r="DR246" s="33">
        <v>14910.066476027912</v>
      </c>
      <c r="DS246" s="33">
        <v>4597.3771047201053</v>
      </c>
      <c r="DT246" s="33">
        <v>403.94353738214875</v>
      </c>
      <c r="DU246" s="33">
        <v>3570.1994989061022</v>
      </c>
      <c r="DV246" s="33">
        <v>4405.8448687399832</v>
      </c>
      <c r="DW246" s="33">
        <v>1892.8743472666929</v>
      </c>
      <c r="DX246" s="33">
        <v>933.40284377458579</v>
      </c>
      <c r="DY246" s="33">
        <v>397.7884371710673</v>
      </c>
      <c r="DZ246" s="33">
        <v>4227.829715576353</v>
      </c>
      <c r="EA246" s="33">
        <v>2393.7305409135161</v>
      </c>
      <c r="EB246" s="33">
        <v>2770.7606009021129</v>
      </c>
      <c r="EC246" s="33">
        <v>9336.4422025345175</v>
      </c>
      <c r="ED246" s="33">
        <v>575.44152561639839</v>
      </c>
      <c r="EE246" s="33">
        <v>110.06767436286815</v>
      </c>
      <c r="EF246" s="33">
        <v>1005.8157874343674</v>
      </c>
      <c r="EG246" s="33">
        <v>308.11707527237104</v>
      </c>
      <c r="EH246" s="33">
        <v>320.18589921566797</v>
      </c>
      <c r="EI246" s="33">
        <v>342.75459998963328</v>
      </c>
      <c r="EJ246" s="33">
        <v>442.56377400069897</v>
      </c>
      <c r="EK246" s="33">
        <v>5407.436567794196</v>
      </c>
      <c r="EL246" s="33">
        <v>451.49470371873872</v>
      </c>
      <c r="EM246" s="33">
        <v>535.13165364578651</v>
      </c>
      <c r="EN246" s="33">
        <v>0</v>
      </c>
      <c r="EO246" s="77">
        <v>952945.76969772717</v>
      </c>
      <c r="EP246" s="33">
        <v>995436.10961403348</v>
      </c>
      <c r="EQ246" s="33">
        <v>0</v>
      </c>
      <c r="ER246" s="33">
        <v>0</v>
      </c>
      <c r="ES246" s="33">
        <v>0</v>
      </c>
      <c r="ET246" s="33">
        <v>0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0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0</v>
      </c>
      <c r="GM246" s="33">
        <v>0</v>
      </c>
      <c r="GN246" s="33">
        <v>0</v>
      </c>
      <c r="GO246" s="33">
        <v>0</v>
      </c>
      <c r="GP246" s="33">
        <v>0</v>
      </c>
      <c r="GQ246" s="47">
        <f t="shared" si="3"/>
        <v>1948381.8793117607</v>
      </c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</row>
    <row r="247" spans="1:291" x14ac:dyDescent="0.35">
      <c r="A247" s="1" t="s">
        <v>66</v>
      </c>
      <c r="B247" s="22" t="s">
        <v>177</v>
      </c>
      <c r="C247" s="33">
        <v>185.07094536412819</v>
      </c>
      <c r="D247" s="33">
        <v>5.5344099718354558</v>
      </c>
      <c r="E247" s="33">
        <v>108.23037682620803</v>
      </c>
      <c r="F247" s="33">
        <v>183.5783265234424</v>
      </c>
      <c r="G247" s="33">
        <v>24.123202117388246</v>
      </c>
      <c r="H247" s="33">
        <v>15.863814831465445</v>
      </c>
      <c r="I247" s="33">
        <v>2.232033924726732</v>
      </c>
      <c r="J247" s="33">
        <v>242.40060731252922</v>
      </c>
      <c r="K247" s="33">
        <v>2.7249773140873459</v>
      </c>
      <c r="L247" s="33">
        <v>21.067297764959832</v>
      </c>
      <c r="M247" s="33">
        <v>2.8094326577481099</v>
      </c>
      <c r="N247" s="33">
        <v>83.607336983157182</v>
      </c>
      <c r="O247" s="33">
        <v>63.124332287520716</v>
      </c>
      <c r="P247" s="33">
        <v>83.665929456412925</v>
      </c>
      <c r="Q247" s="33">
        <v>208.65640139565832</v>
      </c>
      <c r="R247" s="33">
        <v>3.1472540323911669</v>
      </c>
      <c r="S247" s="33">
        <v>13.006122923757687</v>
      </c>
      <c r="T247" s="33">
        <v>185.63110660016326</v>
      </c>
      <c r="U247" s="33">
        <v>317.15738285398925</v>
      </c>
      <c r="V247" s="33">
        <v>210.47821734172277</v>
      </c>
      <c r="W247" s="33">
        <v>204.41464359543207</v>
      </c>
      <c r="X247" s="33">
        <v>726.93811605838368</v>
      </c>
      <c r="Y247" s="33">
        <v>1382.8130511506563</v>
      </c>
      <c r="Z247" s="33">
        <v>149.47559745240025</v>
      </c>
      <c r="AA247" s="33">
        <v>128.34281287788269</v>
      </c>
      <c r="AB247" s="33">
        <v>100.15886324093853</v>
      </c>
      <c r="AC247" s="33">
        <v>72.11968914556482</v>
      </c>
      <c r="AD247" s="33">
        <v>1.2323584734015336</v>
      </c>
      <c r="AE247" s="33">
        <v>456.2139667413017</v>
      </c>
      <c r="AF247" s="33">
        <v>56.722964770443227</v>
      </c>
      <c r="AG247" s="33">
        <v>488.70513007171081</v>
      </c>
      <c r="AH247" s="33">
        <v>349.65884076229565</v>
      </c>
      <c r="AI247" s="33">
        <v>1923.4511664475315</v>
      </c>
      <c r="AJ247" s="33">
        <v>1584.2233714902632</v>
      </c>
      <c r="AK247" s="33">
        <v>10317.80085026821</v>
      </c>
      <c r="AL247" s="33">
        <v>281.82230303862531</v>
      </c>
      <c r="AM247" s="33">
        <v>2.9852376813716237</v>
      </c>
      <c r="AN247" s="33">
        <v>606.64098701999308</v>
      </c>
      <c r="AO247" s="33">
        <v>9.7485595105347453</v>
      </c>
      <c r="AP247" s="33">
        <v>834.67558151570438</v>
      </c>
      <c r="AQ247" s="33">
        <v>96.055020874762505</v>
      </c>
      <c r="AR247" s="33">
        <v>1233.8769860289435</v>
      </c>
      <c r="AS247" s="33">
        <v>450.97599556398359</v>
      </c>
      <c r="AT247" s="33">
        <v>81.826881534133406</v>
      </c>
      <c r="AU247" s="33">
        <v>402.57103042749543</v>
      </c>
      <c r="AV247" s="33">
        <v>726.08667270209116</v>
      </c>
      <c r="AW247" s="33">
        <v>1897.451235503444</v>
      </c>
      <c r="AX247" s="33">
        <v>352.23909332590813</v>
      </c>
      <c r="AY247" s="33">
        <v>354.17984181791456</v>
      </c>
      <c r="AZ247" s="33">
        <v>670.70293689888706</v>
      </c>
      <c r="BA247" s="33">
        <v>670.97008608170199</v>
      </c>
      <c r="BB247" s="33">
        <v>231.15080800450698</v>
      </c>
      <c r="BC247" s="33">
        <v>1816.9342613043741</v>
      </c>
      <c r="BD247" s="33">
        <v>5753.1754894712012</v>
      </c>
      <c r="BE247" s="33">
        <v>215.33526898531494</v>
      </c>
      <c r="BF247" s="33">
        <v>3250.8773675293396</v>
      </c>
      <c r="BG247" s="33">
        <v>473.59272502298131</v>
      </c>
      <c r="BH247" s="33">
        <v>655.45792215119093</v>
      </c>
      <c r="BI247" s="33">
        <v>2383.7895547734156</v>
      </c>
      <c r="BJ247" s="33">
        <v>392.17779581708965</v>
      </c>
      <c r="BK247" s="33">
        <v>564.94409627329503</v>
      </c>
      <c r="BL247" s="33">
        <v>184.20224132361</v>
      </c>
      <c r="BM247" s="33">
        <v>31.898260345826603</v>
      </c>
      <c r="BN247" s="33">
        <v>1238.3995602276211</v>
      </c>
      <c r="BO247" s="33">
        <v>1450.7288776063394</v>
      </c>
      <c r="BP247" s="33">
        <v>4008.8105913987606</v>
      </c>
      <c r="BQ247" s="33">
        <v>0</v>
      </c>
      <c r="BR247" s="33">
        <v>3325.0601467876822</v>
      </c>
      <c r="BS247" s="33">
        <v>158.53474320751292</v>
      </c>
      <c r="BT247" s="33">
        <v>38511.046909271245</v>
      </c>
      <c r="BU247" s="33">
        <v>15913.834763688317</v>
      </c>
      <c r="BV247" s="33">
        <v>387.66033854311871</v>
      </c>
      <c r="BW247" s="33">
        <v>36.20720949302526</v>
      </c>
      <c r="BX247" s="33">
        <v>686.16861015779966</v>
      </c>
      <c r="BY247" s="33">
        <v>463.82872530183198</v>
      </c>
      <c r="BZ247" s="33">
        <v>2298.8122961080126</v>
      </c>
      <c r="CA247" s="33">
        <v>897.35004869817089</v>
      </c>
      <c r="CB247" s="33">
        <v>3372.101729040558</v>
      </c>
      <c r="CC247" s="33">
        <v>35.886624511214293</v>
      </c>
      <c r="CD247" s="33">
        <v>619.65228649278708</v>
      </c>
      <c r="CE247" s="33">
        <v>7910.8163427762984</v>
      </c>
      <c r="CF247" s="33">
        <v>111.04496836652444</v>
      </c>
      <c r="CG247" s="33">
        <v>11.287713188989024</v>
      </c>
      <c r="CH247" s="33">
        <v>1130.7759324746207</v>
      </c>
      <c r="CI247" s="33">
        <v>6071.6802066091968</v>
      </c>
      <c r="CJ247" s="33">
        <v>1808.1888194446215</v>
      </c>
      <c r="CK247" s="33">
        <v>3550.9678401904621</v>
      </c>
      <c r="CL247" s="33">
        <v>4388.7368512772655</v>
      </c>
      <c r="CM247" s="33">
        <v>4347.9813835881459</v>
      </c>
      <c r="CN247" s="33">
        <v>919.2032577395413</v>
      </c>
      <c r="CO247" s="33">
        <v>992.73787442823163</v>
      </c>
      <c r="CP247" s="33">
        <v>1142.1842672888067</v>
      </c>
      <c r="CQ247" s="33">
        <v>887.69276268095564</v>
      </c>
      <c r="CR247" s="33">
        <v>6311.7404644419948</v>
      </c>
      <c r="CS247" s="33">
        <v>21897.109638439462</v>
      </c>
      <c r="CT247" s="33">
        <v>2566.5439976193052</v>
      </c>
      <c r="CU247" s="33">
        <v>219053.3981823707</v>
      </c>
      <c r="CV247" s="33">
        <v>301919.83033372409</v>
      </c>
      <c r="CW247" s="33">
        <v>240861.29256948215</v>
      </c>
      <c r="CX247" s="33">
        <v>90578.842001557379</v>
      </c>
      <c r="CY247" s="33">
        <v>5408.3085765329397</v>
      </c>
      <c r="CZ247" s="33">
        <v>1162.0777570957594</v>
      </c>
      <c r="DA247" s="33">
        <v>26.124276328075577</v>
      </c>
      <c r="DB247" s="33">
        <v>80.699663621607087</v>
      </c>
      <c r="DC247" s="33">
        <v>4481.0207585271819</v>
      </c>
      <c r="DD247" s="33">
        <v>6647.7587443425382</v>
      </c>
      <c r="DE247" s="33">
        <v>10931.625866005073</v>
      </c>
      <c r="DF247" s="33">
        <v>30442.193599280359</v>
      </c>
      <c r="DG247" s="33">
        <v>8155.7843952962166</v>
      </c>
      <c r="DH247" s="33">
        <v>18.664630949028886</v>
      </c>
      <c r="DI247" s="33">
        <v>3611.0925686513342</v>
      </c>
      <c r="DJ247" s="33">
        <v>8275.4158095840066</v>
      </c>
      <c r="DK247" s="33">
        <v>592.00949974561013</v>
      </c>
      <c r="DL247" s="33">
        <v>17031.848125550023</v>
      </c>
      <c r="DM247" s="33">
        <v>8864.910589950041</v>
      </c>
      <c r="DN247" s="33">
        <v>80.4342178720525</v>
      </c>
      <c r="DO247" s="33">
        <v>1905.7345083962571</v>
      </c>
      <c r="DP247" s="33">
        <v>1768.6344433536867</v>
      </c>
      <c r="DQ247" s="33">
        <v>11213.251599303754</v>
      </c>
      <c r="DR247" s="33">
        <v>9629.8350948249081</v>
      </c>
      <c r="DS247" s="33">
        <v>9924.160110571971</v>
      </c>
      <c r="DT247" s="33">
        <v>525.03813221819826</v>
      </c>
      <c r="DU247" s="33">
        <v>2797.7210969060666</v>
      </c>
      <c r="DV247" s="33">
        <v>2593.9785931319802</v>
      </c>
      <c r="DW247" s="33">
        <v>2892.097218257325</v>
      </c>
      <c r="DX247" s="33">
        <v>198.28730524346631</v>
      </c>
      <c r="DY247" s="33">
        <v>1008.779312548623</v>
      </c>
      <c r="DZ247" s="33">
        <v>8025.9339893201268</v>
      </c>
      <c r="EA247" s="33">
        <v>3801.908604812887</v>
      </c>
      <c r="EB247" s="33">
        <v>5817.2012266940801</v>
      </c>
      <c r="EC247" s="33">
        <v>12126.573568875836</v>
      </c>
      <c r="ED247" s="33">
        <v>835.17532538825571</v>
      </c>
      <c r="EE247" s="33">
        <v>0.9152201076644344</v>
      </c>
      <c r="EF247" s="33">
        <v>1948.2121725157281</v>
      </c>
      <c r="EG247" s="33">
        <v>1788.8466667525199</v>
      </c>
      <c r="EH247" s="33">
        <v>278.58711723433476</v>
      </c>
      <c r="EI247" s="33">
        <v>1034.1159023970013</v>
      </c>
      <c r="EJ247" s="33">
        <v>878.04073602434528</v>
      </c>
      <c r="EK247" s="33">
        <v>6395.2491632258207</v>
      </c>
      <c r="EL247" s="33">
        <v>730.43868577959074</v>
      </c>
      <c r="EM247" s="33">
        <v>1620.422075962683</v>
      </c>
      <c r="EN247" s="33">
        <v>0</v>
      </c>
      <c r="EO247" s="77">
        <v>1229945.9709889591</v>
      </c>
      <c r="EP247" s="33">
        <v>250537.95834436989</v>
      </c>
      <c r="EQ247" s="33">
        <v>0</v>
      </c>
      <c r="ER247" s="33">
        <v>0</v>
      </c>
      <c r="ES247" s="33">
        <v>0</v>
      </c>
      <c r="ET247" s="33">
        <v>0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0</v>
      </c>
      <c r="GM247" s="33">
        <v>0</v>
      </c>
      <c r="GN247" s="33">
        <v>0</v>
      </c>
      <c r="GO247" s="33">
        <v>0</v>
      </c>
      <c r="GP247" s="33">
        <v>0</v>
      </c>
      <c r="GQ247" s="47">
        <f t="shared" si="3"/>
        <v>1480483.929333329</v>
      </c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</row>
    <row r="248" spans="1:291" x14ac:dyDescent="0.35">
      <c r="A248" s="1" t="s">
        <v>67</v>
      </c>
      <c r="B248" s="22" t="s">
        <v>178</v>
      </c>
      <c r="C248" s="33">
        <v>2.9977774462162272</v>
      </c>
      <c r="D248" s="33">
        <v>8.9808273891195278E-2</v>
      </c>
      <c r="E248" s="33">
        <v>1.7533454991331667</v>
      </c>
      <c r="F248" s="33">
        <v>2.973904360751479</v>
      </c>
      <c r="G248" s="33">
        <v>0.38992706259088583</v>
      </c>
      <c r="H248" s="33">
        <v>0.25654093427991226</v>
      </c>
      <c r="I248" s="33">
        <v>3.6756972858421694E-2</v>
      </c>
      <c r="J248" s="33">
        <v>3.928827779341403</v>
      </c>
      <c r="K248" s="33">
        <v>4.433573014881792E-2</v>
      </c>
      <c r="L248" s="33">
        <v>0.3391493887452311</v>
      </c>
      <c r="M248" s="33">
        <v>4.8125108794016033E-2</v>
      </c>
      <c r="N248" s="33">
        <v>1.3535660520647659</v>
      </c>
      <c r="O248" s="33">
        <v>1.020100731287332</v>
      </c>
      <c r="P248" s="33">
        <v>0</v>
      </c>
      <c r="Q248" s="33">
        <v>0</v>
      </c>
      <c r="R248" s="33">
        <v>7.5787572903962259E-4</v>
      </c>
      <c r="S248" s="33">
        <v>0.17734292059527168</v>
      </c>
      <c r="T248" s="33">
        <v>3.8488718899277234</v>
      </c>
      <c r="U248" s="33">
        <v>28.256259743648766</v>
      </c>
      <c r="V248" s="33">
        <v>0.67072002020006605</v>
      </c>
      <c r="W248" s="33">
        <v>0.41607377524275285</v>
      </c>
      <c r="X248" s="33">
        <v>7.4078563134977911</v>
      </c>
      <c r="Y248" s="33">
        <v>7.3991407426138354</v>
      </c>
      <c r="Z248" s="33">
        <v>3.5688368080475823</v>
      </c>
      <c r="AA248" s="33">
        <v>8.505639307011684</v>
      </c>
      <c r="AB248" s="33">
        <v>0.72528707269091885</v>
      </c>
      <c r="AC248" s="33">
        <v>0.14627001570464715</v>
      </c>
      <c r="AD248" s="33">
        <v>0.21826820996341129</v>
      </c>
      <c r="AE248" s="33">
        <v>1.0250269235260896</v>
      </c>
      <c r="AF248" s="33">
        <v>8.1494377143630619</v>
      </c>
      <c r="AG248" s="33">
        <v>51.520013122249026</v>
      </c>
      <c r="AH248" s="33">
        <v>0.13452294190453301</v>
      </c>
      <c r="AI248" s="33">
        <v>17.379606218336626</v>
      </c>
      <c r="AJ248" s="33">
        <v>114.52070672585478</v>
      </c>
      <c r="AK248" s="33">
        <v>476.36582099077089</v>
      </c>
      <c r="AL248" s="33">
        <v>23.375918986498121</v>
      </c>
      <c r="AM248" s="33">
        <v>1.5369719784923546</v>
      </c>
      <c r="AN248" s="33">
        <v>18.686562913065455</v>
      </c>
      <c r="AO248" s="33">
        <v>1.6976416330487545</v>
      </c>
      <c r="AP248" s="33">
        <v>77.546981408927735</v>
      </c>
      <c r="AQ248" s="33">
        <v>4.8678358076214963</v>
      </c>
      <c r="AR248" s="33">
        <v>25.054613726320884</v>
      </c>
      <c r="AS248" s="33">
        <v>9.0907193698302731</v>
      </c>
      <c r="AT248" s="33">
        <v>4.1948421602343107</v>
      </c>
      <c r="AU248" s="33">
        <v>2.2539224181638375</v>
      </c>
      <c r="AV248" s="33">
        <v>80.728164781571564</v>
      </c>
      <c r="AW248" s="33">
        <v>34.319644513830269</v>
      </c>
      <c r="AX248" s="33">
        <v>0.98372269629343012</v>
      </c>
      <c r="AY248" s="33">
        <v>0.67223577165814519</v>
      </c>
      <c r="AZ248" s="33">
        <v>17.506550402950761</v>
      </c>
      <c r="BA248" s="33">
        <v>10.947514905977348</v>
      </c>
      <c r="BB248" s="33">
        <v>481.34771709561289</v>
      </c>
      <c r="BC248" s="33">
        <v>13.815316664663282</v>
      </c>
      <c r="BD248" s="33">
        <v>0.95947067296416222</v>
      </c>
      <c r="BE248" s="33">
        <v>0.51952381225666133</v>
      </c>
      <c r="BF248" s="33">
        <v>0.40546351503619804</v>
      </c>
      <c r="BG248" s="33">
        <v>2.2736271871188676E-3</v>
      </c>
      <c r="BH248" s="33">
        <v>0.36643291499065755</v>
      </c>
      <c r="BI248" s="33">
        <v>0.29822409937709149</v>
      </c>
      <c r="BJ248" s="33">
        <v>4.8882984523055652E-2</v>
      </c>
      <c r="BK248" s="33">
        <v>7.0861380665204712E-2</v>
      </c>
      <c r="BL248" s="33">
        <v>2.2736271871188679E-2</v>
      </c>
      <c r="BM248" s="33">
        <v>3.7893786451981132E-3</v>
      </c>
      <c r="BN248" s="33">
        <v>1.3850178948199101</v>
      </c>
      <c r="BO248" s="33">
        <v>0</v>
      </c>
      <c r="BP248" s="33">
        <v>0</v>
      </c>
      <c r="BQ248" s="33">
        <v>0</v>
      </c>
      <c r="BR248" s="33">
        <v>9.1994745369474593</v>
      </c>
      <c r="BS248" s="33">
        <v>0.7358973328974735</v>
      </c>
      <c r="BT248" s="33">
        <v>326.64406027821281</v>
      </c>
      <c r="BU248" s="33">
        <v>60.377685705399607</v>
      </c>
      <c r="BV248" s="33">
        <v>7.5787572903962264E-3</v>
      </c>
      <c r="BW248" s="33">
        <v>7.5787572903962259E-4</v>
      </c>
      <c r="BX248" s="33">
        <v>8.7155708839556593E-3</v>
      </c>
      <c r="BY248" s="33">
        <v>6.0630058323169807E-3</v>
      </c>
      <c r="BZ248" s="33">
        <v>2.955715343254528E-2</v>
      </c>
      <c r="CA248" s="33">
        <v>1.1747073800114151E-2</v>
      </c>
      <c r="CB248" s="33">
        <v>0</v>
      </c>
      <c r="CC248" s="33">
        <v>0</v>
      </c>
      <c r="CD248" s="33">
        <v>0</v>
      </c>
      <c r="CE248" s="33">
        <v>0</v>
      </c>
      <c r="CF248" s="33">
        <v>0</v>
      </c>
      <c r="CG248" s="33">
        <v>0</v>
      </c>
      <c r="CH248" s="33">
        <v>1.0231322342034905E-2</v>
      </c>
      <c r="CI248" s="33">
        <v>5.4188114626333016E-2</v>
      </c>
      <c r="CJ248" s="33">
        <v>0.18719530507278678</v>
      </c>
      <c r="CK248" s="33">
        <v>0.36756972858421694</v>
      </c>
      <c r="CL248" s="33">
        <v>73.918651356150548</v>
      </c>
      <c r="CM248" s="33">
        <v>43.088266698818707</v>
      </c>
      <c r="CN248" s="33">
        <v>11.317358261748684</v>
      </c>
      <c r="CO248" s="33">
        <v>4.433573014881792E-2</v>
      </c>
      <c r="CP248" s="33">
        <v>65.172007567304263</v>
      </c>
      <c r="CQ248" s="33">
        <v>292.19406113898771</v>
      </c>
      <c r="CR248" s="33">
        <v>316.30208807973816</v>
      </c>
      <c r="CS248" s="33">
        <v>9.3211135914583174</v>
      </c>
      <c r="CT248" s="33">
        <v>142.39158666128688</v>
      </c>
      <c r="CU248" s="33">
        <v>37.541374237977706</v>
      </c>
      <c r="CV248" s="33">
        <v>54.152115529203627</v>
      </c>
      <c r="CW248" s="33">
        <v>0.12656524674961697</v>
      </c>
      <c r="CX248" s="33">
        <v>0.496029664656433</v>
      </c>
      <c r="CY248" s="33">
        <v>5.2100166992828854</v>
      </c>
      <c r="CZ248" s="33">
        <v>6.5851822096252812</v>
      </c>
      <c r="DA248" s="33">
        <v>0.78743288247216792</v>
      </c>
      <c r="DB248" s="33">
        <v>0</v>
      </c>
      <c r="DC248" s="33">
        <v>1.158791989701583</v>
      </c>
      <c r="DD248" s="33">
        <v>23.421012592375977</v>
      </c>
      <c r="DE248" s="33">
        <v>41.480433339661147</v>
      </c>
      <c r="DF248" s="33">
        <v>15.978293995342362</v>
      </c>
      <c r="DG248" s="33">
        <v>26.114881871247313</v>
      </c>
      <c r="DH248" s="33">
        <v>0</v>
      </c>
      <c r="DI248" s="33">
        <v>5.2388159769863911</v>
      </c>
      <c r="DJ248" s="33">
        <v>2.8450654868147431</v>
      </c>
      <c r="DK248" s="33">
        <v>7.9576951549160377E-2</v>
      </c>
      <c r="DL248" s="33">
        <v>151.73581546248093</v>
      </c>
      <c r="DM248" s="33">
        <v>5.1005036564366604</v>
      </c>
      <c r="DN248" s="33">
        <v>2.3569935173132266</v>
      </c>
      <c r="DO248" s="33">
        <v>1.0576155798747933</v>
      </c>
      <c r="DP248" s="33">
        <v>5.4616314413240401</v>
      </c>
      <c r="DQ248" s="33">
        <v>79.157088395272424</v>
      </c>
      <c r="DR248" s="33">
        <v>74.745114838668258</v>
      </c>
      <c r="DS248" s="33">
        <v>0</v>
      </c>
      <c r="DT248" s="33">
        <v>0.16408009533707829</v>
      </c>
      <c r="DU248" s="33">
        <v>2.4252023329267923E-2</v>
      </c>
      <c r="DV248" s="33">
        <v>7.8061200091081126E-2</v>
      </c>
      <c r="DW248" s="33">
        <v>1.8946893225990566E-2</v>
      </c>
      <c r="DX248" s="33">
        <v>0</v>
      </c>
      <c r="DY248" s="33">
        <v>3.6378034993901881E-2</v>
      </c>
      <c r="DZ248" s="33">
        <v>5.343023889729339E-2</v>
      </c>
      <c r="EA248" s="33">
        <v>1.136813593559434E-2</v>
      </c>
      <c r="EB248" s="33">
        <v>2.5009899058307545E-2</v>
      </c>
      <c r="EC248" s="33">
        <v>5.2672363168253772E-2</v>
      </c>
      <c r="ED248" s="33">
        <v>20.992778756533024</v>
      </c>
      <c r="EE248" s="33">
        <v>1.6093491106156386</v>
      </c>
      <c r="EF248" s="33">
        <v>0</v>
      </c>
      <c r="EG248" s="33">
        <v>11.798988287553366</v>
      </c>
      <c r="EH248" s="33">
        <v>6.530994094998948</v>
      </c>
      <c r="EI248" s="33">
        <v>0</v>
      </c>
      <c r="EJ248" s="33">
        <v>17.847215543154071</v>
      </c>
      <c r="EK248" s="33">
        <v>18.964324367758476</v>
      </c>
      <c r="EL248" s="33">
        <v>3.6586450819387779</v>
      </c>
      <c r="EM248" s="33">
        <v>4.3915109119200935</v>
      </c>
      <c r="EN248" s="33">
        <v>0</v>
      </c>
      <c r="EO248" s="77">
        <v>3536.8567259092974</v>
      </c>
      <c r="EP248" s="33">
        <v>37068</v>
      </c>
      <c r="EQ248" s="33">
        <v>0</v>
      </c>
      <c r="ER248" s="33">
        <v>0</v>
      </c>
      <c r="ES248" s="33">
        <v>0</v>
      </c>
      <c r="ET248" s="33">
        <v>0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3.7893794571844489E-4</v>
      </c>
      <c r="GQ248" s="47">
        <f t="shared" si="3"/>
        <v>40604.857104847244</v>
      </c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</row>
    <row r="249" spans="1:291" x14ac:dyDescent="0.35">
      <c r="A249" s="1" t="s">
        <v>70</v>
      </c>
      <c r="B249" s="22" t="s">
        <v>181</v>
      </c>
      <c r="C249" s="33">
        <v>5.6715381038741333</v>
      </c>
      <c r="D249" s="33">
        <v>0.1699095601843218</v>
      </c>
      <c r="E249" s="33">
        <v>3.3171794724593116</v>
      </c>
      <c r="F249" s="33">
        <v>5.626372271420073</v>
      </c>
      <c r="G249" s="33">
        <v>0.73770859674965028</v>
      </c>
      <c r="H249" s="33">
        <v>0.48535346938728202</v>
      </c>
      <c r="I249" s="33">
        <v>6.9541043619743517E-2</v>
      </c>
      <c r="J249" s="33">
        <v>7.4330055695824813</v>
      </c>
      <c r="K249" s="33">
        <v>8.387940312896898E-2</v>
      </c>
      <c r="L249" s="33">
        <v>0.64164158803783966</v>
      </c>
      <c r="M249" s="33">
        <v>9.1048582883581711E-2</v>
      </c>
      <c r="N249" s="33">
        <v>2.5608310083476682</v>
      </c>
      <c r="O249" s="33">
        <v>1.9299431899417478</v>
      </c>
      <c r="P249" s="33">
        <v>0</v>
      </c>
      <c r="Q249" s="33">
        <v>0</v>
      </c>
      <c r="R249" s="33">
        <v>1.4338359509225467E-3</v>
      </c>
      <c r="S249" s="33">
        <v>0.33551761251587592</v>
      </c>
      <c r="T249" s="33">
        <v>7.2817358767601537</v>
      </c>
      <c r="U249" s="33">
        <v>53.458422676220763</v>
      </c>
      <c r="V249" s="33">
        <v>1.2689448165664539</v>
      </c>
      <c r="W249" s="33">
        <v>0.78717593705647815</v>
      </c>
      <c r="X249" s="33">
        <v>14.015029502292434</v>
      </c>
      <c r="Y249" s="33">
        <v>13.998540388856823</v>
      </c>
      <c r="Z249" s="33">
        <v>6.7519334928942722</v>
      </c>
      <c r="AA249" s="33">
        <v>16.091940877203744</v>
      </c>
      <c r="AB249" s="33">
        <v>1.3721810050328771</v>
      </c>
      <c r="AC249" s="33">
        <v>0.27673033852805151</v>
      </c>
      <c r="AD249" s="33">
        <v>0.4129447538656934</v>
      </c>
      <c r="AE249" s="33">
        <v>1.9392631236227442</v>
      </c>
      <c r="AF249" s="33">
        <v>15.418037980270144</v>
      </c>
      <c r="AG249" s="33">
        <v>97.47145102573927</v>
      </c>
      <c r="AH249" s="33">
        <v>0.25450588128875207</v>
      </c>
      <c r="AI249" s="33">
        <v>32.880726026555841</v>
      </c>
      <c r="AJ249" s="33">
        <v>216.66336595402873</v>
      </c>
      <c r="AK249" s="33">
        <v>901.24332229617039</v>
      </c>
      <c r="AL249" s="33">
        <v>44.225236070255029</v>
      </c>
      <c r="AM249" s="33">
        <v>2.9078193084709247</v>
      </c>
      <c r="AN249" s="33">
        <v>35.35337612392177</v>
      </c>
      <c r="AO249" s="33">
        <v>3.2117925300665044</v>
      </c>
      <c r="AP249" s="33">
        <v>146.71224525232134</v>
      </c>
      <c r="AQ249" s="33">
        <v>9.2095283127755181</v>
      </c>
      <c r="AR249" s="33">
        <v>47.401182701548471</v>
      </c>
      <c r="AS249" s="33">
        <v>17.198862231315946</v>
      </c>
      <c r="AT249" s="33">
        <v>7.9362819883562956</v>
      </c>
      <c r="AU249" s="33">
        <v>4.2642281180436541</v>
      </c>
      <c r="AV249" s="33">
        <v>152.73077165631875</v>
      </c>
      <c r="AW249" s="33">
        <v>64.9298272015766</v>
      </c>
      <c r="AX249" s="33">
        <v>1.8611190642974655</v>
      </c>
      <c r="AY249" s="33">
        <v>1.2718124884682989</v>
      </c>
      <c r="AZ249" s="33">
        <v>33.120893548335367</v>
      </c>
      <c r="BA249" s="33">
        <v>20.711760311076187</v>
      </c>
      <c r="BB249" s="33">
        <v>910.66864291955983</v>
      </c>
      <c r="BC249" s="33">
        <v>26.137395549367106</v>
      </c>
      <c r="BD249" s="33">
        <v>1.8152363138679442</v>
      </c>
      <c r="BE249" s="33">
        <v>0.98289454435740575</v>
      </c>
      <c r="BF249" s="33">
        <v>0.76710223374356246</v>
      </c>
      <c r="BG249" s="33">
        <v>4.3015078527676399E-3</v>
      </c>
      <c r="BH249" s="33">
        <v>0.69325968227105139</v>
      </c>
      <c r="BI249" s="33">
        <v>0.56421444668802212</v>
      </c>
      <c r="BJ249" s="33">
        <v>9.2482418834504254E-2</v>
      </c>
      <c r="BK249" s="33">
        <v>0.13406366141125811</v>
      </c>
      <c r="BL249" s="33">
        <v>4.3015078527676401E-2</v>
      </c>
      <c r="BM249" s="33">
        <v>7.1691797546127338E-3</v>
      </c>
      <c r="BN249" s="33">
        <v>2.6203352003109539</v>
      </c>
      <c r="BO249" s="33">
        <v>0</v>
      </c>
      <c r="BP249" s="33">
        <v>0</v>
      </c>
      <c r="BQ249" s="33">
        <v>0</v>
      </c>
      <c r="BR249" s="33">
        <v>17.404617690273334</v>
      </c>
      <c r="BS249" s="33">
        <v>1.3922547083457928</v>
      </c>
      <c r="BT249" s="33">
        <v>617.98257792964216</v>
      </c>
      <c r="BU249" s="33">
        <v>114.22940870214651</v>
      </c>
      <c r="BV249" s="33">
        <v>1.4338359509225468E-2</v>
      </c>
      <c r="BW249" s="33">
        <v>1.4338359509225467E-3</v>
      </c>
      <c r="BX249" s="33">
        <v>1.6489113435609288E-2</v>
      </c>
      <c r="BY249" s="33">
        <v>1.1470687607380374E-2</v>
      </c>
      <c r="BZ249" s="33">
        <v>5.591960208597932E-2</v>
      </c>
      <c r="CA249" s="33">
        <v>2.2224457239299472E-2</v>
      </c>
      <c r="CB249" s="33">
        <v>0</v>
      </c>
      <c r="CC249" s="33">
        <v>0</v>
      </c>
      <c r="CD249" s="33">
        <v>0</v>
      </c>
      <c r="CE249" s="33">
        <v>0</v>
      </c>
      <c r="CF249" s="33">
        <v>0</v>
      </c>
      <c r="CG249" s="33">
        <v>0</v>
      </c>
      <c r="CH249" s="33">
        <v>1.9356785337454382E-2</v>
      </c>
      <c r="CI249" s="33">
        <v>0.10251927049096209</v>
      </c>
      <c r="CJ249" s="33">
        <v>0.35415747987786905</v>
      </c>
      <c r="CK249" s="33">
        <v>0.69541043619743514</v>
      </c>
      <c r="CL249" s="33">
        <v>139.84775563727965</v>
      </c>
      <c r="CM249" s="33">
        <v>81.51930915375047</v>
      </c>
      <c r="CN249" s="33">
        <v>21.411472255126391</v>
      </c>
      <c r="CO249" s="33">
        <v>8.387940312896898E-2</v>
      </c>
      <c r="CP249" s="33">
        <v>123.29985492768255</v>
      </c>
      <c r="CQ249" s="33">
        <v>552.80613094450689</v>
      </c>
      <c r="CR249" s="33">
        <v>598.4164525433531</v>
      </c>
      <c r="CS249" s="33">
        <v>17.634748360396401</v>
      </c>
      <c r="CT249" s="33">
        <v>269.39268304920535</v>
      </c>
      <c r="CU249" s="33">
        <v>71.025063828948348</v>
      </c>
      <c r="CV249" s="33">
        <v>102.45116328329325</v>
      </c>
      <c r="CW249" s="33">
        <v>0.2394506038040653</v>
      </c>
      <c r="CX249" s="33">
        <v>0.93844562987880686</v>
      </c>
      <c r="CY249" s="33">
        <v>9.8569052446170478</v>
      </c>
      <c r="CZ249" s="33">
        <v>12.458600577566008</v>
      </c>
      <c r="DA249" s="33">
        <v>1.489755553008526</v>
      </c>
      <c r="DB249" s="33">
        <v>0</v>
      </c>
      <c r="DC249" s="33">
        <v>2.1923351689605739</v>
      </c>
      <c r="DD249" s="33">
        <v>44.310549309334924</v>
      </c>
      <c r="DE249" s="33">
        <v>78.477426183868289</v>
      </c>
      <c r="DF249" s="33">
        <v>30.229563353300051</v>
      </c>
      <c r="DG249" s="33">
        <v>49.407119196889113</v>
      </c>
      <c r="DH249" s="33">
        <v>0</v>
      </c>
      <c r="DI249" s="33">
        <v>9.9113910107521033</v>
      </c>
      <c r="DJ249" s="33">
        <v>5.3826201597632402</v>
      </c>
      <c r="DK249" s="33">
        <v>0.15055277484686741</v>
      </c>
      <c r="DL249" s="33">
        <v>287.07116340610492</v>
      </c>
      <c r="DM249" s="33">
        <v>9.6497159497087406</v>
      </c>
      <c r="DN249" s="33">
        <v>4.4592298073691206</v>
      </c>
      <c r="DO249" s="33">
        <v>2.000918069512414</v>
      </c>
      <c r="DP249" s="33">
        <v>10.332938780323332</v>
      </c>
      <c r="DQ249" s="33">
        <v>149.75842973005632</v>
      </c>
      <c r="DR249" s="33">
        <v>141.41135374176071</v>
      </c>
      <c r="DS249" s="33">
        <v>0</v>
      </c>
      <c r="DT249" s="33">
        <v>0.31042548337473136</v>
      </c>
      <c r="DU249" s="33">
        <v>4.5882750429521495E-2</v>
      </c>
      <c r="DV249" s="33">
        <v>0.1476851029450223</v>
      </c>
      <c r="DW249" s="33">
        <v>3.5845898773063663E-2</v>
      </c>
      <c r="DX249" s="33">
        <v>0</v>
      </c>
      <c r="DY249" s="33">
        <v>6.8824125644282239E-2</v>
      </c>
      <c r="DZ249" s="33">
        <v>0.10108543454003953</v>
      </c>
      <c r="EA249" s="33">
        <v>2.15075392638382E-2</v>
      </c>
      <c r="EB249" s="33">
        <v>4.7316586380444038E-2</v>
      </c>
      <c r="EC249" s="33">
        <v>9.9651598589116999E-2</v>
      </c>
      <c r="ED249" s="33">
        <v>39.716538922579076</v>
      </c>
      <c r="EE249" s="33">
        <v>3.0447506417840278</v>
      </c>
      <c r="EF249" s="33">
        <v>0</v>
      </c>
      <c r="EG249" s="33">
        <v>22.322675001937668</v>
      </c>
      <c r="EH249" s="33">
        <v>12.356081307075046</v>
      </c>
      <c r="EI249" s="33">
        <v>0</v>
      </c>
      <c r="EJ249" s="33">
        <v>33.765402808275056</v>
      </c>
      <c r="EK249" s="33">
        <v>35.878876999934882</v>
      </c>
      <c r="EL249" s="33">
        <v>6.9218430530785939</v>
      </c>
      <c r="EM249" s="33">
        <v>8.3083624176206978</v>
      </c>
      <c r="EN249" s="33">
        <v>0</v>
      </c>
      <c r="EO249" s="77">
        <v>6691.4299172731944</v>
      </c>
      <c r="EP249" s="33">
        <v>0</v>
      </c>
      <c r="EQ249" s="33">
        <v>0</v>
      </c>
      <c r="ER249" s="33">
        <v>0</v>
      </c>
      <c r="ES249" s="33">
        <v>0</v>
      </c>
      <c r="ET249" s="33">
        <v>0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0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7.1691812908213168E-4</v>
      </c>
      <c r="GQ249" s="47">
        <f t="shared" si="3"/>
        <v>6691.4306341913234</v>
      </c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</row>
    <row r="250" spans="1:291" x14ac:dyDescent="0.35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>
        <v>0</v>
      </c>
      <c r="BZ250" s="33">
        <v>0</v>
      </c>
      <c r="CA250" s="33">
        <v>0</v>
      </c>
      <c r="CB250" s="33">
        <v>0</v>
      </c>
      <c r="CC250" s="33">
        <v>0</v>
      </c>
      <c r="CD250" s="33">
        <v>0</v>
      </c>
      <c r="CE250" s="33">
        <v>0</v>
      </c>
      <c r="CF250" s="33">
        <v>0</v>
      </c>
      <c r="CG250" s="33">
        <v>0</v>
      </c>
      <c r="CH250" s="33">
        <v>0</v>
      </c>
      <c r="CI250" s="33">
        <v>0</v>
      </c>
      <c r="CJ250" s="33">
        <v>0</v>
      </c>
      <c r="CK250" s="33">
        <v>0</v>
      </c>
      <c r="CL250" s="33">
        <v>0</v>
      </c>
      <c r="CM250" s="33">
        <v>0</v>
      </c>
      <c r="CN250" s="33">
        <v>0</v>
      </c>
      <c r="CO250" s="33">
        <v>0</v>
      </c>
      <c r="CP250" s="33">
        <v>0</v>
      </c>
      <c r="CQ250" s="33">
        <v>0</v>
      </c>
      <c r="CR250" s="33">
        <v>0</v>
      </c>
      <c r="CS250" s="33">
        <v>0</v>
      </c>
      <c r="CT250" s="33">
        <v>0</v>
      </c>
      <c r="CU250" s="33">
        <v>0</v>
      </c>
      <c r="CV250" s="33">
        <v>0</v>
      </c>
      <c r="CW250" s="33">
        <v>0</v>
      </c>
      <c r="CX250" s="33">
        <v>0</v>
      </c>
      <c r="CY250" s="33">
        <v>0</v>
      </c>
      <c r="CZ250" s="33">
        <v>0</v>
      </c>
      <c r="DA250" s="33">
        <v>0</v>
      </c>
      <c r="DB250" s="33">
        <v>0</v>
      </c>
      <c r="DC250" s="33">
        <v>0</v>
      </c>
      <c r="DD250" s="33">
        <v>0</v>
      </c>
      <c r="DE250" s="33">
        <v>0</v>
      </c>
      <c r="DF250" s="33">
        <v>0</v>
      </c>
      <c r="DG250" s="33">
        <v>0</v>
      </c>
      <c r="DH250" s="33">
        <v>0</v>
      </c>
      <c r="DI250" s="33">
        <v>0</v>
      </c>
      <c r="DJ250" s="33">
        <v>0</v>
      </c>
      <c r="DK250" s="33">
        <v>0</v>
      </c>
      <c r="DL250" s="33">
        <v>0</v>
      </c>
      <c r="DM250" s="33">
        <v>0</v>
      </c>
      <c r="DN250" s="33">
        <v>0</v>
      </c>
      <c r="DO250" s="33">
        <v>0</v>
      </c>
      <c r="DP250" s="33">
        <v>0</v>
      </c>
      <c r="DQ250" s="33">
        <v>0</v>
      </c>
      <c r="DR250" s="33">
        <v>0</v>
      </c>
      <c r="DS250" s="33">
        <v>0</v>
      </c>
      <c r="DT250" s="33">
        <v>0</v>
      </c>
      <c r="DU250" s="33">
        <v>0</v>
      </c>
      <c r="DV250" s="33">
        <v>0</v>
      </c>
      <c r="DW250" s="33">
        <v>0</v>
      </c>
      <c r="DX250" s="33">
        <v>0</v>
      </c>
      <c r="DY250" s="33">
        <v>0</v>
      </c>
      <c r="DZ250" s="33">
        <v>0</v>
      </c>
      <c r="EA250" s="33">
        <v>0</v>
      </c>
      <c r="EB250" s="33">
        <v>0</v>
      </c>
      <c r="EC250" s="33">
        <v>0</v>
      </c>
      <c r="ED250" s="33">
        <v>0</v>
      </c>
      <c r="EE250" s="33">
        <v>0</v>
      </c>
      <c r="EF250" s="33">
        <v>0</v>
      </c>
      <c r="EG250" s="33">
        <v>0</v>
      </c>
      <c r="EH250" s="33">
        <v>0</v>
      </c>
      <c r="EI250" s="33">
        <v>0</v>
      </c>
      <c r="EJ250" s="33">
        <v>0</v>
      </c>
      <c r="EK250" s="33">
        <v>0</v>
      </c>
      <c r="EL250" s="33">
        <v>0</v>
      </c>
      <c r="EM250" s="33">
        <v>0</v>
      </c>
      <c r="EN250" s="33">
        <v>0</v>
      </c>
      <c r="EO250" s="77">
        <v>0</v>
      </c>
      <c r="EP250" s="33">
        <v>0</v>
      </c>
      <c r="EQ250" s="33">
        <v>0</v>
      </c>
      <c r="ER250" s="33">
        <v>0</v>
      </c>
      <c r="ES250" s="33">
        <v>0</v>
      </c>
      <c r="ET250" s="33">
        <v>0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0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0</v>
      </c>
      <c r="GM250" s="33">
        <v>0</v>
      </c>
      <c r="GN250" s="33">
        <v>0</v>
      </c>
      <c r="GO250" s="33">
        <v>0</v>
      </c>
      <c r="GP250" s="33">
        <v>0</v>
      </c>
      <c r="GQ250" s="47">
        <f t="shared" si="3"/>
        <v>0</v>
      </c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</row>
    <row r="251" spans="1:291" x14ac:dyDescent="0.35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>
        <v>0</v>
      </c>
      <c r="BZ251" s="33">
        <v>0</v>
      </c>
      <c r="CA251" s="33">
        <v>0</v>
      </c>
      <c r="CB251" s="33">
        <v>0</v>
      </c>
      <c r="CC251" s="33">
        <v>0</v>
      </c>
      <c r="CD251" s="33">
        <v>0</v>
      </c>
      <c r="CE251" s="33">
        <v>0</v>
      </c>
      <c r="CF251" s="33">
        <v>0</v>
      </c>
      <c r="CG251" s="33">
        <v>0</v>
      </c>
      <c r="CH251" s="33">
        <v>0</v>
      </c>
      <c r="CI251" s="33">
        <v>0</v>
      </c>
      <c r="CJ251" s="33">
        <v>0</v>
      </c>
      <c r="CK251" s="33">
        <v>0</v>
      </c>
      <c r="CL251" s="33">
        <v>0</v>
      </c>
      <c r="CM251" s="33">
        <v>0</v>
      </c>
      <c r="CN251" s="33">
        <v>0</v>
      </c>
      <c r="CO251" s="33">
        <v>0</v>
      </c>
      <c r="CP251" s="33">
        <v>0</v>
      </c>
      <c r="CQ251" s="33">
        <v>0</v>
      </c>
      <c r="CR251" s="33">
        <v>0</v>
      </c>
      <c r="CS251" s="33">
        <v>0</v>
      </c>
      <c r="CT251" s="33">
        <v>0</v>
      </c>
      <c r="CU251" s="33">
        <v>0</v>
      </c>
      <c r="CV251" s="33">
        <v>0</v>
      </c>
      <c r="CW251" s="33">
        <v>0</v>
      </c>
      <c r="CX251" s="33">
        <v>0</v>
      </c>
      <c r="CY251" s="33">
        <v>0</v>
      </c>
      <c r="CZ251" s="33">
        <v>0</v>
      </c>
      <c r="DA251" s="33">
        <v>0</v>
      </c>
      <c r="DB251" s="33">
        <v>0</v>
      </c>
      <c r="DC251" s="33">
        <v>0</v>
      </c>
      <c r="DD251" s="33">
        <v>0</v>
      </c>
      <c r="DE251" s="33">
        <v>0</v>
      </c>
      <c r="DF251" s="33">
        <v>0</v>
      </c>
      <c r="DG251" s="33">
        <v>0</v>
      </c>
      <c r="DH251" s="33">
        <v>0</v>
      </c>
      <c r="DI251" s="33">
        <v>0</v>
      </c>
      <c r="DJ251" s="33">
        <v>0</v>
      </c>
      <c r="DK251" s="33">
        <v>0</v>
      </c>
      <c r="DL251" s="33">
        <v>0</v>
      </c>
      <c r="DM251" s="33">
        <v>0</v>
      </c>
      <c r="DN251" s="33">
        <v>0</v>
      </c>
      <c r="DO251" s="33">
        <v>0</v>
      </c>
      <c r="DP251" s="33">
        <v>0</v>
      </c>
      <c r="DQ251" s="33">
        <v>0</v>
      </c>
      <c r="DR251" s="33">
        <v>0</v>
      </c>
      <c r="DS251" s="33">
        <v>0</v>
      </c>
      <c r="DT251" s="33">
        <v>0</v>
      </c>
      <c r="DU251" s="33">
        <v>0</v>
      </c>
      <c r="DV251" s="33">
        <v>0</v>
      </c>
      <c r="DW251" s="33">
        <v>0</v>
      </c>
      <c r="DX251" s="33">
        <v>0</v>
      </c>
      <c r="DY251" s="33">
        <v>0</v>
      </c>
      <c r="DZ251" s="33">
        <v>0</v>
      </c>
      <c r="EA251" s="33">
        <v>0</v>
      </c>
      <c r="EB251" s="33">
        <v>0</v>
      </c>
      <c r="EC251" s="33">
        <v>0</v>
      </c>
      <c r="ED251" s="33">
        <v>0</v>
      </c>
      <c r="EE251" s="33">
        <v>0</v>
      </c>
      <c r="EF251" s="33">
        <v>0</v>
      </c>
      <c r="EG251" s="33">
        <v>0</v>
      </c>
      <c r="EH251" s="33">
        <v>0</v>
      </c>
      <c r="EI251" s="33">
        <v>0</v>
      </c>
      <c r="EJ251" s="33">
        <v>0</v>
      </c>
      <c r="EK251" s="33">
        <v>0</v>
      </c>
      <c r="EL251" s="33">
        <v>0</v>
      </c>
      <c r="EM251" s="33">
        <v>0</v>
      </c>
      <c r="EN251" s="33">
        <v>0</v>
      </c>
      <c r="EO251" s="77">
        <v>0</v>
      </c>
      <c r="EP251" s="33">
        <v>0</v>
      </c>
      <c r="EQ251" s="33">
        <v>0</v>
      </c>
      <c r="ER251" s="33">
        <v>0</v>
      </c>
      <c r="ES251" s="33">
        <v>0</v>
      </c>
      <c r="ET251" s="33">
        <v>0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0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0</v>
      </c>
      <c r="GM251" s="33">
        <v>0</v>
      </c>
      <c r="GN251" s="33">
        <v>0</v>
      </c>
      <c r="GO251" s="33">
        <v>0</v>
      </c>
      <c r="GP251" s="33">
        <v>0</v>
      </c>
      <c r="GQ251" s="47">
        <f t="shared" si="3"/>
        <v>0</v>
      </c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</row>
    <row r="252" spans="1:291" x14ac:dyDescent="0.35">
      <c r="A252" s="1" t="s">
        <v>71</v>
      </c>
      <c r="B252" s="22" t="s">
        <v>182</v>
      </c>
      <c r="C252" s="33">
        <v>154.40714217079531</v>
      </c>
      <c r="D252" s="33">
        <v>4.5825047216369752</v>
      </c>
      <c r="E252" s="33">
        <v>90.313271859104333</v>
      </c>
      <c r="F252" s="33">
        <v>153.16031340778758</v>
      </c>
      <c r="G252" s="33">
        <v>20.138182483469514</v>
      </c>
      <c r="H252" s="33">
        <v>13.232943749037402</v>
      </c>
      <c r="I252" s="33">
        <v>1.9125240537635408</v>
      </c>
      <c r="J252" s="33">
        <v>202.35340199112653</v>
      </c>
      <c r="K252" s="33">
        <v>2.2507713277790931</v>
      </c>
      <c r="L252" s="33">
        <v>17.403438635430231</v>
      </c>
      <c r="M252" s="33">
        <v>2.4954574022280118</v>
      </c>
      <c r="N252" s="33">
        <v>69.750480406902824</v>
      </c>
      <c r="O252" s="33">
        <v>52.525164789543112</v>
      </c>
      <c r="P252" s="33">
        <v>581.98189317168226</v>
      </c>
      <c r="Q252" s="33">
        <v>35.665470472219425</v>
      </c>
      <c r="R252" s="33">
        <v>863.4555723923645</v>
      </c>
      <c r="S252" s="33">
        <v>181.28544267692209</v>
      </c>
      <c r="T252" s="33">
        <v>519.86480242516666</v>
      </c>
      <c r="U252" s="33">
        <v>2126.9439697389626</v>
      </c>
      <c r="V252" s="33">
        <v>562.65006771043352</v>
      </c>
      <c r="W252" s="33">
        <v>900.56477013144968</v>
      </c>
      <c r="X252" s="33">
        <v>450.85474844284767</v>
      </c>
      <c r="Y252" s="33">
        <v>992.74715261783558</v>
      </c>
      <c r="Z252" s="33">
        <v>510.22282578556724</v>
      </c>
      <c r="AA252" s="33">
        <v>99.489847545849074</v>
      </c>
      <c r="AB252" s="33">
        <v>651.77067631582452</v>
      </c>
      <c r="AC252" s="33">
        <v>228.06212647844279</v>
      </c>
      <c r="AD252" s="33">
        <v>8.8952221923070933</v>
      </c>
      <c r="AE252" s="33">
        <v>424.54244270305253</v>
      </c>
      <c r="AF252" s="33">
        <v>259.87939221730443</v>
      </c>
      <c r="AG252" s="33">
        <v>689.39431432307822</v>
      </c>
      <c r="AH252" s="33">
        <v>444.49271358472805</v>
      </c>
      <c r="AI252" s="33">
        <v>3209.1720590519576</v>
      </c>
      <c r="AJ252" s="33">
        <v>1771.3102609319862</v>
      </c>
      <c r="AK252" s="33">
        <v>25983.425834640966</v>
      </c>
      <c r="AL252" s="33">
        <v>1223.6876551205526</v>
      </c>
      <c r="AM252" s="33">
        <v>19.768100095887405</v>
      </c>
      <c r="AN252" s="33">
        <v>1679.5732911178106</v>
      </c>
      <c r="AO252" s="33">
        <v>125.56303565319676</v>
      </c>
      <c r="AP252" s="33">
        <v>3099.6874939496602</v>
      </c>
      <c r="AQ252" s="33">
        <v>265.75219644991444</v>
      </c>
      <c r="AR252" s="33">
        <v>2403.7856363291526</v>
      </c>
      <c r="AS252" s="33">
        <v>400.74048431053905</v>
      </c>
      <c r="AT252" s="33">
        <v>315.14707275546277</v>
      </c>
      <c r="AU252" s="33">
        <v>429.24600469873184</v>
      </c>
      <c r="AV252" s="33">
        <v>4430.8684276663944</v>
      </c>
      <c r="AW252" s="33">
        <v>5349.2390825909797</v>
      </c>
      <c r="AX252" s="33">
        <v>273.22138131359895</v>
      </c>
      <c r="AY252" s="33">
        <v>88.880784459317951</v>
      </c>
      <c r="AZ252" s="33">
        <v>1041.4353127721261</v>
      </c>
      <c r="BA252" s="33">
        <v>606.62671459852982</v>
      </c>
      <c r="BB252" s="33">
        <v>3257.0523921778204</v>
      </c>
      <c r="BC252" s="33">
        <v>1429.3707578948583</v>
      </c>
      <c r="BD252" s="33">
        <v>114.04725842239013</v>
      </c>
      <c r="BE252" s="33">
        <v>40.928910944946423</v>
      </c>
      <c r="BF252" s="33">
        <v>922.57860533031192</v>
      </c>
      <c r="BG252" s="33">
        <v>711.05333557842948</v>
      </c>
      <c r="BH252" s="33">
        <v>1206.659107733999</v>
      </c>
      <c r="BI252" s="33">
        <v>3077.5633308082015</v>
      </c>
      <c r="BJ252" s="33">
        <v>582.89413914007139</v>
      </c>
      <c r="BK252" s="33">
        <v>924.54074919436493</v>
      </c>
      <c r="BL252" s="33">
        <v>218.10562459045008</v>
      </c>
      <c r="BM252" s="33">
        <v>43.541962728223773</v>
      </c>
      <c r="BN252" s="33">
        <v>2323.7006916895125</v>
      </c>
      <c r="BO252" s="33">
        <v>1925.7087181875256</v>
      </c>
      <c r="BP252" s="33">
        <v>3107.2029900172352</v>
      </c>
      <c r="BQ252" s="33">
        <v>0</v>
      </c>
      <c r="BR252" s="33">
        <v>5659.1181332505839</v>
      </c>
      <c r="BS252" s="33">
        <v>1061.2183589058877</v>
      </c>
      <c r="BT252" s="33">
        <v>119283.28508657482</v>
      </c>
      <c r="BU252" s="33">
        <v>36953.983181826945</v>
      </c>
      <c r="BV252" s="33">
        <v>278.71026680718586</v>
      </c>
      <c r="BW252" s="33">
        <v>25.997078232178243</v>
      </c>
      <c r="BX252" s="33">
        <v>451.98033548836406</v>
      </c>
      <c r="BY252" s="33">
        <v>305.60329503138246</v>
      </c>
      <c r="BZ252" s="33">
        <v>1513.9582620404349</v>
      </c>
      <c r="CA252" s="33">
        <v>590.95405695232614</v>
      </c>
      <c r="CB252" s="33">
        <v>4858.0602279659561</v>
      </c>
      <c r="CC252" s="33">
        <v>51.609144772300567</v>
      </c>
      <c r="CD252" s="33">
        <v>958.73620625322053</v>
      </c>
      <c r="CE252" s="33">
        <v>12240.056991340967</v>
      </c>
      <c r="CF252" s="33">
        <v>338.74640704864339</v>
      </c>
      <c r="CG252" s="33">
        <v>34.456471473161145</v>
      </c>
      <c r="CH252" s="33">
        <v>5967.8943433217601</v>
      </c>
      <c r="CI252" s="33">
        <v>32044.24691527617</v>
      </c>
      <c r="CJ252" s="33">
        <v>1283.7882017247225</v>
      </c>
      <c r="CK252" s="33">
        <v>2520.9975442138752</v>
      </c>
      <c r="CL252" s="33">
        <v>5745.8784741399068</v>
      </c>
      <c r="CM252" s="33">
        <v>4129.222200194602</v>
      </c>
      <c r="CN252" s="33">
        <v>930.35493971868732</v>
      </c>
      <c r="CO252" s="33">
        <v>2600.6163076163584</v>
      </c>
      <c r="CP252" s="33">
        <v>3097.9585767445096</v>
      </c>
      <c r="CQ252" s="33">
        <v>3693.1955529976149</v>
      </c>
      <c r="CR252" s="33">
        <v>7649.3735595851285</v>
      </c>
      <c r="CS252" s="33">
        <v>35110.609260824887</v>
      </c>
      <c r="CT252" s="33">
        <v>7776.9327313526774</v>
      </c>
      <c r="CU252" s="33">
        <v>9394.9664808231901</v>
      </c>
      <c r="CV252" s="33">
        <v>22814.790197021255</v>
      </c>
      <c r="CW252" s="33">
        <v>95.73426739339024</v>
      </c>
      <c r="CX252" s="33">
        <v>3195.851331537247</v>
      </c>
      <c r="CY252" s="33">
        <v>14111.549460448836</v>
      </c>
      <c r="CZ252" s="33">
        <v>18158.102491452319</v>
      </c>
      <c r="DA252" s="33">
        <v>4176.0712509572622</v>
      </c>
      <c r="DB252" s="33">
        <v>1845.461409625032</v>
      </c>
      <c r="DC252" s="33">
        <v>1069.9520776913544</v>
      </c>
      <c r="DD252" s="33">
        <v>15947.167213359091</v>
      </c>
      <c r="DE252" s="33">
        <v>39440.602021976541</v>
      </c>
      <c r="DF252" s="33">
        <v>24903.216963102328</v>
      </c>
      <c r="DG252" s="33">
        <v>9767.3940977401198</v>
      </c>
      <c r="DH252" s="33">
        <v>47.075398525832</v>
      </c>
      <c r="DI252" s="33">
        <v>5910.6682282414304</v>
      </c>
      <c r="DJ252" s="33">
        <v>29845.412647492136</v>
      </c>
      <c r="DK252" s="33">
        <v>476.87470450848213</v>
      </c>
      <c r="DL252" s="33">
        <v>48090.578977073856</v>
      </c>
      <c r="DM252" s="33">
        <v>35923.486987483229</v>
      </c>
      <c r="DN252" s="33">
        <v>612.36998232378755</v>
      </c>
      <c r="DO252" s="33">
        <v>6594.5969364389694</v>
      </c>
      <c r="DP252" s="33">
        <v>391.58825062915935</v>
      </c>
      <c r="DQ252" s="33">
        <v>39444.253459298197</v>
      </c>
      <c r="DR252" s="33">
        <v>19580.374741199055</v>
      </c>
      <c r="DS252" s="33">
        <v>10157.253965713306</v>
      </c>
      <c r="DT252" s="33">
        <v>1251.9421855504772</v>
      </c>
      <c r="DU252" s="33">
        <v>1890.8385017298797</v>
      </c>
      <c r="DV252" s="33">
        <v>2169.3149788103497</v>
      </c>
      <c r="DW252" s="33">
        <v>2858.9948143962674</v>
      </c>
      <c r="DX252" s="33">
        <v>3845.3724413797599</v>
      </c>
      <c r="DY252" s="33">
        <v>1591.2910333145498</v>
      </c>
      <c r="DZ252" s="33">
        <v>1752.1688946188665</v>
      </c>
      <c r="EA252" s="33">
        <v>3259.5152977475145</v>
      </c>
      <c r="EB252" s="33">
        <v>3701.7714771967344</v>
      </c>
      <c r="EC252" s="33">
        <v>7686.6880066189187</v>
      </c>
      <c r="ED252" s="33">
        <v>2434.2128470431117</v>
      </c>
      <c r="EE252" s="33">
        <v>335.43392789437343</v>
      </c>
      <c r="EF252" s="33">
        <v>1112.5057664459462</v>
      </c>
      <c r="EG252" s="33">
        <v>3393.1822327807722</v>
      </c>
      <c r="EH252" s="33">
        <v>3194.744559746493</v>
      </c>
      <c r="EI252" s="33">
        <v>230.31430932060343</v>
      </c>
      <c r="EJ252" s="33">
        <v>1020.4602326923058</v>
      </c>
      <c r="EK252" s="33">
        <v>6516.2085346777812</v>
      </c>
      <c r="EL252" s="33">
        <v>1984.570301174874</v>
      </c>
      <c r="EM252" s="33">
        <v>3112.6470182064727</v>
      </c>
      <c r="EN252" s="33">
        <v>0</v>
      </c>
      <c r="EO252" s="77">
        <v>796414.48146594607</v>
      </c>
      <c r="EP252" s="33">
        <v>7326.1561221060056</v>
      </c>
      <c r="EQ252" s="33">
        <v>0</v>
      </c>
      <c r="ER252" s="33">
        <v>0</v>
      </c>
      <c r="ES252" s="33">
        <v>0</v>
      </c>
      <c r="ET252" s="33">
        <v>0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166244.16298988397</v>
      </c>
      <c r="GC252" s="33">
        <v>67457.610401205879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1.7998765982256801E-3</v>
      </c>
      <c r="GQ252" s="47">
        <f t="shared" si="3"/>
        <v>1037442.4127790184</v>
      </c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</row>
    <row r="253" spans="1:291" x14ac:dyDescent="0.35">
      <c r="A253" s="1" t="s">
        <v>72</v>
      </c>
      <c r="B253" s="22" t="s">
        <v>183</v>
      </c>
      <c r="C253" s="33">
        <v>1490.3526904440791</v>
      </c>
      <c r="D253" s="33">
        <v>44.51424883845516</v>
      </c>
      <c r="E253" s="33">
        <v>871.8720961169397</v>
      </c>
      <c r="F253" s="33">
        <v>1478.2891880917141</v>
      </c>
      <c r="G253" s="33">
        <v>193.60492997296771</v>
      </c>
      <c r="H253" s="33">
        <v>127.50375129041636</v>
      </c>
      <c r="I253" s="33">
        <v>18.102497577314239</v>
      </c>
      <c r="J253" s="33">
        <v>1953.5687002108789</v>
      </c>
      <c r="K253" s="33">
        <v>21.988756827224357</v>
      </c>
      <c r="L253" s="33">
        <v>168.66268082395462</v>
      </c>
      <c r="M253" s="33">
        <v>23.86588116149359</v>
      </c>
      <c r="N253" s="33">
        <v>672.77939420056236</v>
      </c>
      <c r="O253" s="33">
        <v>506.93239987801167</v>
      </c>
      <c r="P253" s="33">
        <v>2449.8523690950974</v>
      </c>
      <c r="Q253" s="33">
        <v>375.5701040023468</v>
      </c>
      <c r="R253" s="33">
        <v>273.6637304224455</v>
      </c>
      <c r="S253" s="33">
        <v>234.2227514686866</v>
      </c>
      <c r="T253" s="33">
        <v>3060.3940696217633</v>
      </c>
      <c r="U253" s="33">
        <v>3173.8958799627512</v>
      </c>
      <c r="V253" s="33">
        <v>1070.5861887772978</v>
      </c>
      <c r="W253" s="33">
        <v>1980.5680845842187</v>
      </c>
      <c r="X253" s="33">
        <v>2428.7437004019539</v>
      </c>
      <c r="Y253" s="33">
        <v>3799.2109109537814</v>
      </c>
      <c r="Z253" s="33">
        <v>517.18104798346883</v>
      </c>
      <c r="AA253" s="33">
        <v>268.4682733391283</v>
      </c>
      <c r="AB253" s="33">
        <v>1166.5791068993251</v>
      </c>
      <c r="AC253" s="33">
        <v>461.04334662838397</v>
      </c>
      <c r="AD253" s="33">
        <v>4.3092404632415633</v>
      </c>
      <c r="AE253" s="33">
        <v>1102.4698014991147</v>
      </c>
      <c r="AF253" s="33">
        <v>335.84212971125953</v>
      </c>
      <c r="AG253" s="33">
        <v>2040.1294002039556</v>
      </c>
      <c r="AH253" s="33">
        <v>3074.23498925688</v>
      </c>
      <c r="AI253" s="33">
        <v>6957.051414477377</v>
      </c>
      <c r="AJ253" s="33">
        <v>4194.450094874067</v>
      </c>
      <c r="AK253" s="33">
        <v>65775.248933424766</v>
      </c>
      <c r="AL253" s="33">
        <v>1785.0531062541327</v>
      </c>
      <c r="AM253" s="33">
        <v>19.67337960111756</v>
      </c>
      <c r="AN253" s="33">
        <v>2572.9410926189103</v>
      </c>
      <c r="AO253" s="33">
        <v>100.76837200176986</v>
      </c>
      <c r="AP253" s="33">
        <v>2757.6870620239429</v>
      </c>
      <c r="AQ253" s="33">
        <v>884.99477375068045</v>
      </c>
      <c r="AR253" s="33">
        <v>5183.0368987816682</v>
      </c>
      <c r="AS253" s="33">
        <v>2112.1136175271777</v>
      </c>
      <c r="AT253" s="33">
        <v>426.78828623943167</v>
      </c>
      <c r="AU253" s="33">
        <v>1263.9429712991996</v>
      </c>
      <c r="AV253" s="33">
        <v>7401.3268411387598</v>
      </c>
      <c r="AW253" s="33">
        <v>6677.6178158115872</v>
      </c>
      <c r="AX253" s="33">
        <v>1162.2187754969952</v>
      </c>
      <c r="AY253" s="33">
        <v>1003.6684144998972</v>
      </c>
      <c r="AZ253" s="33">
        <v>1442.4880167231458</v>
      </c>
      <c r="BA253" s="33">
        <v>1924.4677741923224</v>
      </c>
      <c r="BB253" s="33">
        <v>5055.8698925199878</v>
      </c>
      <c r="BC253" s="33">
        <v>6345.2535510845128</v>
      </c>
      <c r="BD253" s="33">
        <v>3264.0378150293695</v>
      </c>
      <c r="BE253" s="33">
        <v>678.94273889681608</v>
      </c>
      <c r="BF253" s="33">
        <v>9393.2771270003468</v>
      </c>
      <c r="BG253" s="33">
        <v>6914.4676168013702</v>
      </c>
      <c r="BH253" s="33">
        <v>10098.57522962264</v>
      </c>
      <c r="BI253" s="33">
        <v>24094.475548040737</v>
      </c>
      <c r="BJ253" s="33">
        <v>4564.1116015156958</v>
      </c>
      <c r="BK253" s="33">
        <v>7239.4740949435845</v>
      </c>
      <c r="BL253" s="33">
        <v>1710.5029494215057</v>
      </c>
      <c r="BM253" s="33">
        <v>340.88029729666869</v>
      </c>
      <c r="BN253" s="33">
        <v>5089.9619387336779</v>
      </c>
      <c r="BO253" s="33">
        <v>4820.3663787858322</v>
      </c>
      <c r="BP253" s="33">
        <v>11264.066876698857</v>
      </c>
      <c r="BQ253" s="33">
        <v>0</v>
      </c>
      <c r="BR253" s="33">
        <v>24748.667611541183</v>
      </c>
      <c r="BS253" s="33">
        <v>8450.2120568449755</v>
      </c>
      <c r="BT253" s="33">
        <v>271402.90333938884</v>
      </c>
      <c r="BU253" s="33">
        <v>189747.1735755101</v>
      </c>
      <c r="BV253" s="33">
        <v>4523.7965548338652</v>
      </c>
      <c r="BW253" s="33">
        <v>422.0436238841811</v>
      </c>
      <c r="BX253" s="33">
        <v>1999.7629318664199</v>
      </c>
      <c r="BY253" s="33">
        <v>1351.5706939950676</v>
      </c>
      <c r="BZ253" s="33">
        <v>6699.1029660259401</v>
      </c>
      <c r="CA253" s="33">
        <v>2615.0874325957375</v>
      </c>
      <c r="CB253" s="33">
        <v>26028.394318467035</v>
      </c>
      <c r="CC253" s="33">
        <v>276.56216797360861</v>
      </c>
      <c r="CD253" s="33">
        <v>3582.3711466824902</v>
      </c>
      <c r="CE253" s="33">
        <v>45734.933905627076</v>
      </c>
      <c r="CF253" s="33">
        <v>569.75766920004526</v>
      </c>
      <c r="CG253" s="33">
        <v>57.952645222154743</v>
      </c>
      <c r="CH253" s="33">
        <v>10806.068395065906</v>
      </c>
      <c r="CI253" s="33">
        <v>58023.15720045253</v>
      </c>
      <c r="CJ253" s="33">
        <v>2127.3298264453324</v>
      </c>
      <c r="CK253" s="33">
        <v>4177.249295055758</v>
      </c>
      <c r="CL253" s="33">
        <v>25950.207586777407</v>
      </c>
      <c r="CM253" s="33">
        <v>18219.820527506716</v>
      </c>
      <c r="CN253" s="33">
        <v>3287.6648918656383</v>
      </c>
      <c r="CO253" s="33">
        <v>9411.901409792752</v>
      </c>
      <c r="CP253" s="33">
        <v>15757.981131538796</v>
      </c>
      <c r="CQ253" s="33">
        <v>15812.793121801611</v>
      </c>
      <c r="CR253" s="33">
        <v>17773.210036586461</v>
      </c>
      <c r="CS253" s="33">
        <v>189568.37287560597</v>
      </c>
      <c r="CT253" s="33">
        <v>29018.830737027743</v>
      </c>
      <c r="CU253" s="33">
        <v>6598.8890916428008</v>
      </c>
      <c r="CV253" s="33">
        <v>22293.122040385701</v>
      </c>
      <c r="CW253" s="33">
        <v>1611.628908230721</v>
      </c>
      <c r="CX253" s="33">
        <v>7652.4860686076081</v>
      </c>
      <c r="CY253" s="33">
        <v>39503.214576419101</v>
      </c>
      <c r="CZ253" s="33">
        <v>38670.050412062374</v>
      </c>
      <c r="DA253" s="33">
        <v>7896.8217442437999</v>
      </c>
      <c r="DB253" s="33">
        <v>920.64179448589334</v>
      </c>
      <c r="DC253" s="33">
        <v>63985.677012919878</v>
      </c>
      <c r="DD253" s="33">
        <v>9103.4045013128871</v>
      </c>
      <c r="DE253" s="33">
        <v>78488.969816072204</v>
      </c>
      <c r="DF253" s="33">
        <v>57595.363814728706</v>
      </c>
      <c r="DG253" s="33">
        <v>45219.920963998637</v>
      </c>
      <c r="DH253" s="33">
        <v>12.276984067563532</v>
      </c>
      <c r="DI253" s="33">
        <v>32241.664724828457</v>
      </c>
      <c r="DJ253" s="33">
        <v>60949.787042946024</v>
      </c>
      <c r="DK253" s="33">
        <v>3141.536262672078</v>
      </c>
      <c r="DL253" s="33">
        <v>70721.93214129335</v>
      </c>
      <c r="DM253" s="33">
        <v>67698.517239552602</v>
      </c>
      <c r="DN253" s="33">
        <v>421.44753000289211</v>
      </c>
      <c r="DO253" s="33">
        <v>13572.042481398712</v>
      </c>
      <c r="DP253" s="33">
        <v>9529.3638731293486</v>
      </c>
      <c r="DQ253" s="33">
        <v>98320.709960503533</v>
      </c>
      <c r="DR253" s="33">
        <v>17213.070458932776</v>
      </c>
      <c r="DS253" s="33">
        <v>10235.836458395066</v>
      </c>
      <c r="DT253" s="33">
        <v>1065.7879974273558</v>
      </c>
      <c r="DU253" s="33">
        <v>881.09205714144957</v>
      </c>
      <c r="DV253" s="33">
        <v>965.19822770101518</v>
      </c>
      <c r="DW253" s="33">
        <v>2152.7094208214698</v>
      </c>
      <c r="DX253" s="33">
        <v>724.73809173036341</v>
      </c>
      <c r="DY253" s="33">
        <v>6750.5072393306309</v>
      </c>
      <c r="DZ253" s="33">
        <v>1346.1244308530415</v>
      </c>
      <c r="EA253" s="33">
        <v>19813.423076074909</v>
      </c>
      <c r="EB253" s="33">
        <v>4664.3891039106056</v>
      </c>
      <c r="EC253" s="33">
        <v>9208.6688621095545</v>
      </c>
      <c r="ED253" s="33">
        <v>12321.736010747396</v>
      </c>
      <c r="EE253" s="33">
        <v>433.28793403877609</v>
      </c>
      <c r="EF253" s="33">
        <v>2375.2663906201146</v>
      </c>
      <c r="EG253" s="33">
        <v>15825.752467496795</v>
      </c>
      <c r="EH253" s="33">
        <v>12595.830094014043</v>
      </c>
      <c r="EI253" s="33">
        <v>854.76851438143956</v>
      </c>
      <c r="EJ253" s="33">
        <v>3006.2501119607336</v>
      </c>
      <c r="EK253" s="33">
        <v>17192.332701837418</v>
      </c>
      <c r="EL253" s="33">
        <v>9663.5608612345095</v>
      </c>
      <c r="EM253" s="33">
        <v>24335.012405425223</v>
      </c>
      <c r="EN253" s="33">
        <v>0</v>
      </c>
      <c r="EO253" s="77">
        <v>2147828.4952147091</v>
      </c>
      <c r="EP253" s="33">
        <v>10923.875608504111</v>
      </c>
      <c r="EQ253" s="33">
        <v>0</v>
      </c>
      <c r="ER253" s="33">
        <v>0</v>
      </c>
      <c r="ES253" s="33">
        <v>0</v>
      </c>
      <c r="ET253" s="33">
        <v>0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2.8976201275126511E-3</v>
      </c>
      <c r="GQ253" s="47">
        <f t="shared" si="3"/>
        <v>2158752.3737208336</v>
      </c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</row>
    <row r="254" spans="1:291" x14ac:dyDescent="0.35">
      <c r="A254" s="1" t="s">
        <v>73</v>
      </c>
      <c r="B254" s="22" t="s">
        <v>184</v>
      </c>
      <c r="C254" s="33">
        <v>2768.4658372486556</v>
      </c>
      <c r="D254" s="33">
        <v>82.950005045199163</v>
      </c>
      <c r="E254" s="33">
        <v>1619.3378581688341</v>
      </c>
      <c r="F254" s="33">
        <v>2746.1040209430757</v>
      </c>
      <c r="G254" s="33">
        <v>360.04287358057815</v>
      </c>
      <c r="H254" s="33">
        <v>237.01967862953893</v>
      </c>
      <c r="I254" s="33">
        <v>33.850055754423401</v>
      </c>
      <c r="J254" s="33">
        <v>3628.328709291176</v>
      </c>
      <c r="K254" s="33">
        <v>40.893764318391874</v>
      </c>
      <c r="L254" s="33">
        <v>313.19966290137415</v>
      </c>
      <c r="M254" s="33">
        <v>44.381340492593282</v>
      </c>
      <c r="N254" s="33">
        <v>1250.1316498438468</v>
      </c>
      <c r="O254" s="33">
        <v>942.06085889073324</v>
      </c>
      <c r="P254" s="33">
        <v>6726.4651738825733</v>
      </c>
      <c r="Q254" s="33">
        <v>569.60721228467571</v>
      </c>
      <c r="R254" s="33">
        <v>123.46839652269146</v>
      </c>
      <c r="S254" s="33">
        <v>63.917268233479668</v>
      </c>
      <c r="T254" s="33">
        <v>2780.980340657612</v>
      </c>
      <c r="U254" s="33">
        <v>18449.556330385261</v>
      </c>
      <c r="V254" s="33">
        <v>1268.917127707123</v>
      </c>
      <c r="W254" s="33">
        <v>3221.4407443103305</v>
      </c>
      <c r="X254" s="33">
        <v>8497.0706120196446</v>
      </c>
      <c r="Y254" s="33">
        <v>18745.594474471764</v>
      </c>
      <c r="Z254" s="33">
        <v>4893.5646330774216</v>
      </c>
      <c r="AA254" s="33">
        <v>4445.0304462845006</v>
      </c>
      <c r="AB254" s="33">
        <v>1109.718144381686</v>
      </c>
      <c r="AC254" s="33">
        <v>738.12405180059022</v>
      </c>
      <c r="AD254" s="33">
        <v>194.54087021691558</v>
      </c>
      <c r="AE254" s="33">
        <v>2068.6806346683661</v>
      </c>
      <c r="AF254" s="33">
        <v>3513.2922910694288</v>
      </c>
      <c r="AG254" s="33">
        <v>21037.24070996634</v>
      </c>
      <c r="AH254" s="33">
        <v>12267.054495663526</v>
      </c>
      <c r="AI254" s="33">
        <v>33835.821049261744</v>
      </c>
      <c r="AJ254" s="33">
        <v>47675.740871642833</v>
      </c>
      <c r="AK254" s="33">
        <v>357380.91737318703</v>
      </c>
      <c r="AL254" s="33">
        <v>9437.4587348874957</v>
      </c>
      <c r="AM254" s="33">
        <v>563.73849040619348</v>
      </c>
      <c r="AN254" s="33">
        <v>10203.235544519122</v>
      </c>
      <c r="AO254" s="33">
        <v>617.60778228999629</v>
      </c>
      <c r="AP254" s="33">
        <v>31860.715389177614</v>
      </c>
      <c r="AQ254" s="33">
        <v>2382.9458597390494</v>
      </c>
      <c r="AR254" s="33">
        <v>13592.166018117769</v>
      </c>
      <c r="AS254" s="33">
        <v>5944.4368879586236</v>
      </c>
      <c r="AT254" s="33">
        <v>2119.3464670061344</v>
      </c>
      <c r="AU254" s="33">
        <v>2365.7457674389393</v>
      </c>
      <c r="AV254" s="33">
        <v>36085.487286874035</v>
      </c>
      <c r="AW254" s="33">
        <v>21741.035454518696</v>
      </c>
      <c r="AX254" s="33">
        <v>1796.4534013615119</v>
      </c>
      <c r="AY254" s="33">
        <v>2124.1315429241163</v>
      </c>
      <c r="AZ254" s="33">
        <v>12221.086482322455</v>
      </c>
      <c r="BA254" s="33">
        <v>10947.565836090289</v>
      </c>
      <c r="BB254" s="33">
        <v>194221.44004225466</v>
      </c>
      <c r="BC254" s="33">
        <v>14994.502628237678</v>
      </c>
      <c r="BD254" s="33">
        <v>30442.928916336798</v>
      </c>
      <c r="BE254" s="33">
        <v>1255.760445320328</v>
      </c>
      <c r="BF254" s="33">
        <v>18257.422541298496</v>
      </c>
      <c r="BG254" s="33">
        <v>12710.295619611474</v>
      </c>
      <c r="BH254" s="33">
        <v>132.06837261063001</v>
      </c>
      <c r="BI254" s="33">
        <v>48749.025066306131</v>
      </c>
      <c r="BJ254" s="33">
        <v>8019.3550748434609</v>
      </c>
      <c r="BK254" s="33">
        <v>11559.668945293184</v>
      </c>
      <c r="BL254" s="33">
        <v>3779.7184603993933</v>
      </c>
      <c r="BM254" s="33">
        <v>652.21446244942126</v>
      </c>
      <c r="BN254" s="33">
        <v>40150.253016697687</v>
      </c>
      <c r="BO254" s="33">
        <v>18908.419711769166</v>
      </c>
      <c r="BP254" s="33">
        <v>47883.530755183434</v>
      </c>
      <c r="BQ254" s="33">
        <v>0</v>
      </c>
      <c r="BR254" s="33">
        <v>29221.415515084798</v>
      </c>
      <c r="BS254" s="33">
        <v>3391.6247145486891</v>
      </c>
      <c r="BT254" s="33">
        <v>297998.20131292508</v>
      </c>
      <c r="BU254" s="33">
        <v>131891.83560744041</v>
      </c>
      <c r="BV254" s="33">
        <v>4923.7569179600441</v>
      </c>
      <c r="BW254" s="33">
        <v>459.33068594626263</v>
      </c>
      <c r="BX254" s="33">
        <v>3184.4284275840382</v>
      </c>
      <c r="BY254" s="33">
        <v>2152.658127141432</v>
      </c>
      <c r="BZ254" s="33">
        <v>10667.944070123052</v>
      </c>
      <c r="CA254" s="33">
        <v>4164.3153460504263</v>
      </c>
      <c r="CB254" s="33">
        <v>21306.035384580191</v>
      </c>
      <c r="CC254" s="33">
        <v>226.32742428366714</v>
      </c>
      <c r="CD254" s="33">
        <v>2161.7240069796753</v>
      </c>
      <c r="CE254" s="33">
        <v>27595.213231583955</v>
      </c>
      <c r="CF254" s="33">
        <v>2795.7451921468414</v>
      </c>
      <c r="CG254" s="33">
        <v>284.61682835856368</v>
      </c>
      <c r="CH254" s="33">
        <v>17100.500072981689</v>
      </c>
      <c r="CI254" s="33">
        <v>91820.132035857387</v>
      </c>
      <c r="CJ254" s="33">
        <v>6501.7788729397962</v>
      </c>
      <c r="CK254" s="33">
        <v>12768.176063093999</v>
      </c>
      <c r="CL254" s="33">
        <v>90117.683098887384</v>
      </c>
      <c r="CM254" s="33">
        <v>46385.608009835858</v>
      </c>
      <c r="CN254" s="33">
        <v>11966.501544064042</v>
      </c>
      <c r="CO254" s="33">
        <v>11658.128331072614</v>
      </c>
      <c r="CP254" s="33">
        <v>41949.800753167707</v>
      </c>
      <c r="CQ254" s="33">
        <v>114000.90657476803</v>
      </c>
      <c r="CR254" s="33">
        <v>173851.94705335028</v>
      </c>
      <c r="CS254" s="33">
        <v>430866.80348122265</v>
      </c>
      <c r="CT254" s="33">
        <v>94129.660991925819</v>
      </c>
      <c r="CU254" s="33">
        <v>52993.884502065877</v>
      </c>
      <c r="CV254" s="33">
        <v>107455.05616893602</v>
      </c>
      <c r="CW254" s="33">
        <v>2789.1977135738498</v>
      </c>
      <c r="CX254" s="33">
        <v>3653.6406439276875</v>
      </c>
      <c r="CY254" s="33">
        <v>14054.344626153959</v>
      </c>
      <c r="CZ254" s="33">
        <v>19259.016347028726</v>
      </c>
      <c r="DA254" s="33">
        <v>1356.6522184859639</v>
      </c>
      <c r="DB254" s="33">
        <v>382.27255543377066</v>
      </c>
      <c r="DC254" s="33">
        <v>65747.959601836759</v>
      </c>
      <c r="DD254" s="33">
        <v>65588.151190885692</v>
      </c>
      <c r="DE254" s="33">
        <v>143731.44982329389</v>
      </c>
      <c r="DF254" s="33">
        <v>617665.2902141707</v>
      </c>
      <c r="DG254" s="33">
        <v>44962.576154765571</v>
      </c>
      <c r="DH254" s="33">
        <v>0</v>
      </c>
      <c r="DI254" s="33">
        <v>112042.55648658384</v>
      </c>
      <c r="DJ254" s="33">
        <v>116583.77667358989</v>
      </c>
      <c r="DK254" s="33">
        <v>6461.1112279988129</v>
      </c>
      <c r="DL254" s="33">
        <v>409310.99136989156</v>
      </c>
      <c r="DM254" s="33">
        <v>73684.65708472929</v>
      </c>
      <c r="DN254" s="33">
        <v>2117.1259129059604</v>
      </c>
      <c r="DO254" s="33">
        <v>29561.946725207192</v>
      </c>
      <c r="DP254" s="33">
        <v>90919.896092703741</v>
      </c>
      <c r="DQ254" s="33">
        <v>139309.76524009867</v>
      </c>
      <c r="DR254" s="33">
        <v>86289.219360097719</v>
      </c>
      <c r="DS254" s="33">
        <v>50858.870313513456</v>
      </c>
      <c r="DT254" s="33">
        <v>3496.1023128196694</v>
      </c>
      <c r="DU254" s="33">
        <v>26441.613685090888</v>
      </c>
      <c r="DV254" s="33">
        <v>9555.809657910022</v>
      </c>
      <c r="DW254" s="33">
        <v>79088.873866185997</v>
      </c>
      <c r="DX254" s="33">
        <v>9199.7165967272103</v>
      </c>
      <c r="DY254" s="33">
        <v>10150.272059771025</v>
      </c>
      <c r="DZ254" s="33">
        <v>26859.310092216925</v>
      </c>
      <c r="EA254" s="33">
        <v>33100.378983249568</v>
      </c>
      <c r="EB254" s="33">
        <v>8988.144862769379</v>
      </c>
      <c r="EC254" s="33">
        <v>23026.529173425835</v>
      </c>
      <c r="ED254" s="33">
        <v>23943.865156747244</v>
      </c>
      <c r="EE254" s="33">
        <v>11624.967002422462</v>
      </c>
      <c r="EF254" s="33">
        <v>12912.990139235619</v>
      </c>
      <c r="EG254" s="33">
        <v>28568.959905359632</v>
      </c>
      <c r="EH254" s="33">
        <v>9656.1389109958509</v>
      </c>
      <c r="EI254" s="33">
        <v>7421.253044447978</v>
      </c>
      <c r="EJ254" s="33">
        <v>17163.205222103898</v>
      </c>
      <c r="EK254" s="33">
        <v>67438.845476938877</v>
      </c>
      <c r="EL254" s="33">
        <v>13026.45641700092</v>
      </c>
      <c r="EM254" s="33">
        <v>17052.888556032525</v>
      </c>
      <c r="EN254" s="33">
        <v>0</v>
      </c>
      <c r="EO254" s="77">
        <v>5560431.7996162828</v>
      </c>
      <c r="EP254" s="33">
        <v>0</v>
      </c>
      <c r="EQ254" s="33">
        <v>0</v>
      </c>
      <c r="ER254" s="33">
        <v>0</v>
      </c>
      <c r="ES254" s="33">
        <v>0</v>
      </c>
      <c r="ET254" s="33">
        <v>0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0.13657538873855318</v>
      </c>
      <c r="GQ254" s="47">
        <f t="shared" si="3"/>
        <v>5560431.9361916715</v>
      </c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</row>
    <row r="255" spans="1:291" x14ac:dyDescent="0.35">
      <c r="A255" s="1" t="s">
        <v>74</v>
      </c>
      <c r="B255" s="22" t="s">
        <v>185</v>
      </c>
      <c r="C255" s="33">
        <v>1695.2357579384561</v>
      </c>
      <c r="D255" s="33">
        <v>50.510959103423303</v>
      </c>
      <c r="E255" s="33">
        <v>991.79153277243881</v>
      </c>
      <c r="F255" s="33">
        <v>1681.9201850963291</v>
      </c>
      <c r="G255" s="33">
        <v>220.76700759560057</v>
      </c>
      <c r="H255" s="33">
        <v>145.53219172468999</v>
      </c>
      <c r="I255" s="33">
        <v>20.54105189941636</v>
      </c>
      <c r="J255" s="33">
        <v>2221.6487782650051</v>
      </c>
      <c r="K255" s="33">
        <v>25.016072031226287</v>
      </c>
      <c r="L255" s="33">
        <v>192.28058134908989</v>
      </c>
      <c r="M255" s="33">
        <v>27.086610735104312</v>
      </c>
      <c r="N255" s="33">
        <v>765.28796595710367</v>
      </c>
      <c r="O255" s="33">
        <v>577.04659748277288</v>
      </c>
      <c r="P255" s="33">
        <v>1200.4516940148608</v>
      </c>
      <c r="Q255" s="33">
        <v>2224.0548221363483</v>
      </c>
      <c r="R255" s="33">
        <v>9762.4808142980201</v>
      </c>
      <c r="S255" s="33">
        <v>206.20180620568581</v>
      </c>
      <c r="T255" s="33">
        <v>94317.774509365496</v>
      </c>
      <c r="U255" s="33">
        <v>4945.4592958297035</v>
      </c>
      <c r="V255" s="33">
        <v>7747.3713215600173</v>
      </c>
      <c r="W255" s="33">
        <v>25967.498803974191</v>
      </c>
      <c r="X255" s="33">
        <v>3876.3728722873934</v>
      </c>
      <c r="Y255" s="33">
        <v>14721.505729300408</v>
      </c>
      <c r="Z255" s="33">
        <v>1333.7258952862021</v>
      </c>
      <c r="AA255" s="33">
        <v>4011.2428666670899</v>
      </c>
      <c r="AB255" s="33">
        <v>697.39546673167979</v>
      </c>
      <c r="AC255" s="33">
        <v>932.40684905809712</v>
      </c>
      <c r="AD255" s="33">
        <v>31.932858115938387</v>
      </c>
      <c r="AE255" s="33">
        <v>3008.165979296708</v>
      </c>
      <c r="AF255" s="33">
        <v>5766.6549752598676</v>
      </c>
      <c r="AG255" s="33">
        <v>46386.615899346398</v>
      </c>
      <c r="AH255" s="33">
        <v>3557.9634473547453</v>
      </c>
      <c r="AI255" s="33">
        <v>21721.22888527605</v>
      </c>
      <c r="AJ255" s="33">
        <v>27388.872435975063</v>
      </c>
      <c r="AK255" s="33">
        <v>170073.2024406424</v>
      </c>
      <c r="AL255" s="33">
        <v>6341.5685768278572</v>
      </c>
      <c r="AM255" s="33">
        <v>182.00124310118636</v>
      </c>
      <c r="AN255" s="33">
        <v>22727.150816035548</v>
      </c>
      <c r="AO255" s="33">
        <v>194.52673687062565</v>
      </c>
      <c r="AP255" s="33">
        <v>40343.608965740561</v>
      </c>
      <c r="AQ255" s="33">
        <v>2766.6983676971181</v>
      </c>
      <c r="AR255" s="33">
        <v>8238.4129811210605</v>
      </c>
      <c r="AS255" s="33">
        <v>8268.1370272934655</v>
      </c>
      <c r="AT255" s="33">
        <v>1952.2264850752563</v>
      </c>
      <c r="AU255" s="33">
        <v>4521.31823207262</v>
      </c>
      <c r="AV255" s="33">
        <v>533696.28623707942</v>
      </c>
      <c r="AW255" s="33">
        <v>54607.546418933263</v>
      </c>
      <c r="AX255" s="33">
        <v>2729.136683172017</v>
      </c>
      <c r="AY255" s="33">
        <v>3691.7523294053403</v>
      </c>
      <c r="AZ255" s="33">
        <v>4978.1031087084639</v>
      </c>
      <c r="BA255" s="33">
        <v>9994.0837667367086</v>
      </c>
      <c r="BB255" s="33">
        <v>58278.597519243063</v>
      </c>
      <c r="BC255" s="33">
        <v>25203.515381252306</v>
      </c>
      <c r="BD255" s="33">
        <v>21880.179006107875</v>
      </c>
      <c r="BE255" s="33">
        <v>961.33069635288393</v>
      </c>
      <c r="BF255" s="33">
        <v>87282.732763974884</v>
      </c>
      <c r="BG255" s="33">
        <v>55442.528348005362</v>
      </c>
      <c r="BH255" s="33">
        <v>245085.56142517299</v>
      </c>
      <c r="BI255" s="33">
        <v>153831.65491888701</v>
      </c>
      <c r="BJ255" s="33">
        <v>43519.112049792064</v>
      </c>
      <c r="BK255" s="33">
        <v>36481.603123514935</v>
      </c>
      <c r="BL255" s="33">
        <v>11946.558097927476</v>
      </c>
      <c r="BM255" s="33">
        <v>2057.6199235533149</v>
      </c>
      <c r="BN255" s="33">
        <v>1102798.1413462695</v>
      </c>
      <c r="BO255" s="33">
        <v>1286532.0491433442</v>
      </c>
      <c r="BP255" s="33">
        <v>742100.92098744866</v>
      </c>
      <c r="BQ255" s="33">
        <v>5.5246582303679981</v>
      </c>
      <c r="BR255" s="33">
        <v>6151.8189595301483</v>
      </c>
      <c r="BS255" s="33">
        <v>2825.6270672650185</v>
      </c>
      <c r="BT255" s="33">
        <v>378746.15046231844</v>
      </c>
      <c r="BU255" s="33">
        <v>50892.618725134111</v>
      </c>
      <c r="BV255" s="33">
        <v>3404.741865962817</v>
      </c>
      <c r="BW255" s="33">
        <v>317.73173403450983</v>
      </c>
      <c r="BX255" s="33">
        <v>184.5093768008858</v>
      </c>
      <c r="BY255" s="33">
        <v>124.73055044525961</v>
      </c>
      <c r="BZ255" s="33">
        <v>618.50027331523415</v>
      </c>
      <c r="CA255" s="33">
        <v>241.47939151499844</v>
      </c>
      <c r="CB255" s="33">
        <v>1247.2159675162222</v>
      </c>
      <c r="CC255" s="33">
        <v>13.415510664427421</v>
      </c>
      <c r="CD255" s="33">
        <v>2453.4251748770221</v>
      </c>
      <c r="CE255" s="33">
        <v>31319.96132604677</v>
      </c>
      <c r="CF255" s="33">
        <v>20.29382010877044</v>
      </c>
      <c r="CG255" s="33">
        <v>2.0470938098417872</v>
      </c>
      <c r="CH255" s="33">
        <v>54946.423026139702</v>
      </c>
      <c r="CI255" s="33">
        <v>295035.29921018978</v>
      </c>
      <c r="CJ255" s="33">
        <v>35143.850725221397</v>
      </c>
      <c r="CK255" s="33">
        <v>69011.572763602657</v>
      </c>
      <c r="CL255" s="33">
        <v>17754.219779462313</v>
      </c>
      <c r="CM255" s="33">
        <v>12905.314481435373</v>
      </c>
      <c r="CN255" s="33">
        <v>16454.57400693337</v>
      </c>
      <c r="CO255" s="33">
        <v>2574.4665651020782</v>
      </c>
      <c r="CP255" s="33">
        <v>52570.505002228732</v>
      </c>
      <c r="CQ255" s="33">
        <v>56139.459040926566</v>
      </c>
      <c r="CR255" s="33">
        <v>259099.55460252467</v>
      </c>
      <c r="CS255" s="33">
        <v>54678.67293955334</v>
      </c>
      <c r="CT255" s="33">
        <v>170515.58064690849</v>
      </c>
      <c r="CU255" s="33">
        <v>6916.2832584329553</v>
      </c>
      <c r="CV255" s="33">
        <v>7469.9603020177146</v>
      </c>
      <c r="CW255" s="33">
        <v>215.92771837021445</v>
      </c>
      <c r="CX255" s="33">
        <v>1003.4401018395193</v>
      </c>
      <c r="CY255" s="33">
        <v>15925.228821988992</v>
      </c>
      <c r="CZ255" s="33">
        <v>3464.6939000424914</v>
      </c>
      <c r="DA255" s="33">
        <v>145.54045127008263</v>
      </c>
      <c r="DB255" s="33">
        <v>54.111725865388067</v>
      </c>
      <c r="DC255" s="33">
        <v>524.53352962068868</v>
      </c>
      <c r="DD255" s="33">
        <v>9869.4604701328808</v>
      </c>
      <c r="DE255" s="33">
        <v>134469.09955278607</v>
      </c>
      <c r="DF255" s="33">
        <v>706921.7445938387</v>
      </c>
      <c r="DG255" s="33">
        <v>11097.007144631165</v>
      </c>
      <c r="DH255" s="33">
        <v>1.8894603725748367E-2</v>
      </c>
      <c r="DI255" s="33">
        <v>2064.2942451351951</v>
      </c>
      <c r="DJ255" s="33">
        <v>197500.28099305593</v>
      </c>
      <c r="DK255" s="33">
        <v>291.32637514240639</v>
      </c>
      <c r="DL255" s="33">
        <v>156598.34197201789</v>
      </c>
      <c r="DM255" s="33">
        <v>9249.1572354073087</v>
      </c>
      <c r="DN255" s="33">
        <v>267.01128131216313</v>
      </c>
      <c r="DO255" s="33">
        <v>131.34552229888121</v>
      </c>
      <c r="DP255" s="33">
        <v>5895.8210207857137</v>
      </c>
      <c r="DQ255" s="33">
        <v>115333.89046097931</v>
      </c>
      <c r="DR255" s="33">
        <v>178187.23280875621</v>
      </c>
      <c r="DS255" s="33">
        <v>67072.074027094481</v>
      </c>
      <c r="DT255" s="33">
        <v>597.54220603732222</v>
      </c>
      <c r="DU255" s="33">
        <v>638.11732792588782</v>
      </c>
      <c r="DV255" s="33">
        <v>2059.7895416600836</v>
      </c>
      <c r="DW255" s="33">
        <v>127289.07734179353</v>
      </c>
      <c r="DX255" s="33">
        <v>2611.4475832709245</v>
      </c>
      <c r="DY255" s="33">
        <v>1377.404665238623</v>
      </c>
      <c r="DZ255" s="33">
        <v>55308.067208818451</v>
      </c>
      <c r="EA255" s="33">
        <v>968.00003806430084</v>
      </c>
      <c r="EB255" s="33">
        <v>3587.7005269289029</v>
      </c>
      <c r="EC255" s="33">
        <v>3520.5230817479637</v>
      </c>
      <c r="ED255" s="33">
        <v>13504.055463069612</v>
      </c>
      <c r="EE255" s="33">
        <v>181.17179517744574</v>
      </c>
      <c r="EF255" s="33">
        <v>2032.9885489113271</v>
      </c>
      <c r="EG255" s="33">
        <v>6063.019110322497</v>
      </c>
      <c r="EH255" s="33">
        <v>12621.241062051477</v>
      </c>
      <c r="EI255" s="33">
        <v>1227.0384947009909</v>
      </c>
      <c r="EJ255" s="33">
        <v>8274.1551545756611</v>
      </c>
      <c r="EK255" s="33">
        <v>26924.793749721139</v>
      </c>
      <c r="EL255" s="33">
        <v>1363.8165938765308</v>
      </c>
      <c r="EM255" s="33">
        <v>2452.157615253197</v>
      </c>
      <c r="EN255" s="33">
        <v>0</v>
      </c>
      <c r="EO255" s="77">
        <v>8515797.1259310264</v>
      </c>
      <c r="EP255" s="33">
        <v>0</v>
      </c>
      <c r="EQ255" s="33">
        <v>0</v>
      </c>
      <c r="ER255" s="33">
        <v>0</v>
      </c>
      <c r="ES255" s="33">
        <v>0</v>
      </c>
      <c r="ET255" s="33">
        <v>0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59516.557567204036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46828.042167243191</v>
      </c>
      <c r="GQ255" s="47">
        <f t="shared" si="3"/>
        <v>8622141.7256654724</v>
      </c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</row>
    <row r="256" spans="1:291" x14ac:dyDescent="0.35">
      <c r="A256" s="1" t="s">
        <v>75</v>
      </c>
      <c r="B256" s="22" t="s">
        <v>186</v>
      </c>
      <c r="C256" s="33">
        <v>1166.8999270193192</v>
      </c>
      <c r="D256" s="33">
        <v>34.958321666487002</v>
      </c>
      <c r="E256" s="33">
        <v>682.4985415647061</v>
      </c>
      <c r="F256" s="33">
        <v>1157.6072086016454</v>
      </c>
      <c r="G256" s="33">
        <v>151.7810674886714</v>
      </c>
      <c r="H256" s="33">
        <v>99.859847123256102</v>
      </c>
      <c r="I256" s="33">
        <v>14.307836293878644</v>
      </c>
      <c r="J256" s="33">
        <v>1529.3159453085957</v>
      </c>
      <c r="K256" s="33">
        <v>17.257905632822695</v>
      </c>
      <c r="L256" s="33">
        <v>132.01560291774626</v>
      </c>
      <c r="M256" s="33">
        <v>18.732940302294718</v>
      </c>
      <c r="N256" s="33">
        <v>526.88238393540735</v>
      </c>
      <c r="O256" s="33">
        <v>397.07933302186922</v>
      </c>
      <c r="P256" s="33">
        <v>0</v>
      </c>
      <c r="Q256" s="33">
        <v>0</v>
      </c>
      <c r="R256" s="33">
        <v>0.29500693389440502</v>
      </c>
      <c r="S256" s="33">
        <v>69.031622531290779</v>
      </c>
      <c r="T256" s="33">
        <v>1498.1927137827361</v>
      </c>
      <c r="U256" s="33">
        <v>10998.89101985205</v>
      </c>
      <c r="V256" s="33">
        <v>261.08113649654848</v>
      </c>
      <c r="W256" s="33">
        <v>161.95880670802839</v>
      </c>
      <c r="X256" s="33">
        <v>2883.5452753508621</v>
      </c>
      <c r="Y256" s="33">
        <v>2880.1526956110765</v>
      </c>
      <c r="Z256" s="33">
        <v>1389.1876517087533</v>
      </c>
      <c r="AA256" s="33">
        <v>3310.862819096908</v>
      </c>
      <c r="AB256" s="33">
        <v>282.32163573694561</v>
      </c>
      <c r="AC256" s="33">
        <v>56.936338241620177</v>
      </c>
      <c r="AD256" s="33">
        <v>84.961996961588653</v>
      </c>
      <c r="AE256" s="33">
        <v>398.99687809218284</v>
      </c>
      <c r="AF256" s="33">
        <v>3172.2095601665374</v>
      </c>
      <c r="AG256" s="33">
        <v>20054.42386267471</v>
      </c>
      <c r="AH256" s="33">
        <v>52.3637307662569</v>
      </c>
      <c r="AI256" s="33">
        <v>6765.099008066496</v>
      </c>
      <c r="AJ256" s="33">
        <v>44577.760263448814</v>
      </c>
      <c r="AK256" s="33">
        <v>185427.78832706387</v>
      </c>
      <c r="AL256" s="33">
        <v>9099.1938690390289</v>
      </c>
      <c r="AM256" s="33">
        <v>598.27406193785339</v>
      </c>
      <c r="AN256" s="33">
        <v>7273.8384655673981</v>
      </c>
      <c r="AO256" s="33">
        <v>660.81553192346735</v>
      </c>
      <c r="AP256" s="33">
        <v>30185.551986476363</v>
      </c>
      <c r="AQ256" s="33">
        <v>1894.8295364037638</v>
      </c>
      <c r="AR256" s="33">
        <v>9752.6342276151372</v>
      </c>
      <c r="AS256" s="33">
        <v>3538.6081720633883</v>
      </c>
      <c r="AT256" s="33">
        <v>1632.863379105532</v>
      </c>
      <c r="AU256" s="33">
        <v>877.35062140196067</v>
      </c>
      <c r="AV256" s="33">
        <v>31423.843591498131</v>
      </c>
      <c r="AW256" s="33">
        <v>13359.093994474237</v>
      </c>
      <c r="AX256" s="33">
        <v>382.91900019493778</v>
      </c>
      <c r="AY256" s="33">
        <v>261.67115036433728</v>
      </c>
      <c r="AZ256" s="33">
        <v>6814.5126694938099</v>
      </c>
      <c r="BA256" s="33">
        <v>4261.3751601046815</v>
      </c>
      <c r="BB256" s="33">
        <v>187367.01640701873</v>
      </c>
      <c r="BC256" s="33">
        <v>5377.6813979611097</v>
      </c>
      <c r="BD256" s="33">
        <v>373.47877831031684</v>
      </c>
      <c r="BE256" s="33">
        <v>202.22725318461465</v>
      </c>
      <c r="BF256" s="33">
        <v>157.82870963350669</v>
      </c>
      <c r="BG256" s="33">
        <v>0.88502080168321506</v>
      </c>
      <c r="BH256" s="33">
        <v>142.63585253794486</v>
      </c>
      <c r="BI256" s="33">
        <v>116.08522848744839</v>
      </c>
      <c r="BJ256" s="33">
        <v>19.027947236189124</v>
      </c>
      <c r="BK256" s="33">
        <v>27.583148319126874</v>
      </c>
      <c r="BL256" s="33">
        <v>8.850208016832152</v>
      </c>
      <c r="BM256" s="33">
        <v>1.4750346694720253</v>
      </c>
      <c r="BN256" s="33">
        <v>539.12517169202522</v>
      </c>
      <c r="BO256" s="33">
        <v>0</v>
      </c>
      <c r="BP256" s="33">
        <v>0</v>
      </c>
      <c r="BQ256" s="33">
        <v>0</v>
      </c>
      <c r="BR256" s="33">
        <v>3580.9416670772357</v>
      </c>
      <c r="BS256" s="33">
        <v>286.45173281146731</v>
      </c>
      <c r="BT256" s="33">
        <v>127147.84100502163</v>
      </c>
      <c r="BU256" s="33">
        <v>23502.317402565564</v>
      </c>
      <c r="BV256" s="33">
        <v>2.9500693389440507</v>
      </c>
      <c r="BW256" s="33">
        <v>0.29500693389440502</v>
      </c>
      <c r="BX256" s="33">
        <v>3.3925797397856581</v>
      </c>
      <c r="BY256" s="33">
        <v>2.3600554711552402</v>
      </c>
      <c r="BZ256" s="33">
        <v>11.505270421881796</v>
      </c>
      <c r="CA256" s="33">
        <v>4.5726074753632782</v>
      </c>
      <c r="CB256" s="33">
        <v>0</v>
      </c>
      <c r="CC256" s="33">
        <v>0</v>
      </c>
      <c r="CD256" s="33">
        <v>0</v>
      </c>
      <c r="CE256" s="33">
        <v>0</v>
      </c>
      <c r="CF256" s="33">
        <v>0</v>
      </c>
      <c r="CG256" s="33">
        <v>0</v>
      </c>
      <c r="CH256" s="33">
        <v>3.9825936075744686</v>
      </c>
      <c r="CI256" s="33">
        <v>21.09299577344996</v>
      </c>
      <c r="CJ256" s="33">
        <v>72.866712671918052</v>
      </c>
      <c r="CK256" s="33">
        <v>143.07836293878643</v>
      </c>
      <c r="CL256" s="33">
        <v>28773.206290456899</v>
      </c>
      <c r="CM256" s="33">
        <v>16772.324219632505</v>
      </c>
      <c r="CN256" s="33">
        <v>4405.3385438451505</v>
      </c>
      <c r="CO256" s="33">
        <v>17.257905632822695</v>
      </c>
      <c r="CP256" s="33">
        <v>25368.531266381571</v>
      </c>
      <c r="CQ256" s="33">
        <v>113738.00581791755</v>
      </c>
      <c r="CR256" s="33">
        <v>123122.17638509857</v>
      </c>
      <c r="CS256" s="33">
        <v>3628.2902799672875</v>
      </c>
      <c r="CT256" s="33">
        <v>55426.640257415551</v>
      </c>
      <c r="CU256" s="33">
        <v>14613.168470459354</v>
      </c>
      <c r="CV256" s="33">
        <v>21078.982944089974</v>
      </c>
      <c r="CW256" s="33">
        <v>49.266157960365639</v>
      </c>
      <c r="CX256" s="33">
        <v>193.08203823388811</v>
      </c>
      <c r="CY256" s="33">
        <v>2028.0251670570876</v>
      </c>
      <c r="CZ256" s="33">
        <v>2563.3152486084855</v>
      </c>
      <c r="DA256" s="33">
        <v>306.51220431628684</v>
      </c>
      <c r="DB256" s="33">
        <v>0</v>
      </c>
      <c r="DC256" s="33">
        <v>451.06560192454532</v>
      </c>
      <c r="DD256" s="33">
        <v>9116.7467816057469</v>
      </c>
      <c r="DE256" s="33">
        <v>16146.467009375525</v>
      </c>
      <c r="DF256" s="33">
        <v>6219.6311872957413</v>
      </c>
      <c r="DG256" s="33">
        <v>609611.32089502073</v>
      </c>
      <c r="DH256" s="33">
        <v>0</v>
      </c>
      <c r="DI256" s="33">
        <v>2039.2354305450749</v>
      </c>
      <c r="DJ256" s="33">
        <v>1107.4560298395966</v>
      </c>
      <c r="DK256" s="33">
        <v>30.975728058912534</v>
      </c>
      <c r="DL256" s="33">
        <v>59063.928248866621</v>
      </c>
      <c r="DM256" s="33">
        <v>1985.396665109346</v>
      </c>
      <c r="DN256" s="33">
        <v>917.47156441159973</v>
      </c>
      <c r="DO256" s="33">
        <v>411.68217624964223</v>
      </c>
      <c r="DP256" s="33">
        <v>2125.9674691100299</v>
      </c>
      <c r="DQ256" s="33">
        <v>30812.294217535029</v>
      </c>
      <c r="DR256" s="33">
        <v>525056.77516067401</v>
      </c>
      <c r="DS256" s="33">
        <v>245499.47823129976</v>
      </c>
      <c r="DT256" s="33">
        <v>63.869001188138697</v>
      </c>
      <c r="DU256" s="33">
        <v>9.4402218846209607</v>
      </c>
      <c r="DV256" s="33">
        <v>22222.565134613429</v>
      </c>
      <c r="DW256" s="33">
        <v>439112.46895356692</v>
      </c>
      <c r="DX256" s="33">
        <v>0</v>
      </c>
      <c r="DY256" s="33">
        <v>14.160332826931441</v>
      </c>
      <c r="DZ256" s="33">
        <v>580498.4428035639</v>
      </c>
      <c r="EA256" s="33">
        <v>22834.831998581387</v>
      </c>
      <c r="EB256" s="33">
        <v>9.735228818515365</v>
      </c>
      <c r="EC256" s="33">
        <v>42458.612393932905</v>
      </c>
      <c r="ED256" s="33">
        <v>8171.5445654080722</v>
      </c>
      <c r="EE256" s="33">
        <v>626.44722412476915</v>
      </c>
      <c r="EF256" s="33">
        <v>0</v>
      </c>
      <c r="EG256" s="33">
        <v>4592.8154503350452</v>
      </c>
      <c r="EH256" s="33">
        <v>2542.2222528350358</v>
      </c>
      <c r="EI256" s="33">
        <v>0</v>
      </c>
      <c r="EJ256" s="33">
        <v>6947.1182862793448</v>
      </c>
      <c r="EK256" s="33">
        <v>97251.503792324758</v>
      </c>
      <c r="EL256" s="33">
        <v>1424.1459733752404</v>
      </c>
      <c r="EM256" s="33">
        <v>1709.4176784511301</v>
      </c>
      <c r="EN256" s="33">
        <v>0</v>
      </c>
      <c r="EO256" s="77">
        <v>3914559.5377336554</v>
      </c>
      <c r="EP256" s="33">
        <v>0</v>
      </c>
      <c r="EQ256" s="33">
        <v>0</v>
      </c>
      <c r="ER256" s="33">
        <v>0</v>
      </c>
      <c r="ES256" s="33">
        <v>0</v>
      </c>
      <c r="ET256" s="33">
        <v>0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8696259.7063855566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0.14750349855417846</v>
      </c>
      <c r="GQ256" s="47">
        <f t="shared" si="3"/>
        <v>12610819.391622711</v>
      </c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</row>
    <row r="257" spans="1:291" x14ac:dyDescent="0.35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0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0</v>
      </c>
      <c r="CM257" s="33">
        <v>0</v>
      </c>
      <c r="CN257" s="33">
        <v>0</v>
      </c>
      <c r="CO257" s="33">
        <v>0</v>
      </c>
      <c r="CP257" s="33">
        <v>0</v>
      </c>
      <c r="CQ257" s="33">
        <v>0</v>
      </c>
      <c r="CR257" s="33">
        <v>0</v>
      </c>
      <c r="CS257" s="33">
        <v>0</v>
      </c>
      <c r="CT257" s="33">
        <v>0</v>
      </c>
      <c r="CU257" s="33">
        <v>0</v>
      </c>
      <c r="CV257" s="33">
        <v>0</v>
      </c>
      <c r="CW257" s="33">
        <v>0</v>
      </c>
      <c r="CX257" s="33">
        <v>0</v>
      </c>
      <c r="CY257" s="33">
        <v>0</v>
      </c>
      <c r="CZ257" s="33">
        <v>0</v>
      </c>
      <c r="DA257" s="33">
        <v>0</v>
      </c>
      <c r="DB257" s="33">
        <v>0</v>
      </c>
      <c r="DC257" s="33">
        <v>0</v>
      </c>
      <c r="DD257" s="33">
        <v>0</v>
      </c>
      <c r="DE257" s="33">
        <v>0</v>
      </c>
      <c r="DF257" s="33">
        <v>0</v>
      </c>
      <c r="DG257" s="33">
        <v>0</v>
      </c>
      <c r="DH257" s="33">
        <v>0</v>
      </c>
      <c r="DI257" s="33">
        <v>0</v>
      </c>
      <c r="DJ257" s="33">
        <v>0</v>
      </c>
      <c r="DK257" s="33">
        <v>0</v>
      </c>
      <c r="DL257" s="33">
        <v>0</v>
      </c>
      <c r="DM257" s="33">
        <v>0</v>
      </c>
      <c r="DN257" s="33">
        <v>0</v>
      </c>
      <c r="DO257" s="33">
        <v>0</v>
      </c>
      <c r="DP257" s="33">
        <v>0</v>
      </c>
      <c r="DQ257" s="33">
        <v>0</v>
      </c>
      <c r="DR257" s="33">
        <v>0</v>
      </c>
      <c r="DS257" s="33">
        <v>0</v>
      </c>
      <c r="DT257" s="33">
        <v>0</v>
      </c>
      <c r="DU257" s="33">
        <v>0</v>
      </c>
      <c r="DV257" s="33">
        <v>0</v>
      </c>
      <c r="DW257" s="33">
        <v>0</v>
      </c>
      <c r="DX257" s="33">
        <v>0</v>
      </c>
      <c r="DY257" s="33">
        <v>0</v>
      </c>
      <c r="DZ257" s="33">
        <v>0</v>
      </c>
      <c r="EA257" s="33">
        <v>0</v>
      </c>
      <c r="EB257" s="33">
        <v>0</v>
      </c>
      <c r="EC257" s="33">
        <v>0</v>
      </c>
      <c r="ED257" s="33">
        <v>0</v>
      </c>
      <c r="EE257" s="33">
        <v>0</v>
      </c>
      <c r="EF257" s="33">
        <v>0</v>
      </c>
      <c r="EG257" s="33">
        <v>0</v>
      </c>
      <c r="EH257" s="33">
        <v>0</v>
      </c>
      <c r="EI257" s="33">
        <v>0</v>
      </c>
      <c r="EJ257" s="33">
        <v>0</v>
      </c>
      <c r="EK257" s="33">
        <v>0</v>
      </c>
      <c r="EL257" s="33">
        <v>0</v>
      </c>
      <c r="EM257" s="33">
        <v>0</v>
      </c>
      <c r="EN257" s="33">
        <v>0</v>
      </c>
      <c r="EO257" s="77">
        <v>0</v>
      </c>
      <c r="EP257" s="33">
        <v>0</v>
      </c>
      <c r="EQ257" s="33">
        <v>0</v>
      </c>
      <c r="ER257" s="33">
        <v>0</v>
      </c>
      <c r="ES257" s="33">
        <v>0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47">
        <f t="shared" si="3"/>
        <v>0</v>
      </c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</row>
    <row r="258" spans="1:291" x14ac:dyDescent="0.35">
      <c r="A258" s="1" t="s">
        <v>77</v>
      </c>
      <c r="B258" s="22" t="s">
        <v>188</v>
      </c>
      <c r="C258" s="33">
        <v>1823.1658760603009</v>
      </c>
      <c r="D258" s="33">
        <v>54.996862235038492</v>
      </c>
      <c r="E258" s="33">
        <v>1066.5179993917266</v>
      </c>
      <c r="F258" s="33">
        <v>1808.8549190485248</v>
      </c>
      <c r="G258" s="33">
        <v>236.96992368248507</v>
      </c>
      <c r="H258" s="33">
        <v>156.42660978287367</v>
      </c>
      <c r="I258" s="33">
        <v>22.159943354954503</v>
      </c>
      <c r="J258" s="33">
        <v>2388.5690606623398</v>
      </c>
      <c r="K258" s="33">
        <v>26.77157357887496</v>
      </c>
      <c r="L258" s="33">
        <v>205.13166762538296</v>
      </c>
      <c r="M258" s="33">
        <v>28.548428521209548</v>
      </c>
      <c r="N258" s="33">
        <v>823.02162238593178</v>
      </c>
      <c r="O258" s="33">
        <v>620.02036722741752</v>
      </c>
      <c r="P258" s="33">
        <v>482.7715288370577</v>
      </c>
      <c r="Q258" s="33">
        <v>101.62410369245342</v>
      </c>
      <c r="R258" s="33">
        <v>3.4822236937877062</v>
      </c>
      <c r="S258" s="33">
        <v>506.06363969589529</v>
      </c>
      <c r="T258" s="33">
        <v>4916.0568637430169</v>
      </c>
      <c r="U258" s="33">
        <v>65115.287064594566</v>
      </c>
      <c r="V258" s="33">
        <v>8556.4139903584346</v>
      </c>
      <c r="W258" s="33">
        <v>479130.03190608986</v>
      </c>
      <c r="X258" s="33">
        <v>40516.519238481174</v>
      </c>
      <c r="Y258" s="33">
        <v>244092.38772699374</v>
      </c>
      <c r="Z258" s="33">
        <v>90096.917129121328</v>
      </c>
      <c r="AA258" s="33">
        <v>9294.4768979182663</v>
      </c>
      <c r="AB258" s="33">
        <v>13226.28183173427</v>
      </c>
      <c r="AC258" s="33">
        <v>7758.4480205548107</v>
      </c>
      <c r="AD258" s="33">
        <v>82.489955074848268</v>
      </c>
      <c r="AE258" s="33">
        <v>19096.141595233461</v>
      </c>
      <c r="AF258" s="33">
        <v>1315.3938758858617</v>
      </c>
      <c r="AG258" s="33">
        <v>18202.422816995462</v>
      </c>
      <c r="AH258" s="33">
        <v>13750.851824021698</v>
      </c>
      <c r="AI258" s="33">
        <v>16826.86759010714</v>
      </c>
      <c r="AJ258" s="33">
        <v>37933.944963239577</v>
      </c>
      <c r="AK258" s="33">
        <v>254389.03778144001</v>
      </c>
      <c r="AL258" s="33">
        <v>25558.55539095401</v>
      </c>
      <c r="AM258" s="33">
        <v>188.01649021057017</v>
      </c>
      <c r="AN258" s="33">
        <v>13851.031082260337</v>
      </c>
      <c r="AO258" s="33">
        <v>1788.9922257507778</v>
      </c>
      <c r="AP258" s="33">
        <v>11395.35104999443</v>
      </c>
      <c r="AQ258" s="33">
        <v>3781.8757834777266</v>
      </c>
      <c r="AR258" s="33">
        <v>34689.506898817752</v>
      </c>
      <c r="AS258" s="33">
        <v>7325.5216961781425</v>
      </c>
      <c r="AT258" s="33">
        <v>3246.2150221456063</v>
      </c>
      <c r="AU258" s="33">
        <v>14789.950292162323</v>
      </c>
      <c r="AV258" s="33">
        <v>38556.470788720238</v>
      </c>
      <c r="AW258" s="33">
        <v>78981.398853969935</v>
      </c>
      <c r="AX258" s="33">
        <v>6677.8070638220206</v>
      </c>
      <c r="AY258" s="33">
        <v>2899.3872768423835</v>
      </c>
      <c r="AZ258" s="33">
        <v>78448.263329943919</v>
      </c>
      <c r="BA258" s="33">
        <v>13761.817464349384</v>
      </c>
      <c r="BB258" s="33">
        <v>280068.97293703211</v>
      </c>
      <c r="BC258" s="33">
        <v>14089.024376333997</v>
      </c>
      <c r="BD258" s="33">
        <v>20786.680138022504</v>
      </c>
      <c r="BE258" s="33">
        <v>797.26417055193781</v>
      </c>
      <c r="BF258" s="33">
        <v>29440.382782000626</v>
      </c>
      <c r="BG258" s="33">
        <v>8279.550921244243</v>
      </c>
      <c r="BH258" s="33">
        <v>5119.7030327685743</v>
      </c>
      <c r="BI258" s="33">
        <v>46428.254449656008</v>
      </c>
      <c r="BJ258" s="33">
        <v>8795.2167643903249</v>
      </c>
      <c r="BK258" s="33">
        <v>13949.261668157662</v>
      </c>
      <c r="BL258" s="33">
        <v>3294.2112221147208</v>
      </c>
      <c r="BM258" s="33">
        <v>655.66418823596439</v>
      </c>
      <c r="BN258" s="33">
        <v>5408.8530954469288</v>
      </c>
      <c r="BO258" s="33">
        <v>2134.6644092431347</v>
      </c>
      <c r="BP258" s="33">
        <v>3009.7078719612764</v>
      </c>
      <c r="BQ258" s="33">
        <v>0</v>
      </c>
      <c r="BR258" s="33">
        <v>153120.5226247175</v>
      </c>
      <c r="BS258" s="33">
        <v>12671.644318938839</v>
      </c>
      <c r="BT258" s="33">
        <v>1616184.6896843761</v>
      </c>
      <c r="BU258" s="33">
        <v>782878.59126180073</v>
      </c>
      <c r="BV258" s="33">
        <v>21807.728542735516</v>
      </c>
      <c r="BW258" s="33">
        <v>2034.6141698051326</v>
      </c>
      <c r="BX258" s="33">
        <v>4203.2203969433185</v>
      </c>
      <c r="BY258" s="33">
        <v>2841.313289910438</v>
      </c>
      <c r="BZ258" s="33">
        <v>14081.002267743524</v>
      </c>
      <c r="CA258" s="33">
        <v>5496.7838470063198</v>
      </c>
      <c r="CB258" s="33">
        <v>34761.215395044805</v>
      </c>
      <c r="CC258" s="33">
        <v>370.49032790665558</v>
      </c>
      <c r="CD258" s="33">
        <v>3303.2799302116082</v>
      </c>
      <c r="CE258" s="33">
        <v>42175.229128195773</v>
      </c>
      <c r="CF258" s="33">
        <v>6921.0506693359366</v>
      </c>
      <c r="CG258" s="33">
        <v>703.84266276421272</v>
      </c>
      <c r="CH258" s="33">
        <v>21084.320384267663</v>
      </c>
      <c r="CI258" s="33">
        <v>113214.62423442813</v>
      </c>
      <c r="CJ258" s="33">
        <v>10675.345591786692</v>
      </c>
      <c r="CK258" s="33">
        <v>20962.330474970506</v>
      </c>
      <c r="CL258" s="33">
        <v>85932.640045107793</v>
      </c>
      <c r="CM258" s="33">
        <v>134307.02974997694</v>
      </c>
      <c r="CN258" s="33">
        <v>97927.834920883499</v>
      </c>
      <c r="CO258" s="33">
        <v>4906.6092529427651</v>
      </c>
      <c r="CP258" s="33">
        <v>49368.670745082018</v>
      </c>
      <c r="CQ258" s="33">
        <v>40844.760608990269</v>
      </c>
      <c r="CR258" s="33">
        <v>77107.35403928702</v>
      </c>
      <c r="CS258" s="33">
        <v>105046.99565636982</v>
      </c>
      <c r="CT258" s="33">
        <v>26895.647394282056</v>
      </c>
      <c r="CU258" s="33">
        <v>109082.3923392571</v>
      </c>
      <c r="CV258" s="33">
        <v>172058.97288149211</v>
      </c>
      <c r="CW258" s="33">
        <v>5566.8698817671593</v>
      </c>
      <c r="CX258" s="33">
        <v>17309.265490144935</v>
      </c>
      <c r="CY258" s="33">
        <v>57449.852575880519</v>
      </c>
      <c r="CZ258" s="33">
        <v>9371.0915139919543</v>
      </c>
      <c r="DA258" s="33">
        <v>154.89843139463997</v>
      </c>
      <c r="DB258" s="33">
        <v>42.147814319612188</v>
      </c>
      <c r="DC258" s="33">
        <v>23822.705266241552</v>
      </c>
      <c r="DD258" s="33">
        <v>39876.952771707787</v>
      </c>
      <c r="DE258" s="33">
        <v>93984.814279289858</v>
      </c>
      <c r="DF258" s="33">
        <v>244655.79502131461</v>
      </c>
      <c r="DG258" s="33">
        <v>9872.6007425768148</v>
      </c>
      <c r="DH258" s="33">
        <v>61.740329173638649</v>
      </c>
      <c r="DI258" s="33">
        <v>188422.71368629279</v>
      </c>
      <c r="DJ258" s="33">
        <v>60446.185762068599</v>
      </c>
      <c r="DK258" s="33">
        <v>2617.0515231287031</v>
      </c>
      <c r="DL258" s="33">
        <v>85403.306052284141</v>
      </c>
      <c r="DM258" s="33">
        <v>67937.320709101987</v>
      </c>
      <c r="DN258" s="33">
        <v>7549.8741217980187</v>
      </c>
      <c r="DO258" s="33">
        <v>14696.100356944038</v>
      </c>
      <c r="DP258" s="33">
        <v>13141.524345595104</v>
      </c>
      <c r="DQ258" s="33">
        <v>85045.454684448123</v>
      </c>
      <c r="DR258" s="33">
        <v>28138.363458652562</v>
      </c>
      <c r="DS258" s="33">
        <v>3498.6007491755936</v>
      </c>
      <c r="DT258" s="33">
        <v>3321.9459856756539</v>
      </c>
      <c r="DU258" s="33">
        <v>0.25417312313410401</v>
      </c>
      <c r="DV258" s="33">
        <v>2275.0485974397925</v>
      </c>
      <c r="DW258" s="33">
        <v>8348.5352179831898</v>
      </c>
      <c r="DX258" s="33">
        <v>3403.8233177343177</v>
      </c>
      <c r="DY258" s="33">
        <v>30074.799826498827</v>
      </c>
      <c r="DZ258" s="33">
        <v>0.55997516190482288</v>
      </c>
      <c r="EA258" s="33">
        <v>13890.122394190037</v>
      </c>
      <c r="EB258" s="33">
        <v>7000.8063599173347</v>
      </c>
      <c r="EC258" s="33">
        <v>20268.197441046257</v>
      </c>
      <c r="ED258" s="33">
        <v>33259.687279551537</v>
      </c>
      <c r="EE258" s="33">
        <v>38.858383145691668</v>
      </c>
      <c r="EF258" s="33">
        <v>28147.418176867031</v>
      </c>
      <c r="EG258" s="33">
        <v>57316.712920383856</v>
      </c>
      <c r="EH258" s="33">
        <v>22791.3354424647</v>
      </c>
      <c r="EI258" s="33">
        <v>18366.622181395607</v>
      </c>
      <c r="EJ258" s="33">
        <v>16545.891249215078</v>
      </c>
      <c r="EK258" s="33">
        <v>46918.475376201866</v>
      </c>
      <c r="EL258" s="33">
        <v>28331.778608176526</v>
      </c>
      <c r="EM258" s="33">
        <v>46182.183835960161</v>
      </c>
      <c r="EN258" s="33">
        <v>0</v>
      </c>
      <c r="EO258" s="77">
        <v>7331371.6733038099</v>
      </c>
      <c r="EP258" s="33">
        <v>0</v>
      </c>
      <c r="EQ258" s="33">
        <v>0</v>
      </c>
      <c r="ER258" s="33">
        <v>0</v>
      </c>
      <c r="ES258" s="33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3.9714558999719603E-3</v>
      </c>
      <c r="GQ258" s="47">
        <f t="shared" si="3"/>
        <v>7331371.6772752656</v>
      </c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</row>
    <row r="259" spans="1:291" x14ac:dyDescent="0.35">
      <c r="A259" s="1" t="s">
        <v>78</v>
      </c>
      <c r="B259" s="22" t="s">
        <v>189</v>
      </c>
      <c r="C259" s="33">
        <v>198.13749087992147</v>
      </c>
      <c r="D259" s="33">
        <v>5.9560197056141941</v>
      </c>
      <c r="E259" s="33">
        <v>115.82116918628458</v>
      </c>
      <c r="F259" s="33">
        <v>197.10675859209135</v>
      </c>
      <c r="G259" s="33">
        <v>25.955623631450514</v>
      </c>
      <c r="H259" s="33">
        <v>17.159013341351937</v>
      </c>
      <c r="I259" s="33">
        <v>2.4575948822631242</v>
      </c>
      <c r="J259" s="33">
        <v>260.06561061794866</v>
      </c>
      <c r="K259" s="33">
        <v>2.9303067064541937</v>
      </c>
      <c r="L259" s="33">
        <v>22.289102984039896</v>
      </c>
      <c r="M259" s="33">
        <v>3.1438799748097894</v>
      </c>
      <c r="N259" s="33">
        <v>89.639265335200349</v>
      </c>
      <c r="O259" s="33">
        <v>67.951094882667192</v>
      </c>
      <c r="P259" s="33">
        <v>719.63652528709088</v>
      </c>
      <c r="Q259" s="33">
        <v>27.323517256477313</v>
      </c>
      <c r="R259" s="33">
        <v>1.1380341471990959E-2</v>
      </c>
      <c r="S259" s="33">
        <v>6.03143846585216</v>
      </c>
      <c r="T259" s="33">
        <v>57.795064165506083</v>
      </c>
      <c r="U259" s="33">
        <v>677.55950390676389</v>
      </c>
      <c r="V259" s="33">
        <v>170.01145614039712</v>
      </c>
      <c r="W259" s="33">
        <v>313.20046160966598</v>
      </c>
      <c r="X259" s="33">
        <v>939.07142514010252</v>
      </c>
      <c r="Y259" s="33">
        <v>2647.9489471023626</v>
      </c>
      <c r="Z259" s="33">
        <v>465.89266741909353</v>
      </c>
      <c r="AA259" s="33">
        <v>519.07882439581431</v>
      </c>
      <c r="AB259" s="33">
        <v>81.86303206356564</v>
      </c>
      <c r="AC259" s="33">
        <v>118.23685586948281</v>
      </c>
      <c r="AD259" s="33">
        <v>4.4653698458626376</v>
      </c>
      <c r="AE259" s="33">
        <v>213.09554109126822</v>
      </c>
      <c r="AF259" s="33">
        <v>159.13199901207466</v>
      </c>
      <c r="AG259" s="33">
        <v>1678.6640153652952</v>
      </c>
      <c r="AH259" s="33">
        <v>1102.3068206111782</v>
      </c>
      <c r="AI259" s="33">
        <v>1339.7652788500102</v>
      </c>
      <c r="AJ259" s="33">
        <v>3589.8304645867888</v>
      </c>
      <c r="AK259" s="33">
        <v>39706.320960535959</v>
      </c>
      <c r="AL259" s="33">
        <v>456.70297209446471</v>
      </c>
      <c r="AM259" s="33">
        <v>26.29214881960171</v>
      </c>
      <c r="AN259" s="33">
        <v>505.23707406583213</v>
      </c>
      <c r="AO259" s="33">
        <v>27.046935026747633</v>
      </c>
      <c r="AP259" s="33">
        <v>1473.9432354622077</v>
      </c>
      <c r="AQ259" s="33">
        <v>124.43853469927014</v>
      </c>
      <c r="AR259" s="33">
        <v>1316.4975527512847</v>
      </c>
      <c r="AS259" s="33">
        <v>387.89942111987671</v>
      </c>
      <c r="AT259" s="33">
        <v>111.35482877856921</v>
      </c>
      <c r="AU259" s="33">
        <v>229.57140849974263</v>
      </c>
      <c r="AV259" s="33">
        <v>2332.6723879727774</v>
      </c>
      <c r="AW259" s="33">
        <v>1801.2501879864494</v>
      </c>
      <c r="AX259" s="33">
        <v>215.90601096303288</v>
      </c>
      <c r="AY259" s="33">
        <v>284.90873885560075</v>
      </c>
      <c r="AZ259" s="33">
        <v>837.16284592206875</v>
      </c>
      <c r="BA259" s="33">
        <v>656.39170204172092</v>
      </c>
      <c r="BB259" s="33">
        <v>7612.418593463085</v>
      </c>
      <c r="BC259" s="33">
        <v>1004.8321543802367</v>
      </c>
      <c r="BD259" s="33">
        <v>1765.2948179599935</v>
      </c>
      <c r="BE259" s="33">
        <v>77.496563516216938</v>
      </c>
      <c r="BF259" s="33">
        <v>3280.8198679908073</v>
      </c>
      <c r="BG259" s="33">
        <v>904.25056163432123</v>
      </c>
      <c r="BH259" s="33">
        <v>888.03329819015198</v>
      </c>
      <c r="BI259" s="33">
        <v>2198.1773983614303</v>
      </c>
      <c r="BJ259" s="33">
        <v>416.3657358235356</v>
      </c>
      <c r="BK259" s="33">
        <v>660.06768304477566</v>
      </c>
      <c r="BL259" s="33">
        <v>155.88275460581397</v>
      </c>
      <c r="BM259" s="33">
        <v>30.978810750113531</v>
      </c>
      <c r="BN259" s="33">
        <v>756.54339476335008</v>
      </c>
      <c r="BO259" s="33">
        <v>1144.8300249480101</v>
      </c>
      <c r="BP259" s="33">
        <v>1204.743919214251</v>
      </c>
      <c r="BQ259" s="33">
        <v>0</v>
      </c>
      <c r="BR259" s="33">
        <v>1565.1436946355</v>
      </c>
      <c r="BS259" s="33">
        <v>29.336231767502582</v>
      </c>
      <c r="BT259" s="33">
        <v>54740.951574080813</v>
      </c>
      <c r="BU259" s="33">
        <v>12669.672275018715</v>
      </c>
      <c r="BV259" s="33">
        <v>258.65776867218534</v>
      </c>
      <c r="BW259" s="33">
        <v>24.170917063281678</v>
      </c>
      <c r="BX259" s="33">
        <v>44.237311059305505</v>
      </c>
      <c r="BY259" s="33">
        <v>29.865166060504809</v>
      </c>
      <c r="BZ259" s="33">
        <v>147.64380898167394</v>
      </c>
      <c r="CA259" s="33">
        <v>57.583986287908601</v>
      </c>
      <c r="CB259" s="33">
        <v>4603.9334910687066</v>
      </c>
      <c r="CC259" s="33">
        <v>48.890792317764856</v>
      </c>
      <c r="CD259" s="33">
        <v>238.76744405154432</v>
      </c>
      <c r="CE259" s="33">
        <v>3046.4459347715429</v>
      </c>
      <c r="CF259" s="33">
        <v>16.673639300763071</v>
      </c>
      <c r="CG259" s="33">
        <v>1.6706409793781014</v>
      </c>
      <c r="CH259" s="33">
        <v>952.16070595587257</v>
      </c>
      <c r="CI259" s="33">
        <v>5112.4376817048524</v>
      </c>
      <c r="CJ259" s="33">
        <v>1133.8685707247637</v>
      </c>
      <c r="CK259" s="33">
        <v>2226.3259137803516</v>
      </c>
      <c r="CL259" s="33">
        <v>9357.4136255394933</v>
      </c>
      <c r="CM259" s="33">
        <v>4608.1450107013588</v>
      </c>
      <c r="CN259" s="33">
        <v>7117.671236221151</v>
      </c>
      <c r="CO259" s="33">
        <v>1520.5534854669036</v>
      </c>
      <c r="CP259" s="33">
        <v>16622.744092218938</v>
      </c>
      <c r="CQ259" s="33">
        <v>17444.04377057459</v>
      </c>
      <c r="CR259" s="33">
        <v>12147.200262617775</v>
      </c>
      <c r="CS259" s="33">
        <v>48939.242989593251</v>
      </c>
      <c r="CT259" s="33">
        <v>12072.556444370948</v>
      </c>
      <c r="CU259" s="33">
        <v>1496.2473695286158</v>
      </c>
      <c r="CV259" s="33">
        <v>14149.736882515857</v>
      </c>
      <c r="CW259" s="33">
        <v>48.005300067757616</v>
      </c>
      <c r="CX259" s="33">
        <v>758.96489780136608</v>
      </c>
      <c r="CY259" s="33">
        <v>4034.6189150335099</v>
      </c>
      <c r="CZ259" s="33">
        <v>532.94234678855219</v>
      </c>
      <c r="DA259" s="33">
        <v>16.515573701447561</v>
      </c>
      <c r="DB259" s="33">
        <v>5.9176147973640072</v>
      </c>
      <c r="DC259" s="33">
        <v>2887.8013013638802</v>
      </c>
      <c r="DD259" s="33">
        <v>4724.9812218409552</v>
      </c>
      <c r="DE259" s="33">
        <v>23114.334144137876</v>
      </c>
      <c r="DF259" s="33">
        <v>65667.882647504797</v>
      </c>
      <c r="DG259" s="33">
        <v>43323.046765332685</v>
      </c>
      <c r="DH259" s="33">
        <v>43.195131382780033</v>
      </c>
      <c r="DI259" s="33">
        <v>3638.5540156657662</v>
      </c>
      <c r="DJ259" s="33">
        <v>18143.763808533418</v>
      </c>
      <c r="DK259" s="33">
        <v>261.81807757080742</v>
      </c>
      <c r="DL259" s="33">
        <v>19729.939543863857</v>
      </c>
      <c r="DM259" s="33">
        <v>15529.595296574897</v>
      </c>
      <c r="DN259" s="33">
        <v>469.7133950345825</v>
      </c>
      <c r="DO259" s="33">
        <v>3954.6351307043278</v>
      </c>
      <c r="DP259" s="33">
        <v>526.37538817552172</v>
      </c>
      <c r="DQ259" s="33">
        <v>28452.440959564774</v>
      </c>
      <c r="DR259" s="33">
        <v>17086.665804247838</v>
      </c>
      <c r="DS259" s="33">
        <v>85.542672303619852</v>
      </c>
      <c r="DT259" s="33">
        <v>288.65385804723883</v>
      </c>
      <c r="DU259" s="33">
        <v>2838.9528977929285</v>
      </c>
      <c r="DV259" s="33">
        <v>6380.7427347933371</v>
      </c>
      <c r="DW259" s="33">
        <v>8590.2973957405738</v>
      </c>
      <c r="DX259" s="33">
        <v>14893.427412745104</v>
      </c>
      <c r="DY259" s="33">
        <v>1333.9888065915766</v>
      </c>
      <c r="DZ259" s="33">
        <v>7522.1604408954918</v>
      </c>
      <c r="EA259" s="33">
        <v>1471.0033197491553</v>
      </c>
      <c r="EB259" s="33">
        <v>11300.945526483953</v>
      </c>
      <c r="EC259" s="33">
        <v>26805.065089475549</v>
      </c>
      <c r="ED259" s="33">
        <v>9127.3827810230505</v>
      </c>
      <c r="EE259" s="33">
        <v>26.159418749223072</v>
      </c>
      <c r="EF259" s="33">
        <v>3113.87020911736</v>
      </c>
      <c r="EG259" s="33">
        <v>5766.7677492715629</v>
      </c>
      <c r="EH259" s="33">
        <v>5966.0867445277099</v>
      </c>
      <c r="EI259" s="33">
        <v>3530.5810394179957</v>
      </c>
      <c r="EJ259" s="33">
        <v>4590.184679684724</v>
      </c>
      <c r="EK259" s="33">
        <v>4224.9435802480457</v>
      </c>
      <c r="EL259" s="33">
        <v>911.18438706877441</v>
      </c>
      <c r="EM259" s="33">
        <v>248.62242878036872</v>
      </c>
      <c r="EN259" s="33">
        <v>0</v>
      </c>
      <c r="EO259" s="77">
        <v>692826.1292133152</v>
      </c>
      <c r="EP259" s="33">
        <v>45726.884746044874</v>
      </c>
      <c r="EQ259" s="33">
        <v>0</v>
      </c>
      <c r="ER259" s="33">
        <v>0</v>
      </c>
      <c r="ES259" s="33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5.6901719552826819E-3</v>
      </c>
      <c r="GQ259" s="47">
        <f t="shared" si="3"/>
        <v>738553.01964953204</v>
      </c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</row>
    <row r="260" spans="1:291" x14ac:dyDescent="0.35">
      <c r="A260" s="1" t="s">
        <v>79</v>
      </c>
      <c r="B260" s="22" t="s">
        <v>190</v>
      </c>
      <c r="C260" s="33">
        <v>0.36532768479540273</v>
      </c>
      <c r="D260" s="33">
        <v>1.0944591239604406E-2</v>
      </c>
      <c r="E260" s="33">
        <v>0.21367351757658051</v>
      </c>
      <c r="F260" s="33">
        <v>0.36241836307348257</v>
      </c>
      <c r="G260" s="33">
        <v>4.7518921458029252E-2</v>
      </c>
      <c r="H260" s="33">
        <v>3.1263663583173763E-2</v>
      </c>
      <c r="I260" s="33">
        <v>4.4794318575596091E-3</v>
      </c>
      <c r="J260" s="33">
        <v>0.47879123195028889</v>
      </c>
      <c r="K260" s="33">
        <v>5.4030260549945801E-3</v>
      </c>
      <c r="L260" s="33">
        <v>4.1330840335214954E-2</v>
      </c>
      <c r="M260" s="33">
        <v>5.8648231537120656E-3</v>
      </c>
      <c r="N260" s="33">
        <v>0.1649539236618858</v>
      </c>
      <c r="O260" s="33">
        <v>0.12431577897474709</v>
      </c>
      <c r="P260" s="33">
        <v>0</v>
      </c>
      <c r="Q260" s="33">
        <v>0</v>
      </c>
      <c r="R260" s="33">
        <v>9.2359419743497095E-5</v>
      </c>
      <c r="S260" s="33">
        <v>2.161210421997832E-2</v>
      </c>
      <c r="T260" s="33">
        <v>0.46904731316734999</v>
      </c>
      <c r="U260" s="33">
        <v>3.4434824260066734</v>
      </c>
      <c r="V260" s="33">
        <v>8.1738086472994936E-2</v>
      </c>
      <c r="W260" s="33">
        <v>5.0705321439179905E-2</v>
      </c>
      <c r="X260" s="33">
        <v>0.90276714828281235</v>
      </c>
      <c r="Y260" s="33">
        <v>0.90170501495576216</v>
      </c>
      <c r="Z260" s="33">
        <v>0.4349205075721278</v>
      </c>
      <c r="AA260" s="33">
        <v>1.0365497677812681</v>
      </c>
      <c r="AB260" s="33">
        <v>8.8387964694526713E-2</v>
      </c>
      <c r="AC260" s="33">
        <v>1.7825368010494939E-2</v>
      </c>
      <c r="AD260" s="33">
        <v>2.659951288612716E-2</v>
      </c>
      <c r="AE260" s="33">
        <v>0.12491611520307981</v>
      </c>
      <c r="AF260" s="33">
        <v>0.99314084050182427</v>
      </c>
      <c r="AG260" s="33">
        <v>6.2785471744530614</v>
      </c>
      <c r="AH260" s="33">
        <v>1.6393797004470734E-2</v>
      </c>
      <c r="AI260" s="33">
        <v>2.1179862135578755</v>
      </c>
      <c r="AJ260" s="33">
        <v>13.956201018890487</v>
      </c>
      <c r="AK260" s="33">
        <v>58.052882717454068</v>
      </c>
      <c r="AL260" s="33">
        <v>2.8487339425684244</v>
      </c>
      <c r="AM260" s="33">
        <v>0.18730490323981211</v>
      </c>
      <c r="AN260" s="33">
        <v>2.2772600329055361</v>
      </c>
      <c r="AO260" s="33">
        <v>0.20688510022543349</v>
      </c>
      <c r="AP260" s="33">
        <v>9.4503543672842376</v>
      </c>
      <c r="AQ260" s="33">
        <v>0.59322455301248189</v>
      </c>
      <c r="AR260" s="33">
        <v>3.0533100573002705</v>
      </c>
      <c r="AS260" s="33">
        <v>1.1078512398232476</v>
      </c>
      <c r="AT260" s="33">
        <v>0.51120938828025642</v>
      </c>
      <c r="AU260" s="33">
        <v>0.27467691431716035</v>
      </c>
      <c r="AV260" s="33">
        <v>9.8380330316575666</v>
      </c>
      <c r="AW260" s="33">
        <v>4.1824039636645223</v>
      </c>
      <c r="AX260" s="33">
        <v>0.11988252682705923</v>
      </c>
      <c r="AY260" s="33">
        <v>8.1922805312481917E-2</v>
      </c>
      <c r="AZ260" s="33">
        <v>2.1334564163649112</v>
      </c>
      <c r="BA260" s="33">
        <v>1.3341318181948156</v>
      </c>
      <c r="BB260" s="33">
        <v>58.66000736313795</v>
      </c>
      <c r="BC260" s="33">
        <v>1.6836198625042087</v>
      </c>
      <c r="BD260" s="33">
        <v>0.11692702539526732</v>
      </c>
      <c r="BE260" s="33">
        <v>6.3312382234167255E-2</v>
      </c>
      <c r="BF260" s="33">
        <v>4.9412289562770939E-2</v>
      </c>
      <c r="BG260" s="33">
        <v>2.7707825923049129E-4</v>
      </c>
      <c r="BH260" s="33">
        <v>4.4655779445980849E-2</v>
      </c>
      <c r="BI260" s="33">
        <v>3.6343431669066111E-2</v>
      </c>
      <c r="BJ260" s="33">
        <v>5.9571825734555618E-3</v>
      </c>
      <c r="BK260" s="33">
        <v>8.6356057460169784E-3</v>
      </c>
      <c r="BL260" s="33">
        <v>2.7707825923049129E-3</v>
      </c>
      <c r="BM260" s="33">
        <v>4.6179709871748548E-4</v>
      </c>
      <c r="BN260" s="33">
        <v>0.16878683958124094</v>
      </c>
      <c r="BO260" s="33">
        <v>0</v>
      </c>
      <c r="BP260" s="33">
        <v>0</v>
      </c>
      <c r="BQ260" s="33">
        <v>0</v>
      </c>
      <c r="BR260" s="33">
        <v>1.1211048165564395</v>
      </c>
      <c r="BS260" s="33">
        <v>8.9680996570935673E-2</v>
      </c>
      <c r="BT260" s="33">
        <v>39.806863729737373</v>
      </c>
      <c r="BU260" s="33">
        <v>7.3579978927051828</v>
      </c>
      <c r="BV260" s="33">
        <v>9.2359419743497095E-4</v>
      </c>
      <c r="BW260" s="33">
        <v>9.2359419743497095E-5</v>
      </c>
      <c r="BX260" s="33">
        <v>1.0621333270502166E-3</v>
      </c>
      <c r="BY260" s="33">
        <v>7.3887535794797676E-4</v>
      </c>
      <c r="BZ260" s="33">
        <v>3.6020173699963863E-3</v>
      </c>
      <c r="CA260" s="33">
        <v>1.431571006024205E-3</v>
      </c>
      <c r="CB260" s="33">
        <v>0</v>
      </c>
      <c r="CC260" s="33">
        <v>0</v>
      </c>
      <c r="CD260" s="33">
        <v>0</v>
      </c>
      <c r="CE260" s="33">
        <v>0</v>
      </c>
      <c r="CF260" s="33">
        <v>0</v>
      </c>
      <c r="CG260" s="33">
        <v>0</v>
      </c>
      <c r="CH260" s="33">
        <v>1.2468521665372108E-3</v>
      </c>
      <c r="CI260" s="33">
        <v>6.6036985116600423E-3</v>
      </c>
      <c r="CJ260" s="33">
        <v>2.2812776676643783E-2</v>
      </c>
      <c r="CK260" s="33">
        <v>4.4794318575596091E-2</v>
      </c>
      <c r="CL260" s="33">
        <v>9.0081836452622444</v>
      </c>
      <c r="CM260" s="33">
        <v>5.2510024500967836</v>
      </c>
      <c r="CN260" s="33">
        <v>1.379203215029642</v>
      </c>
      <c r="CO260" s="33">
        <v>5.4030260549945801E-3</v>
      </c>
      <c r="CP260" s="33">
        <v>7.9422635820025453</v>
      </c>
      <c r="CQ260" s="33">
        <v>35.608573945876969</v>
      </c>
      <c r="CR260" s="33">
        <v>38.546527087917617</v>
      </c>
      <c r="CS260" s="33">
        <v>1.1359285034252706</v>
      </c>
      <c r="CT260" s="33">
        <v>17.352718679957594</v>
      </c>
      <c r="CU260" s="33">
        <v>4.5750238569941279</v>
      </c>
      <c r="CV260" s="33">
        <v>6.5993114392222259</v>
      </c>
      <c r="CW260" s="33">
        <v>1.5424023097164015E-2</v>
      </c>
      <c r="CX260" s="33">
        <v>6.0449240222118852E-2</v>
      </c>
      <c r="CY260" s="33">
        <v>0.63492483102667086</v>
      </c>
      <c r="CZ260" s="33">
        <v>0.80251099815124627</v>
      </c>
      <c r="DA260" s="33">
        <v>9.5961437113493489E-2</v>
      </c>
      <c r="DB260" s="33">
        <v>0</v>
      </c>
      <c r="DC260" s="33">
        <v>0.14121755278780707</v>
      </c>
      <c r="DD260" s="33">
        <v>2.8542293280431625</v>
      </c>
      <c r="DE260" s="33">
        <v>5.0550619411109547</v>
      </c>
      <c r="DF260" s="33">
        <v>1.947213646452149</v>
      </c>
      <c r="DG260" s="33">
        <v>3.1825208855214226</v>
      </c>
      <c r="DH260" s="33">
        <v>0</v>
      </c>
      <c r="DI260" s="33">
        <v>0.63843448897692368</v>
      </c>
      <c r="DJ260" s="33">
        <v>0.34671726171708811</v>
      </c>
      <c r="DK260" s="33">
        <v>9.697739073067195E-3</v>
      </c>
      <c r="DL260" s="33">
        <v>18.49146414568504</v>
      </c>
      <c r="DM260" s="33">
        <v>0.62157889487373552</v>
      </c>
      <c r="DN260" s="33">
        <v>0.28723779540227595</v>
      </c>
      <c r="DO260" s="33">
        <v>0.12888757025205019</v>
      </c>
      <c r="DP260" s="33">
        <v>0.66558815838151175</v>
      </c>
      <c r="DQ260" s="33">
        <v>9.6465719545292981</v>
      </c>
      <c r="DR260" s="33">
        <v>9.1089015924925292</v>
      </c>
      <c r="DS260" s="33">
        <v>0</v>
      </c>
      <c r="DT260" s="33">
        <v>1.9995814374467121E-2</v>
      </c>
      <c r="DU260" s="33">
        <v>2.9555014317919071E-3</v>
      </c>
      <c r="DV260" s="33">
        <v>9.5130202335802008E-3</v>
      </c>
      <c r="DW260" s="33">
        <v>2.3089854935874274E-3</v>
      </c>
      <c r="DX260" s="33">
        <v>0</v>
      </c>
      <c r="DY260" s="33">
        <v>4.4332521476878606E-3</v>
      </c>
      <c r="DZ260" s="33">
        <v>6.5113390919165444E-3</v>
      </c>
      <c r="EA260" s="33">
        <v>1.3853912961524564E-3</v>
      </c>
      <c r="EB260" s="33">
        <v>3.0478608515354037E-3</v>
      </c>
      <c r="EC260" s="33">
        <v>6.4189796721730481E-3</v>
      </c>
      <c r="ED260" s="33">
        <v>2.5583097471849974</v>
      </c>
      <c r="EE260" s="33">
        <v>0.19612522782531608</v>
      </c>
      <c r="EF260" s="33">
        <v>0</v>
      </c>
      <c r="EG260" s="33">
        <v>1.4378976262766345</v>
      </c>
      <c r="EH260" s="33">
        <v>0.79590729963958617</v>
      </c>
      <c r="EI260" s="33">
        <v>0</v>
      </c>
      <c r="EJ260" s="33">
        <v>2.1749719755396133</v>
      </c>
      <c r="EK260" s="33">
        <v>2.3111097602415276</v>
      </c>
      <c r="EL260" s="33">
        <v>0.4458650988117322</v>
      </c>
      <c r="EM260" s="33">
        <v>0.53517665770369394</v>
      </c>
      <c r="EN260" s="33">
        <v>0</v>
      </c>
      <c r="EO260" s="77">
        <v>431.02321713721142</v>
      </c>
      <c r="EP260" s="33">
        <v>0</v>
      </c>
      <c r="EQ260" s="33">
        <v>0</v>
      </c>
      <c r="ER260" s="33">
        <v>0</v>
      </c>
      <c r="ES260" s="33">
        <v>0</v>
      </c>
      <c r="ET260" s="33">
        <v>0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0</v>
      </c>
      <c r="GG260" s="33">
        <v>0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4.6179719767115815E-5</v>
      </c>
      <c r="GQ260" s="47">
        <f t="shared" si="3"/>
        <v>431.02326331693121</v>
      </c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</row>
    <row r="261" spans="1:291" x14ac:dyDescent="0.35">
      <c r="A261" s="1" t="s">
        <v>80</v>
      </c>
      <c r="B261" s="22" t="s">
        <v>191</v>
      </c>
      <c r="C261" s="33">
        <v>879.01361873829171</v>
      </c>
      <c r="D261" s="33">
        <v>26.282791437080032</v>
      </c>
      <c r="E261" s="33">
        <v>510.53489013739681</v>
      </c>
      <c r="F261" s="33">
        <v>872.55126094392278</v>
      </c>
      <c r="G261" s="33">
        <v>114.77512916002856</v>
      </c>
      <c r="H261" s="33">
        <v>75.091239311107557</v>
      </c>
      <c r="I261" s="33">
        <v>10.654260942830497</v>
      </c>
      <c r="J261" s="33">
        <v>1149.6127142039538</v>
      </c>
      <c r="K261" s="33">
        <v>13.057838156527566</v>
      </c>
      <c r="L261" s="33">
        <v>99.25777883014041</v>
      </c>
      <c r="M261" s="33">
        <v>13.955389798151266</v>
      </c>
      <c r="N261" s="33">
        <v>395.69380825805609</v>
      </c>
      <c r="O261" s="33">
        <v>316.53856266671698</v>
      </c>
      <c r="P261" s="33">
        <v>2982.4047669816291</v>
      </c>
      <c r="Q261" s="33">
        <v>374.94923802938536</v>
      </c>
      <c r="R261" s="33">
        <v>17.392990860546071</v>
      </c>
      <c r="S261" s="33">
        <v>885.93095667187811</v>
      </c>
      <c r="T261" s="33">
        <v>487.35876037899493</v>
      </c>
      <c r="U261" s="33">
        <v>1715.6961464166529</v>
      </c>
      <c r="V261" s="33">
        <v>199.96820019553911</v>
      </c>
      <c r="W261" s="33">
        <v>1003.7610142071865</v>
      </c>
      <c r="X261" s="33">
        <v>2341.582852566884</v>
      </c>
      <c r="Y261" s="33">
        <v>3399.9486810494282</v>
      </c>
      <c r="Z261" s="33">
        <v>677.89302577297224</v>
      </c>
      <c r="AA261" s="33">
        <v>423.52402897905483</v>
      </c>
      <c r="AB261" s="33">
        <v>401.90737584970924</v>
      </c>
      <c r="AC261" s="33">
        <v>904.01876663933547</v>
      </c>
      <c r="AD261" s="33">
        <v>59.803452821927387</v>
      </c>
      <c r="AE261" s="33">
        <v>426.78586625987685</v>
      </c>
      <c r="AF261" s="33">
        <v>626.99465481706068</v>
      </c>
      <c r="AG261" s="33">
        <v>3823.3697508660794</v>
      </c>
      <c r="AH261" s="33">
        <v>599.38151698039826</v>
      </c>
      <c r="AI261" s="33">
        <v>2260.4060781970229</v>
      </c>
      <c r="AJ261" s="33">
        <v>7024.2058720438636</v>
      </c>
      <c r="AK261" s="33">
        <v>40793.94126016603</v>
      </c>
      <c r="AL261" s="33">
        <v>2055.1239741168765</v>
      </c>
      <c r="AM261" s="33">
        <v>201.81793349703312</v>
      </c>
      <c r="AN261" s="33">
        <v>3322.0064495023134</v>
      </c>
      <c r="AO261" s="33">
        <v>232.46416947480634</v>
      </c>
      <c r="AP261" s="33">
        <v>5515.9858836745725</v>
      </c>
      <c r="AQ261" s="33">
        <v>467.92058927194955</v>
      </c>
      <c r="AR261" s="33">
        <v>4439.0028817624088</v>
      </c>
      <c r="AS261" s="33">
        <v>1561.0885242973111</v>
      </c>
      <c r="AT261" s="33">
        <v>393.3949022628791</v>
      </c>
      <c r="AU261" s="33">
        <v>795.29668872496268</v>
      </c>
      <c r="AV261" s="33">
        <v>13291.061278789941</v>
      </c>
      <c r="AW261" s="33">
        <v>7168.8931415202678</v>
      </c>
      <c r="AX261" s="33">
        <v>615.33350202840393</v>
      </c>
      <c r="AY261" s="33">
        <v>607.32746673582346</v>
      </c>
      <c r="AZ261" s="33">
        <v>1767.6223020277982</v>
      </c>
      <c r="BA261" s="33">
        <v>2192.5154545947794</v>
      </c>
      <c r="BB261" s="33">
        <v>21599.654688781644</v>
      </c>
      <c r="BC261" s="33">
        <v>5405.7389829217236</v>
      </c>
      <c r="BD261" s="33">
        <v>660.98841023973205</v>
      </c>
      <c r="BE261" s="33">
        <v>57.867917640463538</v>
      </c>
      <c r="BF261" s="33">
        <v>2933.436414851245</v>
      </c>
      <c r="BG261" s="33">
        <v>3582.3450737943976</v>
      </c>
      <c r="BH261" s="33">
        <v>3229.7068152384109</v>
      </c>
      <c r="BI261" s="33">
        <v>14337.48817501868</v>
      </c>
      <c r="BJ261" s="33">
        <v>2039.5409525732864</v>
      </c>
      <c r="BK261" s="33">
        <v>2540.6363906751294</v>
      </c>
      <c r="BL261" s="33">
        <v>1014.7068149292377</v>
      </c>
      <c r="BM261" s="33">
        <v>172.20069357424492</v>
      </c>
      <c r="BN261" s="33">
        <v>22511.058266459237</v>
      </c>
      <c r="BO261" s="33">
        <v>39740.956203326576</v>
      </c>
      <c r="BP261" s="33">
        <v>13898.81732812032</v>
      </c>
      <c r="BQ261" s="33">
        <v>2.7703243516489201E-2</v>
      </c>
      <c r="BR261" s="33">
        <v>6628.8407905725207</v>
      </c>
      <c r="BS261" s="33">
        <v>206.79635695227716</v>
      </c>
      <c r="BT261" s="33">
        <v>116735.75166421813</v>
      </c>
      <c r="BU261" s="33">
        <v>59930.704160267327</v>
      </c>
      <c r="BV261" s="33">
        <v>443.19899670842312</v>
      </c>
      <c r="BW261" s="33">
        <v>41.382230715352527</v>
      </c>
      <c r="BX261" s="33">
        <v>291.27568247820483</v>
      </c>
      <c r="BY261" s="33">
        <v>197.05573790544469</v>
      </c>
      <c r="BZ261" s="33">
        <v>975.96752129633785</v>
      </c>
      <c r="CA261" s="33">
        <v>380.93059318088586</v>
      </c>
      <c r="CB261" s="33">
        <v>2695.5106951869493</v>
      </c>
      <c r="CC261" s="33">
        <v>28.583294570169869</v>
      </c>
      <c r="CD261" s="33">
        <v>310.06191406645399</v>
      </c>
      <c r="CE261" s="33">
        <v>3957.215217105505</v>
      </c>
      <c r="CF261" s="33">
        <v>717.53399174049673</v>
      </c>
      <c r="CG261" s="33">
        <v>72.922990351158774</v>
      </c>
      <c r="CH261" s="33">
        <v>14021.449896261372</v>
      </c>
      <c r="CI261" s="33">
        <v>75288.106769061982</v>
      </c>
      <c r="CJ261" s="33">
        <v>1486.6770381489462</v>
      </c>
      <c r="CK261" s="33">
        <v>2919.3428056520856</v>
      </c>
      <c r="CL261" s="33">
        <v>9225.9473834636501</v>
      </c>
      <c r="CM261" s="33">
        <v>23158.610789360737</v>
      </c>
      <c r="CN261" s="33">
        <v>2483.5824351728402</v>
      </c>
      <c r="CO261" s="33">
        <v>4058.7761857918454</v>
      </c>
      <c r="CP261" s="33">
        <v>11272.583102953526</v>
      </c>
      <c r="CQ261" s="33">
        <v>20167.634302999744</v>
      </c>
      <c r="CR261" s="33">
        <v>25624.952942526681</v>
      </c>
      <c r="CS261" s="33">
        <v>55672.252300762615</v>
      </c>
      <c r="CT261" s="33">
        <v>17925.857683984384</v>
      </c>
      <c r="CU261" s="33">
        <v>7463.3592466771297</v>
      </c>
      <c r="CV261" s="33">
        <v>13899.015291408376</v>
      </c>
      <c r="CW261" s="33">
        <v>300.39224981705826</v>
      </c>
      <c r="CX261" s="33">
        <v>965.56720674808537</v>
      </c>
      <c r="CY261" s="33">
        <v>8474.7470980651033</v>
      </c>
      <c r="CZ261" s="33">
        <v>3914.2047509511963</v>
      </c>
      <c r="DA261" s="33">
        <v>114.62769702796649</v>
      </c>
      <c r="DB261" s="33">
        <v>2305.8100399892892</v>
      </c>
      <c r="DC261" s="33">
        <v>3831.9607881334778</v>
      </c>
      <c r="DD261" s="33">
        <v>10584.556638772225</v>
      </c>
      <c r="DE261" s="33">
        <v>18432.722335901617</v>
      </c>
      <c r="DF261" s="33">
        <v>55290.973940993514</v>
      </c>
      <c r="DG261" s="33">
        <v>4591.1697796275648</v>
      </c>
      <c r="DH261" s="33">
        <v>2.7226710233071261</v>
      </c>
      <c r="DI261" s="33">
        <v>6165.8744111460073</v>
      </c>
      <c r="DJ261" s="33">
        <v>20829.768316663893</v>
      </c>
      <c r="DK261" s="33">
        <v>615.55954972650352</v>
      </c>
      <c r="DL261" s="33">
        <v>37112.408279571442</v>
      </c>
      <c r="DM261" s="33">
        <v>22699.578910206226</v>
      </c>
      <c r="DN261" s="33">
        <v>1134.4264505889453</v>
      </c>
      <c r="DO261" s="33">
        <v>4716.959221858031</v>
      </c>
      <c r="DP261" s="33">
        <v>3526.2776903976846</v>
      </c>
      <c r="DQ261" s="33">
        <v>32162.396363884633</v>
      </c>
      <c r="DR261" s="33">
        <v>14041.717417672164</v>
      </c>
      <c r="DS261" s="33">
        <v>3192.0386283211551</v>
      </c>
      <c r="DT261" s="33">
        <v>2125.2587735308916</v>
      </c>
      <c r="DU261" s="33">
        <v>3627.7056586496933</v>
      </c>
      <c r="DV261" s="33">
        <v>4213.3558938360347</v>
      </c>
      <c r="DW261" s="33">
        <v>12397.753527579984</v>
      </c>
      <c r="DX261" s="33">
        <v>3409.372171673564</v>
      </c>
      <c r="DY261" s="33">
        <v>1367.1962944498321</v>
      </c>
      <c r="DZ261" s="33">
        <v>15525.387368319734</v>
      </c>
      <c r="EA261" s="33">
        <v>3755.6138872167121</v>
      </c>
      <c r="EB261" s="33">
        <v>4551.7360642292233</v>
      </c>
      <c r="EC261" s="33">
        <v>11009.60011592165</v>
      </c>
      <c r="ED261" s="33">
        <v>2535.8326144169341</v>
      </c>
      <c r="EE261" s="33">
        <v>100.05652912475639</v>
      </c>
      <c r="EF261" s="33">
        <v>7530.0198915457331</v>
      </c>
      <c r="EG261" s="33">
        <v>3409.3720811414396</v>
      </c>
      <c r="EH261" s="33">
        <v>3650.4427205120905</v>
      </c>
      <c r="EI261" s="33">
        <v>3038.1207212510531</v>
      </c>
      <c r="EJ261" s="33">
        <v>3495.3465558843905</v>
      </c>
      <c r="EK261" s="33">
        <v>8659.4497037905403</v>
      </c>
      <c r="EL261" s="33">
        <v>3593.0685476994922</v>
      </c>
      <c r="EM261" s="33">
        <v>5671.9278233780524</v>
      </c>
      <c r="EN261" s="33">
        <v>0</v>
      </c>
      <c r="EO261" s="77">
        <v>1091215.2279057859</v>
      </c>
      <c r="EP261" s="33">
        <v>46911.562262659012</v>
      </c>
      <c r="EQ261" s="33">
        <v>0</v>
      </c>
      <c r="ER261" s="33">
        <v>0</v>
      </c>
      <c r="ES261" s="33">
        <v>0</v>
      </c>
      <c r="ET261" s="33">
        <v>0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17.616454519104618</v>
      </c>
      <c r="GI261" s="33">
        <v>0</v>
      </c>
      <c r="GJ261" s="33">
        <v>0</v>
      </c>
      <c r="GK261" s="33">
        <v>0</v>
      </c>
      <c r="GL261" s="33">
        <v>142.17982905497044</v>
      </c>
      <c r="GM261" s="33">
        <v>0</v>
      </c>
      <c r="GN261" s="33">
        <v>0</v>
      </c>
      <c r="GO261" s="33">
        <v>0</v>
      </c>
      <c r="GP261" s="33">
        <v>1.6696799877541961E-2</v>
      </c>
      <c r="GQ261" s="47">
        <f t="shared" si="3"/>
        <v>1138286.6031488187</v>
      </c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</row>
    <row r="262" spans="1:291" x14ac:dyDescent="0.35">
      <c r="A262" s="1" t="s">
        <v>81</v>
      </c>
      <c r="B262" s="22" t="s">
        <v>192</v>
      </c>
      <c r="C262" s="33">
        <v>197.18107855422863</v>
      </c>
      <c r="D262" s="33">
        <v>5.8333904642666434</v>
      </c>
      <c r="E262" s="33">
        <v>115.33923854645288</v>
      </c>
      <c r="F262" s="33">
        <v>195.60401151734493</v>
      </c>
      <c r="G262" s="33">
        <v>25.706980633442249</v>
      </c>
      <c r="H262" s="33">
        <v>16.873932500720187</v>
      </c>
      <c r="I262" s="33">
        <v>2.3876029557877101</v>
      </c>
      <c r="J262" s="33">
        <v>258.36725138066987</v>
      </c>
      <c r="K262" s="33">
        <v>2.9137308851249277</v>
      </c>
      <c r="L262" s="33">
        <v>22.346133589319791</v>
      </c>
      <c r="M262" s="33">
        <v>3.1179973648171786</v>
      </c>
      <c r="N262" s="33">
        <v>89.020478131517109</v>
      </c>
      <c r="O262" s="33">
        <v>67.029192302199334</v>
      </c>
      <c r="P262" s="33">
        <v>9.2999727071613023</v>
      </c>
      <c r="Q262" s="33">
        <v>8.3353308505935111</v>
      </c>
      <c r="R262" s="33">
        <v>1.7296351941135297</v>
      </c>
      <c r="S262" s="33">
        <v>1.6324297520010491</v>
      </c>
      <c r="T262" s="33">
        <v>62.209146213265882</v>
      </c>
      <c r="U262" s="33">
        <v>360.3924927601841</v>
      </c>
      <c r="V262" s="33">
        <v>285.81582630303279</v>
      </c>
      <c r="W262" s="33">
        <v>1279.4147595701977</v>
      </c>
      <c r="X262" s="33">
        <v>1451.406096447907</v>
      </c>
      <c r="Y262" s="33">
        <v>3185.7426780880937</v>
      </c>
      <c r="Z262" s="33">
        <v>543.9165798893016</v>
      </c>
      <c r="AA262" s="33">
        <v>242.18298554902898</v>
      </c>
      <c r="AB262" s="33">
        <v>93.277158486311293</v>
      </c>
      <c r="AC262" s="33">
        <v>43.435257359574877</v>
      </c>
      <c r="AD262" s="33">
        <v>2.9601489149307718</v>
      </c>
      <c r="AE262" s="33">
        <v>263.0863642604163</v>
      </c>
      <c r="AF262" s="33">
        <v>79.591018233360984</v>
      </c>
      <c r="AG262" s="33">
        <v>817.84378956218359</v>
      </c>
      <c r="AH262" s="33">
        <v>2226.9967468759201</v>
      </c>
      <c r="AI262" s="33">
        <v>1270.9421149291627</v>
      </c>
      <c r="AJ262" s="33">
        <v>2092.4547599512907</v>
      </c>
      <c r="AK262" s="33">
        <v>37237.675604216958</v>
      </c>
      <c r="AL262" s="33">
        <v>257.14621472404616</v>
      </c>
      <c r="AM262" s="33">
        <v>11.665482186098318</v>
      </c>
      <c r="AN262" s="33">
        <v>581.78072051694744</v>
      </c>
      <c r="AO262" s="33">
        <v>6.6878455133307595</v>
      </c>
      <c r="AP262" s="33">
        <v>835.88057364172141</v>
      </c>
      <c r="AQ262" s="33">
        <v>106.40904938407243</v>
      </c>
      <c r="AR262" s="33">
        <v>1755.7529601948986</v>
      </c>
      <c r="AS262" s="33">
        <v>388.75128191900478</v>
      </c>
      <c r="AT262" s="33">
        <v>79.258508010372452</v>
      </c>
      <c r="AU262" s="33">
        <v>253.63999610420825</v>
      </c>
      <c r="AV262" s="33">
        <v>1615.7463456632256</v>
      </c>
      <c r="AW262" s="33">
        <v>1739.7708586550691</v>
      </c>
      <c r="AX262" s="33">
        <v>273.1096757152776</v>
      </c>
      <c r="AY262" s="33">
        <v>287.52235172078053</v>
      </c>
      <c r="AZ262" s="33">
        <v>973.04549622082789</v>
      </c>
      <c r="BA262" s="33">
        <v>691.45546957296278</v>
      </c>
      <c r="BB262" s="33">
        <v>1852.4077424222967</v>
      </c>
      <c r="BC262" s="33">
        <v>1467.7760776051136</v>
      </c>
      <c r="BD262" s="33">
        <v>965.74603161313723</v>
      </c>
      <c r="BE262" s="33">
        <v>58.557429045376047</v>
      </c>
      <c r="BF262" s="33">
        <v>9472.3732918345559</v>
      </c>
      <c r="BG262" s="33">
        <v>1051.4405987726507</v>
      </c>
      <c r="BH262" s="33">
        <v>2679.7150326548681</v>
      </c>
      <c r="BI262" s="33">
        <v>6071.4161179991761</v>
      </c>
      <c r="BJ262" s="33">
        <v>1466.520427131938</v>
      </c>
      <c r="BK262" s="33">
        <v>1437.5648382503875</v>
      </c>
      <c r="BL262" s="33">
        <v>370.66820847676303</v>
      </c>
      <c r="BM262" s="33">
        <v>157.75144402977409</v>
      </c>
      <c r="BN262" s="33">
        <v>605.7463072843417</v>
      </c>
      <c r="BO262" s="33">
        <v>1155.4146980670212</v>
      </c>
      <c r="BP262" s="33">
        <v>286.27198505919966</v>
      </c>
      <c r="BQ262" s="33">
        <v>12.688312797745658</v>
      </c>
      <c r="BR262" s="33">
        <v>2735.4082894561479</v>
      </c>
      <c r="BS262" s="33">
        <v>100.17133347972762</v>
      </c>
      <c r="BT262" s="33">
        <v>115498.19215505884</v>
      </c>
      <c r="BU262" s="33">
        <v>27070.662341863081</v>
      </c>
      <c r="BV262" s="33">
        <v>334.04036489254304</v>
      </c>
      <c r="BW262" s="33">
        <v>31.136605500955781</v>
      </c>
      <c r="BX262" s="33">
        <v>136.12056284676822</v>
      </c>
      <c r="BY262" s="33">
        <v>92.044237985413289</v>
      </c>
      <c r="BZ262" s="33">
        <v>456.07611027733833</v>
      </c>
      <c r="CA262" s="33">
        <v>177.99622828297746</v>
      </c>
      <c r="CB262" s="33">
        <v>2276.7301559500488</v>
      </c>
      <c r="CC262" s="33">
        <v>24.279971450599707</v>
      </c>
      <c r="CD262" s="33">
        <v>290.90693809782152</v>
      </c>
      <c r="CE262" s="33">
        <v>3714.3080971958011</v>
      </c>
      <c r="CF262" s="33">
        <v>26.503376781769035</v>
      </c>
      <c r="CG262" s="33">
        <v>2.7398835494482334</v>
      </c>
      <c r="CH262" s="33">
        <v>1969.3288337417473</v>
      </c>
      <c r="CI262" s="33">
        <v>10574.175982785871</v>
      </c>
      <c r="CJ262" s="33">
        <v>812.31875710011002</v>
      </c>
      <c r="CK262" s="33">
        <v>1595.2143655376074</v>
      </c>
      <c r="CL262" s="33">
        <v>3119.1995240757174</v>
      </c>
      <c r="CM262" s="33">
        <v>2515.8596399103699</v>
      </c>
      <c r="CN262" s="33">
        <v>1352.1920247032879</v>
      </c>
      <c r="CO262" s="33">
        <v>3042.401225522151</v>
      </c>
      <c r="CP262" s="33">
        <v>2780.1039696067837</v>
      </c>
      <c r="CQ262" s="33">
        <v>3117.2428296070516</v>
      </c>
      <c r="CR262" s="33">
        <v>6291.8147722627018</v>
      </c>
      <c r="CS262" s="33">
        <v>48212.401484087546</v>
      </c>
      <c r="CT262" s="33">
        <v>9261.0821850710599</v>
      </c>
      <c r="CU262" s="33">
        <v>2504.4114206732561</v>
      </c>
      <c r="CV262" s="33">
        <v>5119.5004826823733</v>
      </c>
      <c r="CW262" s="33">
        <v>172.48142932119026</v>
      </c>
      <c r="CX262" s="33">
        <v>2270.5911688065121</v>
      </c>
      <c r="CY262" s="33">
        <v>11311.253275062707</v>
      </c>
      <c r="CZ262" s="33">
        <v>1640.6797988425408</v>
      </c>
      <c r="DA262" s="33">
        <v>37.720979674741699</v>
      </c>
      <c r="DB262" s="33">
        <v>19.263212456593919</v>
      </c>
      <c r="DC262" s="33">
        <v>3040.1250927355263</v>
      </c>
      <c r="DD262" s="33">
        <v>8353.6217058460061</v>
      </c>
      <c r="DE262" s="33">
        <v>18024.748957084532</v>
      </c>
      <c r="DF262" s="33">
        <v>50290.186913276033</v>
      </c>
      <c r="DG262" s="33">
        <v>964.0099989640554</v>
      </c>
      <c r="DH262" s="33">
        <v>48.198601776123624</v>
      </c>
      <c r="DI262" s="33">
        <v>5921.0230076788694</v>
      </c>
      <c r="DJ262" s="33">
        <v>16147.269035511395</v>
      </c>
      <c r="DK262" s="33">
        <v>1155.1604337763729</v>
      </c>
      <c r="DL262" s="33">
        <v>26591.919746907759</v>
      </c>
      <c r="DM262" s="33">
        <v>18622.007763883299</v>
      </c>
      <c r="DN262" s="33">
        <v>107.04466008079123</v>
      </c>
      <c r="DO262" s="33">
        <v>3813.887464054053</v>
      </c>
      <c r="DP262" s="33">
        <v>2187.7463176805691</v>
      </c>
      <c r="DQ262" s="33">
        <v>20615.515310037947</v>
      </c>
      <c r="DR262" s="33">
        <v>8218.9732707379462</v>
      </c>
      <c r="DS262" s="33">
        <v>5301.8091075252487</v>
      </c>
      <c r="DT262" s="33">
        <v>816.36309464337307</v>
      </c>
      <c r="DU262" s="33">
        <v>719.33223142617851</v>
      </c>
      <c r="DV262" s="33">
        <v>681.10878466550116</v>
      </c>
      <c r="DW262" s="33">
        <v>4597.4874865639249</v>
      </c>
      <c r="DX262" s="33">
        <v>468.36725571089005</v>
      </c>
      <c r="DY262" s="33">
        <v>1377.9660071358321</v>
      </c>
      <c r="DZ262" s="33">
        <v>93692.283398594911</v>
      </c>
      <c r="EA262" s="33">
        <v>6182.6023402881492</v>
      </c>
      <c r="EB262" s="33">
        <v>3590.0767042859229</v>
      </c>
      <c r="EC262" s="33">
        <v>17988.2171689936</v>
      </c>
      <c r="ED262" s="33">
        <v>468.37128908846523</v>
      </c>
      <c r="EE262" s="33">
        <v>1281.0880826897944</v>
      </c>
      <c r="EF262" s="33">
        <v>92.363746378566105</v>
      </c>
      <c r="EG262" s="33">
        <v>3285.9771663804831</v>
      </c>
      <c r="EH262" s="33">
        <v>2611.7265681087097</v>
      </c>
      <c r="EI262" s="33">
        <v>59.259315113535045</v>
      </c>
      <c r="EJ262" s="33">
        <v>850.45500428097967</v>
      </c>
      <c r="EK262" s="33">
        <v>6526.6464665481981</v>
      </c>
      <c r="EL262" s="33">
        <v>1611.5795075128492</v>
      </c>
      <c r="EM262" s="33">
        <v>2550.759386849239</v>
      </c>
      <c r="EN262" s="33">
        <v>0</v>
      </c>
      <c r="EO262" s="77">
        <v>701073.57569474494</v>
      </c>
      <c r="EP262" s="33">
        <v>6141.625030495592</v>
      </c>
      <c r="EQ262" s="33">
        <v>0</v>
      </c>
      <c r="ER262" s="33">
        <v>0</v>
      </c>
      <c r="ES262" s="33">
        <v>0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1.1928083202517013E-3</v>
      </c>
      <c r="GQ262" s="47">
        <f t="shared" si="3"/>
        <v>707215.20191804878</v>
      </c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</row>
    <row r="263" spans="1:291" x14ac:dyDescent="0.35">
      <c r="A263" s="1" t="s">
        <v>82</v>
      </c>
      <c r="B263" s="22" t="s">
        <v>193</v>
      </c>
      <c r="C263" s="33">
        <v>10.185375669827142</v>
      </c>
      <c r="D263" s="33">
        <v>0.30513639663115061</v>
      </c>
      <c r="E263" s="33">
        <v>5.9572409587018305</v>
      </c>
      <c r="F263" s="33">
        <v>10.104263463127722</v>
      </c>
      <c r="G263" s="33">
        <v>1.3248327094238566</v>
      </c>
      <c r="H263" s="33">
        <v>0.87163434818265384</v>
      </c>
      <c r="I263" s="33">
        <v>0.12488704841021776</v>
      </c>
      <c r="J263" s="33">
        <v>13.348751731104512</v>
      </c>
      <c r="K263" s="33">
        <v>0.15063695529892246</v>
      </c>
      <c r="L263" s="33">
        <v>1.1523083332695352</v>
      </c>
      <c r="M263" s="33">
        <v>0.16351190874327479</v>
      </c>
      <c r="N263" s="33">
        <v>4.5989333703226576</v>
      </c>
      <c r="O263" s="33">
        <v>3.4659374672196517</v>
      </c>
      <c r="P263" s="33">
        <v>0</v>
      </c>
      <c r="Q263" s="33">
        <v>0</v>
      </c>
      <c r="R263" s="33">
        <v>2.5749906888704694E-3</v>
      </c>
      <c r="S263" s="33">
        <v>0.60254782119568984</v>
      </c>
      <c r="T263" s="33">
        <v>13.077090213428679</v>
      </c>
      <c r="U263" s="33">
        <v>96.00466534850213</v>
      </c>
      <c r="V263" s="33">
        <v>2.2788667596503656</v>
      </c>
      <c r="W263" s="33">
        <v>1.4136698881898877</v>
      </c>
      <c r="X263" s="33">
        <v>25.169246488364404</v>
      </c>
      <c r="Y263" s="33">
        <v>25.139634095442393</v>
      </c>
      <c r="Z263" s="33">
        <v>12.125631153891039</v>
      </c>
      <c r="AA263" s="33">
        <v>28.899120501193281</v>
      </c>
      <c r="AB263" s="33">
        <v>2.4642660892490391</v>
      </c>
      <c r="AC263" s="33">
        <v>0.49697320295200059</v>
      </c>
      <c r="AD263" s="33">
        <v>0.74159731839469512</v>
      </c>
      <c r="AE263" s="33">
        <v>3.4826749066973095</v>
      </c>
      <c r="AF263" s="33">
        <v>27.688874877424158</v>
      </c>
      <c r="AG263" s="33">
        <v>175.04657953407008</v>
      </c>
      <c r="AH263" s="33">
        <v>0.45706084727450835</v>
      </c>
      <c r="AI263" s="33">
        <v>59.049686477177602</v>
      </c>
      <c r="AJ263" s="33">
        <v>389.10040551849448</v>
      </c>
      <c r="AK263" s="33">
        <v>1618.5206974522889</v>
      </c>
      <c r="AL263" s="33">
        <v>79.423012807520763</v>
      </c>
      <c r="AM263" s="33">
        <v>5.2220811170293118</v>
      </c>
      <c r="AN263" s="33">
        <v>63.490257920134724</v>
      </c>
      <c r="AO263" s="33">
        <v>5.7679791430698515</v>
      </c>
      <c r="AP263" s="33">
        <v>263.47690977125973</v>
      </c>
      <c r="AQ263" s="33">
        <v>16.539165194615027</v>
      </c>
      <c r="AR263" s="33">
        <v>85.12661718336885</v>
      </c>
      <c r="AS263" s="33">
        <v>30.88701331300128</v>
      </c>
      <c r="AT263" s="33">
        <v>14.252573462898049</v>
      </c>
      <c r="AU263" s="33">
        <v>7.6580223087007759</v>
      </c>
      <c r="AV263" s="33">
        <v>274.28543318779356</v>
      </c>
      <c r="AW263" s="33">
        <v>116.60587835481033</v>
      </c>
      <c r="AX263" s="33">
        <v>3.3423379141538692</v>
      </c>
      <c r="AY263" s="33">
        <v>2.2840167410281063</v>
      </c>
      <c r="AZ263" s="33">
        <v>59.480997417563408</v>
      </c>
      <c r="BA263" s="33">
        <v>37.195740500733933</v>
      </c>
      <c r="BB263" s="33">
        <v>1635.447398745579</v>
      </c>
      <c r="BC263" s="33">
        <v>46.93950526741979</v>
      </c>
      <c r="BD263" s="33">
        <v>3.2599382121100144</v>
      </c>
      <c r="BE263" s="33">
        <v>1.7651561172207069</v>
      </c>
      <c r="BF263" s="33">
        <v>1.377620018545701</v>
      </c>
      <c r="BG263" s="33">
        <v>7.7249720666114075E-3</v>
      </c>
      <c r="BH263" s="33">
        <v>1.245007998068872</v>
      </c>
      <c r="BI263" s="33">
        <v>1.0132588360705297</v>
      </c>
      <c r="BJ263" s="33">
        <v>0.16608689943214527</v>
      </c>
      <c r="BK263" s="33">
        <v>0.24076162940938889</v>
      </c>
      <c r="BL263" s="33">
        <v>7.7249720666114088E-2</v>
      </c>
      <c r="BM263" s="33">
        <v>1.2874953444352348E-2</v>
      </c>
      <c r="BN263" s="33">
        <v>4.7057954839107827</v>
      </c>
      <c r="BO263" s="33">
        <v>0</v>
      </c>
      <c r="BP263" s="33">
        <v>0</v>
      </c>
      <c r="BQ263" s="33">
        <v>0</v>
      </c>
      <c r="BR263" s="33">
        <v>31.256524476854192</v>
      </c>
      <c r="BS263" s="33">
        <v>2.5003159588932258</v>
      </c>
      <c r="BT263" s="33">
        <v>1109.8196994078278</v>
      </c>
      <c r="BU263" s="33">
        <v>205.14178321024366</v>
      </c>
      <c r="BV263" s="33">
        <v>2.5749906888704696E-2</v>
      </c>
      <c r="BW263" s="33">
        <v>2.5749906888704694E-3</v>
      </c>
      <c r="BX263" s="33">
        <v>2.96123929220104E-2</v>
      </c>
      <c r="BY263" s="33">
        <v>2.0599925510963756E-2</v>
      </c>
      <c r="BZ263" s="33">
        <v>0.1004246368659483</v>
      </c>
      <c r="CA263" s="33">
        <v>3.9912355677492274E-2</v>
      </c>
      <c r="CB263" s="33">
        <v>0</v>
      </c>
      <c r="CC263" s="33">
        <v>0</v>
      </c>
      <c r="CD263" s="33">
        <v>0</v>
      </c>
      <c r="CE263" s="33">
        <v>0</v>
      </c>
      <c r="CF263" s="33">
        <v>0</v>
      </c>
      <c r="CG263" s="33">
        <v>0</v>
      </c>
      <c r="CH263" s="33">
        <v>3.476237429975134E-2</v>
      </c>
      <c r="CI263" s="33">
        <v>0.18411183425423855</v>
      </c>
      <c r="CJ263" s="33">
        <v>0.63602270015100593</v>
      </c>
      <c r="CK263" s="33">
        <v>1.2488704841021776</v>
      </c>
      <c r="CL263" s="33">
        <v>251.14914184829235</v>
      </c>
      <c r="CM263" s="33">
        <v>146.39852062504167</v>
      </c>
      <c r="CN263" s="33">
        <v>38.452335956902722</v>
      </c>
      <c r="CO263" s="33">
        <v>0.15063695529892246</v>
      </c>
      <c r="CP263" s="33">
        <v>221.43117430803827</v>
      </c>
      <c r="CQ263" s="33">
        <v>992.77092265453177</v>
      </c>
      <c r="CR263" s="33">
        <v>1074.6813764675014</v>
      </c>
      <c r="CS263" s="33">
        <v>31.669810482417901</v>
      </c>
      <c r="CT263" s="33">
        <v>483.79568810170593</v>
      </c>
      <c r="CU263" s="33">
        <v>127.5521637731987</v>
      </c>
      <c r="CV263" s="33">
        <v>183.98952219651719</v>
      </c>
      <c r="CW263" s="33">
        <v>0.43002344504136836</v>
      </c>
      <c r="CX263" s="33">
        <v>1.6853314058657223</v>
      </c>
      <c r="CY263" s="33">
        <v>17.701773490640043</v>
      </c>
      <c r="CZ263" s="33">
        <v>22.37409409559551</v>
      </c>
      <c r="DA263" s="33">
        <v>2.6754153257364179</v>
      </c>
      <c r="DB263" s="33">
        <v>0</v>
      </c>
      <c r="DC263" s="33">
        <v>3.9371607632829475</v>
      </c>
      <c r="DD263" s="33">
        <v>79.576224753508555</v>
      </c>
      <c r="DE263" s="33">
        <v>140.93567787860297</v>
      </c>
      <c r="DF263" s="33">
        <v>54.288528693456101</v>
      </c>
      <c r="DG263" s="33">
        <v>88.729029157098637</v>
      </c>
      <c r="DH263" s="33">
        <v>0</v>
      </c>
      <c r="DI263" s="33">
        <v>17.799623136817118</v>
      </c>
      <c r="DJ263" s="33">
        <v>9.6665150460197431</v>
      </c>
      <c r="DK263" s="33">
        <v>0.27037402233139929</v>
      </c>
      <c r="DL263" s="33">
        <v>515.54403580013445</v>
      </c>
      <c r="DM263" s="33">
        <v>17.32968733609826</v>
      </c>
      <c r="DN263" s="33">
        <v>8.0082210423871611</v>
      </c>
      <c r="DO263" s="33">
        <v>3.5933995063187401</v>
      </c>
      <c r="DP263" s="33">
        <v>18.556670399345037</v>
      </c>
      <c r="DQ263" s="33">
        <v>268.94747748976505</v>
      </c>
      <c r="DR263" s="33">
        <v>253.95716919450561</v>
      </c>
      <c r="DS263" s="33">
        <v>0</v>
      </c>
      <c r="DT263" s="33">
        <v>0.55748548414045662</v>
      </c>
      <c r="DU263" s="33">
        <v>8.2399702043855022E-2</v>
      </c>
      <c r="DV263" s="33">
        <v>0.26522404095365831</v>
      </c>
      <c r="DW263" s="33">
        <v>6.4374767221761733E-2</v>
      </c>
      <c r="DX263" s="33">
        <v>0</v>
      </c>
      <c r="DY263" s="33">
        <v>0.12359955306578252</v>
      </c>
      <c r="DZ263" s="33">
        <v>0.18153684356536809</v>
      </c>
      <c r="EA263" s="33">
        <v>3.8624860333057044E-2</v>
      </c>
      <c r="EB263" s="33">
        <v>8.4974692732725482E-2</v>
      </c>
      <c r="EC263" s="33">
        <v>0.17896185287649763</v>
      </c>
      <c r="ED263" s="33">
        <v>71.325954586367558</v>
      </c>
      <c r="EE263" s="33">
        <v>5.4679927278164415</v>
      </c>
      <c r="EF263" s="33">
        <v>0</v>
      </c>
      <c r="EG263" s="33">
        <v>40.088742539679906</v>
      </c>
      <c r="EH263" s="33">
        <v>22.189982261341271</v>
      </c>
      <c r="EI263" s="33">
        <v>0</v>
      </c>
      <c r="EJ263" s="33">
        <v>60.638455732210687</v>
      </c>
      <c r="EK263" s="33">
        <v>64.433992007605752</v>
      </c>
      <c r="EL263" s="33">
        <v>12.430767550522191</v>
      </c>
      <c r="EM263" s="33">
        <v>14.920783546659935</v>
      </c>
      <c r="EN263" s="33">
        <v>0</v>
      </c>
      <c r="EO263" s="77">
        <v>12016.974271792773</v>
      </c>
      <c r="EP263" s="33">
        <v>0</v>
      </c>
      <c r="EQ263" s="33">
        <v>0</v>
      </c>
      <c r="ER263" s="33">
        <v>0</v>
      </c>
      <c r="ES263" s="33">
        <v>0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0</v>
      </c>
      <c r="GM263" s="33">
        <v>0</v>
      </c>
      <c r="GN263" s="33">
        <v>0</v>
      </c>
      <c r="GO263" s="33">
        <v>0</v>
      </c>
      <c r="GP263" s="33">
        <v>1.2874956203191526E-3</v>
      </c>
      <c r="GQ263" s="47">
        <f t="shared" si="3"/>
        <v>12016.975559288394</v>
      </c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</row>
    <row r="264" spans="1:291" x14ac:dyDescent="0.35">
      <c r="A264" s="1" t="s">
        <v>83</v>
      </c>
      <c r="B264" s="22" t="s">
        <v>194</v>
      </c>
      <c r="C264" s="33">
        <v>122.01782197447118</v>
      </c>
      <c r="D264" s="33">
        <v>3.6398011822691694</v>
      </c>
      <c r="E264" s="33">
        <v>71.382524983516561</v>
      </c>
      <c r="F264" s="33">
        <v>121.01331139395811</v>
      </c>
      <c r="G264" s="33">
        <v>15.94459190150746</v>
      </c>
      <c r="H264" s="33">
        <v>10.45145843434978</v>
      </c>
      <c r="I264" s="33">
        <v>1.4724556929707935</v>
      </c>
      <c r="J264" s="33">
        <v>159.87950464968492</v>
      </c>
      <c r="K264" s="33">
        <v>1.7820764771562756</v>
      </c>
      <c r="L264" s="33">
        <v>13.782517316478343</v>
      </c>
      <c r="M264" s="33">
        <v>1.8638740934270279</v>
      </c>
      <c r="N264" s="33">
        <v>55.12304139355436</v>
      </c>
      <c r="O264" s="33">
        <v>41.572739665215124</v>
      </c>
      <c r="P264" s="33">
        <v>289.71469446165207</v>
      </c>
      <c r="Q264" s="33">
        <v>87.980394865496649</v>
      </c>
      <c r="R264" s="33">
        <v>1.7569680897526565E-3</v>
      </c>
      <c r="S264" s="33">
        <v>17.934196730279464</v>
      </c>
      <c r="T264" s="33">
        <v>8.9227624438088657</v>
      </c>
      <c r="U264" s="33">
        <v>259.79291623660566</v>
      </c>
      <c r="V264" s="33">
        <v>119.03247305701127</v>
      </c>
      <c r="W264" s="33">
        <v>139.54282399140919</v>
      </c>
      <c r="X264" s="33">
        <v>644.42624167999418</v>
      </c>
      <c r="Y264" s="33">
        <v>1835.3904357552453</v>
      </c>
      <c r="Z264" s="33">
        <v>328.94567414482066</v>
      </c>
      <c r="AA264" s="33">
        <v>201.30122634058051</v>
      </c>
      <c r="AB264" s="33">
        <v>59.726575240374487</v>
      </c>
      <c r="AC264" s="33">
        <v>19.030365451751425</v>
      </c>
      <c r="AD264" s="33">
        <v>1.8932495504665545</v>
      </c>
      <c r="AE264" s="33">
        <v>146.79556991728458</v>
      </c>
      <c r="AF264" s="33">
        <v>46.053430474890192</v>
      </c>
      <c r="AG264" s="33">
        <v>556.85735220687639</v>
      </c>
      <c r="AH264" s="33">
        <v>1463.7799404118771</v>
      </c>
      <c r="AI264" s="33">
        <v>1348.1686455334955</v>
      </c>
      <c r="AJ264" s="33">
        <v>1416.0993898010229</v>
      </c>
      <c r="AK264" s="33">
        <v>24947.839469770024</v>
      </c>
      <c r="AL264" s="33">
        <v>169.2600584557855</v>
      </c>
      <c r="AM264" s="33">
        <v>9.4771661275994905</v>
      </c>
      <c r="AN264" s="33">
        <v>299.88757794345548</v>
      </c>
      <c r="AO264" s="33">
        <v>4.5197107276218622</v>
      </c>
      <c r="AP264" s="33">
        <v>510.66951042088021</v>
      </c>
      <c r="AQ264" s="33">
        <v>50.565879432711355</v>
      </c>
      <c r="AR264" s="33">
        <v>682.70790523624839</v>
      </c>
      <c r="AS264" s="33">
        <v>206.52728282443499</v>
      </c>
      <c r="AT264" s="33">
        <v>44.916976322979615</v>
      </c>
      <c r="AU264" s="33">
        <v>122.77579217232658</v>
      </c>
      <c r="AV264" s="33">
        <v>1086.3028182001569</v>
      </c>
      <c r="AW264" s="33">
        <v>990.76198523478104</v>
      </c>
      <c r="AX264" s="33">
        <v>154.0741055144139</v>
      </c>
      <c r="AY264" s="33">
        <v>161.8944864006983</v>
      </c>
      <c r="AZ264" s="33">
        <v>557.5885499847451</v>
      </c>
      <c r="BA264" s="33">
        <v>383.72610779079878</v>
      </c>
      <c r="BB264" s="33">
        <v>1500.895117333728</v>
      </c>
      <c r="BC264" s="33">
        <v>872.11276991590569</v>
      </c>
      <c r="BD264" s="33">
        <v>275.21909040004346</v>
      </c>
      <c r="BE264" s="33">
        <v>36.834636226656045</v>
      </c>
      <c r="BF264" s="33">
        <v>3076.9682233084109</v>
      </c>
      <c r="BG264" s="33">
        <v>832.20488972329906</v>
      </c>
      <c r="BH264" s="33">
        <v>0.84949407139540944</v>
      </c>
      <c r="BI264" s="33">
        <v>2240.5773036102937</v>
      </c>
      <c r="BJ264" s="33">
        <v>544.49658097053839</v>
      </c>
      <c r="BK264" s="33">
        <v>526.22132631382203</v>
      </c>
      <c r="BL264" s="33">
        <v>121.1809041313722</v>
      </c>
      <c r="BM264" s="33">
        <v>58.930094928793821</v>
      </c>
      <c r="BN264" s="33">
        <v>609.14388573070903</v>
      </c>
      <c r="BO264" s="33">
        <v>2091.4509634208725</v>
      </c>
      <c r="BP264" s="33">
        <v>1231.4334770136652</v>
      </c>
      <c r="BQ264" s="33">
        <v>0</v>
      </c>
      <c r="BR264" s="33">
        <v>1386.6658650286554</v>
      </c>
      <c r="BS264" s="33">
        <v>13.022996267558113</v>
      </c>
      <c r="BT264" s="33">
        <v>19688.588985531216</v>
      </c>
      <c r="BU264" s="33">
        <v>29551.708861178122</v>
      </c>
      <c r="BV264" s="33">
        <v>172.2547078449694</v>
      </c>
      <c r="BW264" s="33">
        <v>16.064567648927316</v>
      </c>
      <c r="BX264" s="33">
        <v>86.978421137020959</v>
      </c>
      <c r="BY264" s="33">
        <v>58.643314729775128</v>
      </c>
      <c r="BZ264" s="33">
        <v>291.17045895777017</v>
      </c>
      <c r="CA264" s="33">
        <v>113.70812496022792</v>
      </c>
      <c r="CB264" s="33">
        <v>1370.887878833664</v>
      </c>
      <c r="CC264" s="33">
        <v>14.529542388575797</v>
      </c>
      <c r="CD264" s="33">
        <v>109.30012540551742</v>
      </c>
      <c r="CE264" s="33">
        <v>1395.1281204065644</v>
      </c>
      <c r="CF264" s="33">
        <v>63.667140516774339</v>
      </c>
      <c r="CG264" s="33">
        <v>6.4981370481570142</v>
      </c>
      <c r="CH264" s="33">
        <v>801.6309848188281</v>
      </c>
      <c r="CI264" s="33">
        <v>4304.4477962521296</v>
      </c>
      <c r="CJ264" s="33">
        <v>540.36344832177701</v>
      </c>
      <c r="CK264" s="33">
        <v>1061.1436600104532</v>
      </c>
      <c r="CL264" s="33">
        <v>1348.6221230196852</v>
      </c>
      <c r="CM264" s="33">
        <v>2450.6830069153748</v>
      </c>
      <c r="CN264" s="33">
        <v>806.15927581476205</v>
      </c>
      <c r="CO264" s="33">
        <v>985.11814124770308</v>
      </c>
      <c r="CP264" s="33">
        <v>1366.7496743782158</v>
      </c>
      <c r="CQ264" s="33">
        <v>1684.2338052967807</v>
      </c>
      <c r="CR264" s="33">
        <v>4593.5352521309615</v>
      </c>
      <c r="CS264" s="33">
        <v>23057.650811804127</v>
      </c>
      <c r="CT264" s="33">
        <v>4497.7458138179027</v>
      </c>
      <c r="CU264" s="33">
        <v>5211.7981492712997</v>
      </c>
      <c r="CV264" s="33">
        <v>7708.7196720806432</v>
      </c>
      <c r="CW264" s="33">
        <v>34.025316100747574</v>
      </c>
      <c r="CX264" s="33">
        <v>4486.1787288078785</v>
      </c>
      <c r="CY264" s="33">
        <v>4918.6098251464828</v>
      </c>
      <c r="CZ264" s="33">
        <v>6035.8267772372456</v>
      </c>
      <c r="DA264" s="33">
        <v>69.946409687168682</v>
      </c>
      <c r="DB264" s="33">
        <v>103.53211611558029</v>
      </c>
      <c r="DC264" s="33">
        <v>2355.6691306244688</v>
      </c>
      <c r="DD264" s="33">
        <v>3444.6447086557268</v>
      </c>
      <c r="DE264" s="33">
        <v>6224.9286712459598</v>
      </c>
      <c r="DF264" s="33">
        <v>7259.6849808748657</v>
      </c>
      <c r="DG264" s="33">
        <v>11962.573231506576</v>
      </c>
      <c r="DH264" s="33">
        <v>0</v>
      </c>
      <c r="DI264" s="33">
        <v>2663.2389320168331</v>
      </c>
      <c r="DJ264" s="33">
        <v>8840.8494815663034</v>
      </c>
      <c r="DK264" s="33">
        <v>611.95853026186921</v>
      </c>
      <c r="DL264" s="33">
        <v>10945.262751973754</v>
      </c>
      <c r="DM264" s="33">
        <v>9853.435486617389</v>
      </c>
      <c r="DN264" s="33">
        <v>45.694210237046654</v>
      </c>
      <c r="DO264" s="33">
        <v>2187.2861526664465</v>
      </c>
      <c r="DP264" s="33">
        <v>560.40343475536349</v>
      </c>
      <c r="DQ264" s="33">
        <v>14396.759332817246</v>
      </c>
      <c r="DR264" s="33">
        <v>10879.581494800977</v>
      </c>
      <c r="DS264" s="33">
        <v>9784.4420879047357</v>
      </c>
      <c r="DT264" s="33">
        <v>292.35847410356513</v>
      </c>
      <c r="DU264" s="33">
        <v>8890.9679603741079</v>
      </c>
      <c r="DV264" s="33">
        <v>5688.7523575560454</v>
      </c>
      <c r="DW264" s="33">
        <v>5243.5294326342</v>
      </c>
      <c r="DX264" s="33">
        <v>3482.4173556055839</v>
      </c>
      <c r="DY264" s="33">
        <v>1339.5767196985169</v>
      </c>
      <c r="DZ264" s="33">
        <v>6147.3615138068626</v>
      </c>
      <c r="EA264" s="33">
        <v>4693.5796354620825</v>
      </c>
      <c r="EB264" s="33">
        <v>3207.0711451520033</v>
      </c>
      <c r="EC264" s="33">
        <v>5665.2563980861805</v>
      </c>
      <c r="ED264" s="33">
        <v>849.32523726603426</v>
      </c>
      <c r="EE264" s="33">
        <v>4.6800878242756223</v>
      </c>
      <c r="EF264" s="33">
        <v>1137.8310984098755</v>
      </c>
      <c r="EG264" s="33">
        <v>1561.2787649494796</v>
      </c>
      <c r="EH264" s="33">
        <v>482.86051442910457</v>
      </c>
      <c r="EI264" s="33">
        <v>744.730313384287</v>
      </c>
      <c r="EJ264" s="33">
        <v>606.4207136319576</v>
      </c>
      <c r="EK264" s="33">
        <v>2328.6073807557359</v>
      </c>
      <c r="EL264" s="33">
        <v>927.78562382794348</v>
      </c>
      <c r="EM264" s="33">
        <v>1763.5095501853139</v>
      </c>
      <c r="EN264" s="33">
        <v>0</v>
      </c>
      <c r="EO264" s="77">
        <v>341493.18090590846</v>
      </c>
      <c r="EP264" s="33">
        <v>4972.31605902909</v>
      </c>
      <c r="EQ264" s="33">
        <v>0</v>
      </c>
      <c r="ER264" s="33">
        <v>0</v>
      </c>
      <c r="ES264" s="33">
        <v>0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0</v>
      </c>
      <c r="GO264" s="33">
        <v>0</v>
      </c>
      <c r="GP264" s="33">
        <v>8.784842331174906E-4</v>
      </c>
      <c r="GQ264" s="47">
        <f t="shared" si="3"/>
        <v>346465.49784342176</v>
      </c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</row>
    <row r="265" spans="1:291" x14ac:dyDescent="0.35">
      <c r="A265" s="1" t="s">
        <v>84</v>
      </c>
      <c r="B265" s="22" t="s">
        <v>195</v>
      </c>
      <c r="C265" s="33">
        <v>36.169644258887416</v>
      </c>
      <c r="D265" s="33">
        <v>1.0869021516018618</v>
      </c>
      <c r="E265" s="33">
        <v>21.153306802526188</v>
      </c>
      <c r="F265" s="33">
        <v>35.892853420057278</v>
      </c>
      <c r="G265" s="33">
        <v>4.6980598041901214</v>
      </c>
      <c r="H265" s="33">
        <v>3.0983729537331772</v>
      </c>
      <c r="I265" s="33">
        <v>0.43912433990253641</v>
      </c>
      <c r="J265" s="33">
        <v>47.410507161923519</v>
      </c>
      <c r="K265" s="33">
        <v>0.5357310806802007</v>
      </c>
      <c r="L265" s="33">
        <v>4.0906517642218256</v>
      </c>
      <c r="M265" s="33">
        <v>0.58403445106903273</v>
      </c>
      <c r="N265" s="33">
        <v>16.32776027707548</v>
      </c>
      <c r="O265" s="33">
        <v>12.323798255309065</v>
      </c>
      <c r="P265" s="33">
        <v>98.00107421921237</v>
      </c>
      <c r="Q265" s="33">
        <v>4.1944877316637816</v>
      </c>
      <c r="R265" s="33">
        <v>0.34559928426079323</v>
      </c>
      <c r="S265" s="33">
        <v>8.3682273814797181</v>
      </c>
      <c r="T265" s="33">
        <v>92.875150517327086</v>
      </c>
      <c r="U265" s="33">
        <v>3184.335178645003</v>
      </c>
      <c r="V265" s="33">
        <v>620.94490538173545</v>
      </c>
      <c r="W265" s="33">
        <v>1338.1505847402257</v>
      </c>
      <c r="X265" s="33">
        <v>486.69162695105075</v>
      </c>
      <c r="Y265" s="33">
        <v>850.28531959502277</v>
      </c>
      <c r="Z265" s="33">
        <v>147.20939070417361</v>
      </c>
      <c r="AA265" s="33">
        <v>72.514273050181131</v>
      </c>
      <c r="AB265" s="33">
        <v>60.829872358888494</v>
      </c>
      <c r="AC265" s="33">
        <v>16.044156179932045</v>
      </c>
      <c r="AD265" s="33">
        <v>1.1614177892198658</v>
      </c>
      <c r="AE265" s="33">
        <v>176.08644064580415</v>
      </c>
      <c r="AF265" s="33">
        <v>103.62690195277305</v>
      </c>
      <c r="AG265" s="33">
        <v>367.33945629584048</v>
      </c>
      <c r="AH265" s="33">
        <v>33.121233784417306</v>
      </c>
      <c r="AI265" s="33">
        <v>443.54085645133091</v>
      </c>
      <c r="AJ265" s="33">
        <v>1174.5798873485769</v>
      </c>
      <c r="AK265" s="33">
        <v>3193.3335674213422</v>
      </c>
      <c r="AL265" s="33">
        <v>352.40347793727642</v>
      </c>
      <c r="AM265" s="33">
        <v>13.529768380418849</v>
      </c>
      <c r="AN265" s="33">
        <v>346.58226522221526</v>
      </c>
      <c r="AO265" s="33">
        <v>63.622746415827038</v>
      </c>
      <c r="AP265" s="33">
        <v>729.3768615977101</v>
      </c>
      <c r="AQ265" s="33">
        <v>186.3402035362152</v>
      </c>
      <c r="AR265" s="33">
        <v>419.02072631676413</v>
      </c>
      <c r="AS265" s="33">
        <v>186.6926078561909</v>
      </c>
      <c r="AT265" s="33">
        <v>64.15733596580688</v>
      </c>
      <c r="AU265" s="33">
        <v>86.766612064207251</v>
      </c>
      <c r="AV265" s="33">
        <v>830.71439887889119</v>
      </c>
      <c r="AW265" s="33">
        <v>747.37828181054181</v>
      </c>
      <c r="AX265" s="33">
        <v>86.609273602674179</v>
      </c>
      <c r="AY265" s="33">
        <v>57.325667381508623</v>
      </c>
      <c r="AZ265" s="33">
        <v>211.94265454147614</v>
      </c>
      <c r="BA265" s="33">
        <v>250.51256611746402</v>
      </c>
      <c r="BB265" s="33">
        <v>2607.9536033205272</v>
      </c>
      <c r="BC265" s="33">
        <v>493.42976139259173</v>
      </c>
      <c r="BD265" s="33">
        <v>403.31799642473453</v>
      </c>
      <c r="BE265" s="33">
        <v>5.5851578968906672</v>
      </c>
      <c r="BF265" s="33">
        <v>737.40075333562629</v>
      </c>
      <c r="BG265" s="33">
        <v>422.92444736992434</v>
      </c>
      <c r="BH265" s="33">
        <v>586.46061898523863</v>
      </c>
      <c r="BI265" s="33">
        <v>649.13480051557167</v>
      </c>
      <c r="BJ265" s="33">
        <v>157.65353619783514</v>
      </c>
      <c r="BK265" s="33">
        <v>152.5302086094176</v>
      </c>
      <c r="BL265" s="33">
        <v>35.193272432874593</v>
      </c>
      <c r="BM265" s="33">
        <v>17.082478660742876</v>
      </c>
      <c r="BN265" s="33">
        <v>135.20967096305725</v>
      </c>
      <c r="BO265" s="33">
        <v>81.858939306180488</v>
      </c>
      <c r="BP265" s="33">
        <v>240.30049398459337</v>
      </c>
      <c r="BQ265" s="33">
        <v>0</v>
      </c>
      <c r="BR265" s="33">
        <v>364.78736843824652</v>
      </c>
      <c r="BS265" s="33">
        <v>57.554490821407164</v>
      </c>
      <c r="BT265" s="33">
        <v>16508.961040034006</v>
      </c>
      <c r="BU265" s="33">
        <v>5489.7622926916574</v>
      </c>
      <c r="BV265" s="33">
        <v>81.054015878387887</v>
      </c>
      <c r="BW265" s="33">
        <v>7.5673304240710593</v>
      </c>
      <c r="BX265" s="33">
        <v>89.30659467198717</v>
      </c>
      <c r="BY265" s="33">
        <v>60.377316941350642</v>
      </c>
      <c r="BZ265" s="33">
        <v>299.18751719296159</v>
      </c>
      <c r="CA265" s="33">
        <v>116.78591774132764</v>
      </c>
      <c r="CB265" s="33">
        <v>883.93609559627737</v>
      </c>
      <c r="CC265" s="33">
        <v>9.3854035443789137</v>
      </c>
      <c r="CD265" s="33">
        <v>145.24125505229452</v>
      </c>
      <c r="CE265" s="33">
        <v>1854.276740506579</v>
      </c>
      <c r="CF265" s="33">
        <v>24.692436827577282</v>
      </c>
      <c r="CG265" s="33">
        <v>2.5147946807486474</v>
      </c>
      <c r="CH265" s="33">
        <v>223.13956445146545</v>
      </c>
      <c r="CI265" s="33">
        <v>1198.1609958182062</v>
      </c>
      <c r="CJ265" s="33">
        <v>305.05169060611848</v>
      </c>
      <c r="CK265" s="33">
        <v>599.0595221704715</v>
      </c>
      <c r="CL265" s="33">
        <v>3723.0623883912326</v>
      </c>
      <c r="CM265" s="33">
        <v>1964.9976550323365</v>
      </c>
      <c r="CN265" s="33">
        <v>224.88052061421394</v>
      </c>
      <c r="CO265" s="33">
        <v>303.12721481785519</v>
      </c>
      <c r="CP265" s="33">
        <v>536.625653983755</v>
      </c>
      <c r="CQ265" s="33">
        <v>1703.881468323819</v>
      </c>
      <c r="CR265" s="33">
        <v>4093.0009760000357</v>
      </c>
      <c r="CS265" s="33">
        <v>4201.9568455156796</v>
      </c>
      <c r="CT265" s="33">
        <v>1395.1530795827905</v>
      </c>
      <c r="CU265" s="33">
        <v>847.32426813488883</v>
      </c>
      <c r="CV265" s="33">
        <v>1525.5944646782007</v>
      </c>
      <c r="CW265" s="33">
        <v>48.737737950842202</v>
      </c>
      <c r="CX265" s="33">
        <v>234.06176849337081</v>
      </c>
      <c r="CY265" s="33">
        <v>1341.7102375532352</v>
      </c>
      <c r="CZ265" s="33">
        <v>4571.3374294730993</v>
      </c>
      <c r="DA265" s="33">
        <v>4.1215045027287225</v>
      </c>
      <c r="DB265" s="33">
        <v>0</v>
      </c>
      <c r="DC265" s="33">
        <v>323.60314112683568</v>
      </c>
      <c r="DD265" s="33">
        <v>561.74705264940803</v>
      </c>
      <c r="DE265" s="33">
        <v>2695.5331551637537</v>
      </c>
      <c r="DF265" s="33">
        <v>3721.0025871123307</v>
      </c>
      <c r="DG265" s="33">
        <v>3266.1743903288916</v>
      </c>
      <c r="DH265" s="33">
        <v>7.1363230185772935</v>
      </c>
      <c r="DI265" s="33">
        <v>398.40490962332211</v>
      </c>
      <c r="DJ265" s="33">
        <v>1708.9234901717218</v>
      </c>
      <c r="DK265" s="33">
        <v>261.90771177115346</v>
      </c>
      <c r="DL265" s="33">
        <v>2502.5625375137079</v>
      </c>
      <c r="DM265" s="33">
        <v>1040.642795178866</v>
      </c>
      <c r="DN265" s="33">
        <v>48.056320170762753</v>
      </c>
      <c r="DO265" s="33">
        <v>360.89988133138627</v>
      </c>
      <c r="DP265" s="33">
        <v>59.997948394966926</v>
      </c>
      <c r="DQ265" s="33">
        <v>2551.2844547029235</v>
      </c>
      <c r="DR265" s="33">
        <v>2669.181560982865</v>
      </c>
      <c r="DS265" s="33">
        <v>996.02002002768211</v>
      </c>
      <c r="DT265" s="33">
        <v>85.099688964162809</v>
      </c>
      <c r="DU265" s="33">
        <v>3508.464802839098</v>
      </c>
      <c r="DV265" s="33">
        <v>2065.1594009292453</v>
      </c>
      <c r="DW265" s="33">
        <v>1557.4023831715065</v>
      </c>
      <c r="DX265" s="33">
        <v>857.7917207077395</v>
      </c>
      <c r="DY265" s="33">
        <v>137.30840011170125</v>
      </c>
      <c r="DZ265" s="33">
        <v>7660.1829304618486</v>
      </c>
      <c r="EA265" s="33">
        <v>1260.7118407623582</v>
      </c>
      <c r="EB265" s="33">
        <v>3043.2032843261827</v>
      </c>
      <c r="EC265" s="33">
        <v>8178.8529941191164</v>
      </c>
      <c r="ED265" s="33">
        <v>258.37461146130437</v>
      </c>
      <c r="EE265" s="33">
        <v>172.73923383591426</v>
      </c>
      <c r="EF265" s="33">
        <v>640.14335843238018</v>
      </c>
      <c r="EG265" s="33">
        <v>311.7371964096676</v>
      </c>
      <c r="EH265" s="33">
        <v>111.33589606392809</v>
      </c>
      <c r="EI265" s="33">
        <v>191.90255861924206</v>
      </c>
      <c r="EJ265" s="33">
        <v>233.68276183458875</v>
      </c>
      <c r="EK265" s="33">
        <v>893.37644104003789</v>
      </c>
      <c r="EL265" s="33">
        <v>301.21478902778944</v>
      </c>
      <c r="EM265" s="33">
        <v>611.79869628268352</v>
      </c>
      <c r="EN265" s="33">
        <v>0</v>
      </c>
      <c r="EO265" s="77">
        <v>134310.33840797888</v>
      </c>
      <c r="EP265" s="33">
        <v>4460.9420903281607</v>
      </c>
      <c r="EQ265" s="33">
        <v>0</v>
      </c>
      <c r="ER265" s="33">
        <v>0</v>
      </c>
      <c r="ES265" s="33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1.9834000894527605E-3</v>
      </c>
      <c r="GQ265" s="47">
        <f t="shared" si="3"/>
        <v>138771.28248170714</v>
      </c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</row>
    <row r="266" spans="1:291" x14ac:dyDescent="0.35">
      <c r="A266" s="1" t="s">
        <v>85</v>
      </c>
      <c r="B266" s="22" t="s">
        <v>196</v>
      </c>
      <c r="C266" s="33">
        <v>2017.173188631589</v>
      </c>
      <c r="D266" s="33">
        <v>60.434267281618446</v>
      </c>
      <c r="E266" s="33">
        <v>1180.4503033727951</v>
      </c>
      <c r="F266" s="33">
        <v>2001.01632858266</v>
      </c>
      <c r="G266" s="33">
        <v>262.50112019929185</v>
      </c>
      <c r="H266" s="33">
        <v>172.51116322209083</v>
      </c>
      <c r="I266" s="33">
        <v>24.5047441876712</v>
      </c>
      <c r="J266" s="33">
        <v>2643.6421677494</v>
      </c>
      <c r="K266" s="33">
        <v>30.17047127143455</v>
      </c>
      <c r="L266" s="33">
        <v>228.22075833972391</v>
      </c>
      <c r="M266" s="33">
        <v>32.321100047782572</v>
      </c>
      <c r="N266" s="33">
        <v>910.65550002748864</v>
      </c>
      <c r="O266" s="33">
        <v>686.69779259817051</v>
      </c>
      <c r="P266" s="33">
        <v>2533.6087120425054</v>
      </c>
      <c r="Q266" s="33">
        <v>342.31183435998474</v>
      </c>
      <c r="R266" s="33">
        <v>3.9459115037279634E-2</v>
      </c>
      <c r="S266" s="33">
        <v>53.643191522491065</v>
      </c>
      <c r="T266" s="33">
        <v>200.39311571682464</v>
      </c>
      <c r="U266" s="33">
        <v>4780.393130143043</v>
      </c>
      <c r="V266" s="33">
        <v>2828.9592982618824</v>
      </c>
      <c r="W266" s="33">
        <v>14529.571980360637</v>
      </c>
      <c r="X266" s="33">
        <v>11646.476165171243</v>
      </c>
      <c r="Y266" s="33">
        <v>33352.853458047641</v>
      </c>
      <c r="Z266" s="33">
        <v>9335.3624485129676</v>
      </c>
      <c r="AA266" s="33">
        <v>3649.4847979420338</v>
      </c>
      <c r="AB266" s="33">
        <v>1339.7200581469176</v>
      </c>
      <c r="AC266" s="33">
        <v>1519.6314504818902</v>
      </c>
      <c r="AD266" s="33">
        <v>23.401336579463475</v>
      </c>
      <c r="AE266" s="33">
        <v>2144.4961023275669</v>
      </c>
      <c r="AF266" s="33">
        <v>1012.7030047622243</v>
      </c>
      <c r="AG266" s="33">
        <v>8936.5002343241358</v>
      </c>
      <c r="AH266" s="33">
        <v>6145.841121068489</v>
      </c>
      <c r="AI266" s="33">
        <v>12229.429101512338</v>
      </c>
      <c r="AJ266" s="33">
        <v>22761.249220774102</v>
      </c>
      <c r="AK266" s="33">
        <v>271205.80151508993</v>
      </c>
      <c r="AL266" s="33">
        <v>2679.2866928285707</v>
      </c>
      <c r="AM266" s="33">
        <v>137.37284673238383</v>
      </c>
      <c r="AN266" s="33">
        <v>3503.2335594309434</v>
      </c>
      <c r="AO266" s="33">
        <v>105.78374726224573</v>
      </c>
      <c r="AP266" s="33">
        <v>7816.6233299661308</v>
      </c>
      <c r="AQ266" s="33">
        <v>715.71153293946418</v>
      </c>
      <c r="AR266" s="33">
        <v>11457.711283161003</v>
      </c>
      <c r="AS266" s="33">
        <v>3164.8500002112264</v>
      </c>
      <c r="AT266" s="33">
        <v>696.55934006381688</v>
      </c>
      <c r="AU266" s="33">
        <v>2177.9256605372575</v>
      </c>
      <c r="AV266" s="33">
        <v>18345.993281493</v>
      </c>
      <c r="AW266" s="33">
        <v>15416.061393806885</v>
      </c>
      <c r="AX266" s="33">
        <v>1906.6586171379722</v>
      </c>
      <c r="AY266" s="33">
        <v>3120.2034070402351</v>
      </c>
      <c r="AZ266" s="33">
        <v>6788.0965243252385</v>
      </c>
      <c r="BA266" s="33">
        <v>6399.5980563572739</v>
      </c>
      <c r="BB266" s="33">
        <v>33591.820438908588</v>
      </c>
      <c r="BC266" s="33">
        <v>12842.01721591657</v>
      </c>
      <c r="BD266" s="33">
        <v>4890.3415241006987</v>
      </c>
      <c r="BE266" s="33">
        <v>860.04241332580796</v>
      </c>
      <c r="BF266" s="33">
        <v>31413.180048032307</v>
      </c>
      <c r="BG266" s="33">
        <v>9670.1490485907798</v>
      </c>
      <c r="BH266" s="33">
        <v>10080.343523035681</v>
      </c>
      <c r="BI266" s="33">
        <v>25198.191470758549</v>
      </c>
      <c r="BJ266" s="33">
        <v>4772.1334476963339</v>
      </c>
      <c r="BK266" s="33">
        <v>7568.5530460481523</v>
      </c>
      <c r="BL266" s="33">
        <v>1786.1287567337458</v>
      </c>
      <c r="BM266" s="33">
        <v>356.46317235800046</v>
      </c>
      <c r="BN266" s="33">
        <v>6879.9315517103769</v>
      </c>
      <c r="BO266" s="33">
        <v>7896.810200005455</v>
      </c>
      <c r="BP266" s="33">
        <v>11299.253831540922</v>
      </c>
      <c r="BQ266" s="33">
        <v>0</v>
      </c>
      <c r="BR266" s="33">
        <v>32107.306002064925</v>
      </c>
      <c r="BS266" s="33">
        <v>211.49315867025172</v>
      </c>
      <c r="BT266" s="33">
        <v>662311.74667659658</v>
      </c>
      <c r="BU266" s="33">
        <v>189049.84496476821</v>
      </c>
      <c r="BV266" s="33">
        <v>2982.7755535913707</v>
      </c>
      <c r="BW266" s="33">
        <v>278.33081424673571</v>
      </c>
      <c r="BX266" s="33">
        <v>786.04186737348971</v>
      </c>
      <c r="BY266" s="33">
        <v>531.64233960217518</v>
      </c>
      <c r="BZ266" s="33">
        <v>2633.0672099945928</v>
      </c>
      <c r="CA266" s="33">
        <v>1027.9642575769637</v>
      </c>
      <c r="CB266" s="33">
        <v>23750.886728299214</v>
      </c>
      <c r="CC266" s="33">
        <v>252.61833481928613</v>
      </c>
      <c r="CD266" s="33">
        <v>1757.7330567446052</v>
      </c>
      <c r="CE266" s="33">
        <v>22443.428969103359</v>
      </c>
      <c r="CF266" s="33">
        <v>202.7702118412833</v>
      </c>
      <c r="CG266" s="33">
        <v>20.715107368855811</v>
      </c>
      <c r="CH266" s="33">
        <v>16506.778757751552</v>
      </c>
      <c r="CI266" s="33">
        <v>88633.758007215962</v>
      </c>
      <c r="CJ266" s="33">
        <v>9576.4253321023043</v>
      </c>
      <c r="CK266" s="33">
        <v>18807.490954784189</v>
      </c>
      <c r="CL266" s="33">
        <v>36653.571835935392</v>
      </c>
      <c r="CM266" s="33">
        <v>76825.294641436645</v>
      </c>
      <c r="CN266" s="33">
        <v>25358.12622045134</v>
      </c>
      <c r="CO266" s="33">
        <v>9391.7218476736543</v>
      </c>
      <c r="CP266" s="33">
        <v>84409.111951896717</v>
      </c>
      <c r="CQ266" s="33">
        <v>72493.082408480099</v>
      </c>
      <c r="CR266" s="33">
        <v>90741.109725726506</v>
      </c>
      <c r="CS266" s="33">
        <v>204096.13795886619</v>
      </c>
      <c r="CT266" s="33">
        <v>61097.793601340309</v>
      </c>
      <c r="CU266" s="33">
        <v>35894.68395036822</v>
      </c>
      <c r="CV266" s="33">
        <v>111145.55961679849</v>
      </c>
      <c r="CW266" s="33">
        <v>1563.4438138698556</v>
      </c>
      <c r="CX266" s="33">
        <v>9802.9943408773943</v>
      </c>
      <c r="CY266" s="33">
        <v>74605.474730395654</v>
      </c>
      <c r="CZ266" s="33">
        <v>12153.57758596388</v>
      </c>
      <c r="DA266" s="33">
        <v>82.145728684703371</v>
      </c>
      <c r="DB266" s="33">
        <v>39.087524975184976</v>
      </c>
      <c r="DC266" s="33">
        <v>26619.699172757948</v>
      </c>
      <c r="DD266" s="33">
        <v>31912.746020900457</v>
      </c>
      <c r="DE266" s="33">
        <v>104957.74777060482</v>
      </c>
      <c r="DF266" s="33">
        <v>304567.20304528926</v>
      </c>
      <c r="DG266" s="33">
        <v>63565.066702254459</v>
      </c>
      <c r="DH266" s="33">
        <v>86.963454296447892</v>
      </c>
      <c r="DI266" s="33">
        <v>39659.7437097816</v>
      </c>
      <c r="DJ266" s="33">
        <v>111352.1677774564</v>
      </c>
      <c r="DK266" s="33">
        <v>5180.1378802009995</v>
      </c>
      <c r="DL266" s="33">
        <v>200094.28282837989</v>
      </c>
      <c r="DM266" s="33">
        <v>117302.21209913591</v>
      </c>
      <c r="DN266" s="33">
        <v>3947.7505875789634</v>
      </c>
      <c r="DO266" s="33">
        <v>23816.620440306331</v>
      </c>
      <c r="DP266" s="33">
        <v>5163.2056909798594</v>
      </c>
      <c r="DQ266" s="33">
        <v>177936.34267370516</v>
      </c>
      <c r="DR266" s="33">
        <v>101165.91371100681</v>
      </c>
      <c r="DS266" s="33">
        <v>0</v>
      </c>
      <c r="DT266" s="33">
        <v>3946.9306523446994</v>
      </c>
      <c r="DU266" s="33">
        <v>16636.145134155209</v>
      </c>
      <c r="DV266" s="33">
        <v>21655.335776350807</v>
      </c>
      <c r="DW266" s="33">
        <v>43041.634865806423</v>
      </c>
      <c r="DX266" s="33">
        <v>19205.029801524324</v>
      </c>
      <c r="DY266" s="33">
        <v>11619.538042247661</v>
      </c>
      <c r="DZ266" s="33">
        <v>31027.801809685516</v>
      </c>
      <c r="EA266" s="33">
        <v>23999.025952647233</v>
      </c>
      <c r="EB266" s="33">
        <v>18103.547085006478</v>
      </c>
      <c r="EC266" s="33">
        <v>27387.687120723916</v>
      </c>
      <c r="ED266" s="33">
        <v>75124.826234250577</v>
      </c>
      <c r="EE266" s="33">
        <v>89.415441587647564</v>
      </c>
      <c r="EF266" s="33">
        <v>13314.529141665582</v>
      </c>
      <c r="EG266" s="33">
        <v>66038.681968511359</v>
      </c>
      <c r="EH266" s="33">
        <v>50099.299323100538</v>
      </c>
      <c r="EI266" s="33">
        <v>27278.20635246934</v>
      </c>
      <c r="EJ266" s="33">
        <v>36142.218934131844</v>
      </c>
      <c r="EK266" s="33">
        <v>126274.78776297558</v>
      </c>
      <c r="EL266" s="33">
        <v>5265.2957140389008</v>
      </c>
      <c r="EM266" s="33">
        <v>5274.1430299187859</v>
      </c>
      <c r="EN266" s="33">
        <v>0</v>
      </c>
      <c r="EO266" s="77">
        <v>4593436.8180998638</v>
      </c>
      <c r="EP266" s="33">
        <v>92446.635031689322</v>
      </c>
      <c r="EQ266" s="33">
        <v>0</v>
      </c>
      <c r="ER266" s="33">
        <v>0</v>
      </c>
      <c r="ES266" s="33">
        <v>0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1.9729561746280447E-2</v>
      </c>
      <c r="GQ266" s="47">
        <f t="shared" si="3"/>
        <v>4685883.4728611149</v>
      </c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</row>
    <row r="267" spans="1:291" x14ac:dyDescent="0.35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>
        <v>0</v>
      </c>
      <c r="BZ267" s="33">
        <v>0</v>
      </c>
      <c r="CA267" s="33">
        <v>0</v>
      </c>
      <c r="CB267" s="33">
        <v>0</v>
      </c>
      <c r="CC267" s="33">
        <v>0</v>
      </c>
      <c r="CD267" s="33">
        <v>0</v>
      </c>
      <c r="CE267" s="33">
        <v>0</v>
      </c>
      <c r="CF267" s="33">
        <v>0</v>
      </c>
      <c r="CG267" s="33">
        <v>0</v>
      </c>
      <c r="CH267" s="33">
        <v>0</v>
      </c>
      <c r="CI267" s="33">
        <v>0</v>
      </c>
      <c r="CJ267" s="33">
        <v>0</v>
      </c>
      <c r="CK267" s="33">
        <v>0</v>
      </c>
      <c r="CL267" s="33">
        <v>0</v>
      </c>
      <c r="CM267" s="33">
        <v>0</v>
      </c>
      <c r="CN267" s="33">
        <v>0</v>
      </c>
      <c r="CO267" s="33">
        <v>0</v>
      </c>
      <c r="CP267" s="33">
        <v>0</v>
      </c>
      <c r="CQ267" s="33">
        <v>0</v>
      </c>
      <c r="CR267" s="33">
        <v>0</v>
      </c>
      <c r="CS267" s="33">
        <v>0</v>
      </c>
      <c r="CT267" s="33">
        <v>0</v>
      </c>
      <c r="CU267" s="33">
        <v>0</v>
      </c>
      <c r="CV267" s="33">
        <v>0</v>
      </c>
      <c r="CW267" s="33">
        <v>0</v>
      </c>
      <c r="CX267" s="33">
        <v>0</v>
      </c>
      <c r="CY267" s="33">
        <v>0</v>
      </c>
      <c r="CZ267" s="33">
        <v>0</v>
      </c>
      <c r="DA267" s="33">
        <v>0</v>
      </c>
      <c r="DB267" s="33">
        <v>0</v>
      </c>
      <c r="DC267" s="33">
        <v>0</v>
      </c>
      <c r="DD267" s="33">
        <v>0</v>
      </c>
      <c r="DE267" s="33">
        <v>0</v>
      </c>
      <c r="DF267" s="33">
        <v>0</v>
      </c>
      <c r="DG267" s="33">
        <v>0</v>
      </c>
      <c r="DH267" s="33">
        <v>0</v>
      </c>
      <c r="DI267" s="33">
        <v>0</v>
      </c>
      <c r="DJ267" s="33">
        <v>0</v>
      </c>
      <c r="DK267" s="33">
        <v>0</v>
      </c>
      <c r="DL267" s="33">
        <v>0</v>
      </c>
      <c r="DM267" s="33">
        <v>0</v>
      </c>
      <c r="DN267" s="33">
        <v>0</v>
      </c>
      <c r="DO267" s="33">
        <v>0</v>
      </c>
      <c r="DP267" s="33">
        <v>0</v>
      </c>
      <c r="DQ267" s="33">
        <v>0</v>
      </c>
      <c r="DR267" s="33">
        <v>0</v>
      </c>
      <c r="DS267" s="33">
        <v>0</v>
      </c>
      <c r="DT267" s="33">
        <v>0</v>
      </c>
      <c r="DU267" s="33">
        <v>0</v>
      </c>
      <c r="DV267" s="33">
        <v>0</v>
      </c>
      <c r="DW267" s="33">
        <v>0</v>
      </c>
      <c r="DX267" s="33">
        <v>0</v>
      </c>
      <c r="DY267" s="33">
        <v>0</v>
      </c>
      <c r="DZ267" s="33">
        <v>0</v>
      </c>
      <c r="EA267" s="33">
        <v>0</v>
      </c>
      <c r="EB267" s="33">
        <v>0</v>
      </c>
      <c r="EC267" s="33">
        <v>0</v>
      </c>
      <c r="ED267" s="33">
        <v>0</v>
      </c>
      <c r="EE267" s="33">
        <v>0</v>
      </c>
      <c r="EF267" s="33">
        <v>0</v>
      </c>
      <c r="EG267" s="33">
        <v>0</v>
      </c>
      <c r="EH267" s="33">
        <v>0</v>
      </c>
      <c r="EI267" s="33">
        <v>0</v>
      </c>
      <c r="EJ267" s="33">
        <v>0</v>
      </c>
      <c r="EK267" s="33">
        <v>0</v>
      </c>
      <c r="EL267" s="33">
        <v>0</v>
      </c>
      <c r="EM267" s="33">
        <v>0</v>
      </c>
      <c r="EN267" s="33">
        <v>0</v>
      </c>
      <c r="EO267" s="77">
        <v>0</v>
      </c>
      <c r="EP267" s="33">
        <v>0</v>
      </c>
      <c r="EQ267" s="33">
        <v>0</v>
      </c>
      <c r="ER267" s="33">
        <v>0</v>
      </c>
      <c r="ES267" s="33">
        <v>0</v>
      </c>
      <c r="ET267" s="33">
        <v>0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47">
        <f t="shared" si="3"/>
        <v>0</v>
      </c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</row>
    <row r="268" spans="1:291" x14ac:dyDescent="0.35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0</v>
      </c>
      <c r="CM268" s="33">
        <v>0</v>
      </c>
      <c r="CN268" s="33">
        <v>0</v>
      </c>
      <c r="CO268" s="33">
        <v>0</v>
      </c>
      <c r="CP268" s="33">
        <v>0</v>
      </c>
      <c r="CQ268" s="33">
        <v>0</v>
      </c>
      <c r="CR268" s="33">
        <v>0</v>
      </c>
      <c r="CS268" s="33">
        <v>0</v>
      </c>
      <c r="CT268" s="33">
        <v>0</v>
      </c>
      <c r="CU268" s="33">
        <v>0</v>
      </c>
      <c r="CV268" s="33">
        <v>0</v>
      </c>
      <c r="CW268" s="33">
        <v>0</v>
      </c>
      <c r="CX268" s="33">
        <v>0</v>
      </c>
      <c r="CY268" s="33">
        <v>0</v>
      </c>
      <c r="CZ268" s="33">
        <v>0</v>
      </c>
      <c r="DA268" s="33">
        <v>0</v>
      </c>
      <c r="DB268" s="33">
        <v>0</v>
      </c>
      <c r="DC268" s="33">
        <v>0</v>
      </c>
      <c r="DD268" s="33">
        <v>0</v>
      </c>
      <c r="DE268" s="33">
        <v>0</v>
      </c>
      <c r="DF268" s="33">
        <v>0</v>
      </c>
      <c r="DG268" s="33">
        <v>0</v>
      </c>
      <c r="DH268" s="33">
        <v>0</v>
      </c>
      <c r="DI268" s="33">
        <v>0</v>
      </c>
      <c r="DJ268" s="33">
        <v>0</v>
      </c>
      <c r="DK268" s="33">
        <v>0</v>
      </c>
      <c r="DL268" s="33">
        <v>0</v>
      </c>
      <c r="DM268" s="33">
        <v>0</v>
      </c>
      <c r="DN268" s="33">
        <v>0</v>
      </c>
      <c r="DO268" s="33">
        <v>0</v>
      </c>
      <c r="DP268" s="33">
        <v>0</v>
      </c>
      <c r="DQ268" s="33">
        <v>0</v>
      </c>
      <c r="DR268" s="33">
        <v>0</v>
      </c>
      <c r="DS268" s="33">
        <v>1141745</v>
      </c>
      <c r="DT268" s="33">
        <v>0</v>
      </c>
      <c r="DU268" s="33">
        <v>0</v>
      </c>
      <c r="DV268" s="33">
        <v>0</v>
      </c>
      <c r="DW268" s="33">
        <v>0</v>
      </c>
      <c r="DX268" s="33">
        <v>0</v>
      </c>
      <c r="DY268" s="33">
        <v>0</v>
      </c>
      <c r="DZ268" s="33">
        <v>0</v>
      </c>
      <c r="EA268" s="33">
        <v>0</v>
      </c>
      <c r="EB268" s="33">
        <v>0</v>
      </c>
      <c r="EC268" s="33">
        <v>0</v>
      </c>
      <c r="ED268" s="33">
        <v>0</v>
      </c>
      <c r="EE268" s="33">
        <v>0</v>
      </c>
      <c r="EF268" s="33">
        <v>0</v>
      </c>
      <c r="EG268" s="33">
        <v>0</v>
      </c>
      <c r="EH268" s="33">
        <v>0</v>
      </c>
      <c r="EI268" s="33">
        <v>0</v>
      </c>
      <c r="EJ268" s="33">
        <v>0</v>
      </c>
      <c r="EK268" s="33">
        <v>0</v>
      </c>
      <c r="EL268" s="33">
        <v>0</v>
      </c>
      <c r="EM268" s="33">
        <v>0</v>
      </c>
      <c r="EN268" s="33">
        <v>0</v>
      </c>
      <c r="EO268" s="77">
        <v>1141745</v>
      </c>
      <c r="EP268" s="33">
        <v>0</v>
      </c>
      <c r="EQ268" s="33">
        <v>0</v>
      </c>
      <c r="ER268" s="33">
        <v>0</v>
      </c>
      <c r="ES268" s="33">
        <v>0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567952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46561</v>
      </c>
      <c r="GQ268" s="47">
        <f t="shared" si="3"/>
        <v>1756258</v>
      </c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</row>
    <row r="269" spans="1:291" x14ac:dyDescent="0.35">
      <c r="A269" s="1" t="s">
        <v>87</v>
      </c>
      <c r="B269" s="22" t="s">
        <v>198</v>
      </c>
      <c r="C269" s="33">
        <v>36.699445256117947</v>
      </c>
      <c r="D269" s="33">
        <v>1.112446628306119</v>
      </c>
      <c r="E269" s="33">
        <v>21.443724760849243</v>
      </c>
      <c r="F269" s="33">
        <v>36.391632295653388</v>
      </c>
      <c r="G269" s="33">
        <v>4.7669267742409849</v>
      </c>
      <c r="H269" s="33">
        <v>3.1346675453888588</v>
      </c>
      <c r="I269" s="33">
        <v>0.46703781443625614</v>
      </c>
      <c r="J269" s="33">
        <v>48.066920926054649</v>
      </c>
      <c r="K269" s="33">
        <v>0.53854979472347497</v>
      </c>
      <c r="L269" s="33">
        <v>4.1487645525316612</v>
      </c>
      <c r="M269" s="33">
        <v>0.58878828005301731</v>
      </c>
      <c r="N269" s="33">
        <v>16.563556918974569</v>
      </c>
      <c r="O269" s="33">
        <v>12.519115084809087</v>
      </c>
      <c r="P269" s="33">
        <v>0.72412475929665809</v>
      </c>
      <c r="Q269" s="33">
        <v>1.4627320137792494</v>
      </c>
      <c r="R269" s="33">
        <v>2.5386913565298386</v>
      </c>
      <c r="S269" s="33">
        <v>31.828831814870952</v>
      </c>
      <c r="T269" s="33">
        <v>114.72993287406196</v>
      </c>
      <c r="U269" s="33">
        <v>398.69191005293226</v>
      </c>
      <c r="V269" s="33">
        <v>35.641380511747577</v>
      </c>
      <c r="W269" s="33">
        <v>73.77797849856114</v>
      </c>
      <c r="X269" s="33">
        <v>97.692741643066284</v>
      </c>
      <c r="Y269" s="33">
        <v>220.75950418028145</v>
      </c>
      <c r="Z269" s="33">
        <v>345.4135968934998</v>
      </c>
      <c r="AA269" s="33">
        <v>120.33675265389704</v>
      </c>
      <c r="AB269" s="33">
        <v>23.130710599587271</v>
      </c>
      <c r="AC269" s="33">
        <v>13.927815048635814</v>
      </c>
      <c r="AD269" s="33">
        <v>1.3991432517933473</v>
      </c>
      <c r="AE269" s="33">
        <v>71.432596054258312</v>
      </c>
      <c r="AF269" s="33">
        <v>101.6242446833086</v>
      </c>
      <c r="AG269" s="33">
        <v>326.14819032401363</v>
      </c>
      <c r="AH269" s="33">
        <v>68.750523968953715</v>
      </c>
      <c r="AI269" s="33">
        <v>738.17296683326776</v>
      </c>
      <c r="AJ269" s="33">
        <v>855.33168475549314</v>
      </c>
      <c r="AK269" s="33">
        <v>3204.5411836728272</v>
      </c>
      <c r="AL269" s="33">
        <v>151.24674404187263</v>
      </c>
      <c r="AM269" s="33">
        <v>10.033331587868988</v>
      </c>
      <c r="AN269" s="33">
        <v>209.12202104276372</v>
      </c>
      <c r="AO269" s="33">
        <v>97.873746375231235</v>
      </c>
      <c r="AP269" s="33">
        <v>657.11763164456772</v>
      </c>
      <c r="AQ269" s="33">
        <v>45.937937936554974</v>
      </c>
      <c r="AR269" s="33">
        <v>436.56243560014991</v>
      </c>
      <c r="AS269" s="33">
        <v>120.40626634408508</v>
      </c>
      <c r="AT269" s="33">
        <v>60.929078993041053</v>
      </c>
      <c r="AU269" s="33">
        <v>49.525907544211634</v>
      </c>
      <c r="AV269" s="33">
        <v>829.24426938209695</v>
      </c>
      <c r="AW269" s="33">
        <v>506.66476725889879</v>
      </c>
      <c r="AX269" s="33">
        <v>48.970084848812235</v>
      </c>
      <c r="AY269" s="33">
        <v>35.765749871218119</v>
      </c>
      <c r="AZ269" s="33">
        <v>178.3696177331787</v>
      </c>
      <c r="BA269" s="33">
        <v>97.477092460142345</v>
      </c>
      <c r="BB269" s="33">
        <v>2720.2346277768565</v>
      </c>
      <c r="BC269" s="33">
        <v>118.50092180732898</v>
      </c>
      <c r="BD269" s="33">
        <v>8.7753527967919762</v>
      </c>
      <c r="BE269" s="33">
        <v>3.3076235287176035</v>
      </c>
      <c r="BF269" s="33">
        <v>9.720266486041</v>
      </c>
      <c r="BG269" s="33">
        <v>10.628433068263613</v>
      </c>
      <c r="BH269" s="33">
        <v>72.804135945690788</v>
      </c>
      <c r="BI269" s="33">
        <v>96.37526007398607</v>
      </c>
      <c r="BJ269" s="33">
        <v>18.174792134767415</v>
      </c>
      <c r="BK269" s="33">
        <v>28.884882386439074</v>
      </c>
      <c r="BL269" s="33">
        <v>6.8185537456471783</v>
      </c>
      <c r="BM269" s="33">
        <v>1.3536630520635273</v>
      </c>
      <c r="BN269" s="33">
        <v>58.652467995213854</v>
      </c>
      <c r="BO269" s="33">
        <v>73.860725448259132</v>
      </c>
      <c r="BP269" s="33">
        <v>122.68121672003983</v>
      </c>
      <c r="BQ269" s="33">
        <v>0</v>
      </c>
      <c r="BR269" s="33">
        <v>146.18739228252224</v>
      </c>
      <c r="BS269" s="33">
        <v>509.02005989278263</v>
      </c>
      <c r="BT269" s="33">
        <v>4234.6811899261929</v>
      </c>
      <c r="BU269" s="33">
        <v>917.37547978962266</v>
      </c>
      <c r="BV269" s="33">
        <v>17.508436184150746</v>
      </c>
      <c r="BW269" s="33">
        <v>1.6262941598160494</v>
      </c>
      <c r="BX269" s="33">
        <v>150.21792162134363</v>
      </c>
      <c r="BY269" s="33">
        <v>101.54184635013782</v>
      </c>
      <c r="BZ269" s="33">
        <v>503.2588510296161</v>
      </c>
      <c r="CA269" s="33">
        <v>196.44858255562247</v>
      </c>
      <c r="CB269" s="33">
        <v>1262.1494554540752</v>
      </c>
      <c r="CC269" s="33">
        <v>13.410790542174109</v>
      </c>
      <c r="CD269" s="33">
        <v>28.834647915192928</v>
      </c>
      <c r="CE269" s="33">
        <v>368.34778255902404</v>
      </c>
      <c r="CF269" s="33">
        <v>0.17378994223119795</v>
      </c>
      <c r="CG269" s="33">
        <v>1.4482495185933163E-2</v>
      </c>
      <c r="CH269" s="33">
        <v>123.57863987720967</v>
      </c>
      <c r="CI269" s="33">
        <v>663.57352550326175</v>
      </c>
      <c r="CJ269" s="33">
        <v>69.524147890001188</v>
      </c>
      <c r="CK269" s="33">
        <v>136.49004932672622</v>
      </c>
      <c r="CL269" s="33">
        <v>455.09432310543309</v>
      </c>
      <c r="CM269" s="33">
        <v>505.59392881021569</v>
      </c>
      <c r="CN269" s="33">
        <v>72.109057190668196</v>
      </c>
      <c r="CO269" s="33">
        <v>17.584446628566806</v>
      </c>
      <c r="CP269" s="33">
        <v>384.91881154859209</v>
      </c>
      <c r="CQ269" s="33">
        <v>1656.1719428908204</v>
      </c>
      <c r="CR269" s="33">
        <v>2071.735717164177</v>
      </c>
      <c r="CS269" s="33">
        <v>670.23868249991619</v>
      </c>
      <c r="CT269" s="33">
        <v>1004.9045724606975</v>
      </c>
      <c r="CU269" s="33">
        <v>314.23394264919062</v>
      </c>
      <c r="CV269" s="33">
        <v>479.31948391839273</v>
      </c>
      <c r="CW269" s="33">
        <v>31.732039419855219</v>
      </c>
      <c r="CX269" s="33">
        <v>6.579114228674305</v>
      </c>
      <c r="CY269" s="33">
        <v>118.01214121189336</v>
      </c>
      <c r="CZ269" s="33">
        <v>313.64266756951685</v>
      </c>
      <c r="DA269" s="33">
        <v>77.151723075961456</v>
      </c>
      <c r="DB269" s="33">
        <v>117.14890355901335</v>
      </c>
      <c r="DC269" s="33">
        <v>52.357014516721776</v>
      </c>
      <c r="DD269" s="33">
        <v>186.41719452515383</v>
      </c>
      <c r="DE269" s="33">
        <v>521.59333658096614</v>
      </c>
      <c r="DF269" s="33">
        <v>545.2197399216933</v>
      </c>
      <c r="DG269" s="33">
        <v>243.46734565384236</v>
      </c>
      <c r="DH269" s="33">
        <v>0</v>
      </c>
      <c r="DI269" s="33">
        <v>59.896259145376661</v>
      </c>
      <c r="DJ269" s="33">
        <v>227.14140232031474</v>
      </c>
      <c r="DK269" s="33">
        <v>50.773414165228942</v>
      </c>
      <c r="DL269" s="33">
        <v>1234.9906871323014</v>
      </c>
      <c r="DM269" s="33">
        <v>264.78569071485833</v>
      </c>
      <c r="DN269" s="33">
        <v>16.707912708298561</v>
      </c>
      <c r="DO269" s="33">
        <v>54.75792371446812</v>
      </c>
      <c r="DP269" s="33">
        <v>78.120625006801689</v>
      </c>
      <c r="DQ269" s="33">
        <v>721.69710869013807</v>
      </c>
      <c r="DR269" s="33">
        <v>1794.6870311094635</v>
      </c>
      <c r="DS269" s="33">
        <v>0</v>
      </c>
      <c r="DT269" s="33">
        <v>0.9211423316673798</v>
      </c>
      <c r="DU269" s="33">
        <v>1029.1753633090241</v>
      </c>
      <c r="DV269" s="33">
        <v>574.886405546167</v>
      </c>
      <c r="DW269" s="33">
        <v>192.39045605842298</v>
      </c>
      <c r="DX269" s="33">
        <v>345.03096530967167</v>
      </c>
      <c r="DY269" s="33">
        <v>135.67348552081248</v>
      </c>
      <c r="DZ269" s="33">
        <v>30828.144718921441</v>
      </c>
      <c r="EA269" s="33">
        <v>348.00576732691724</v>
      </c>
      <c r="EB269" s="33">
        <v>2068.2407176179763</v>
      </c>
      <c r="EC269" s="33">
        <v>4817.9411726661365</v>
      </c>
      <c r="ED269" s="33">
        <v>130.19212061444549</v>
      </c>
      <c r="EE269" s="33">
        <v>9.0638182988969529</v>
      </c>
      <c r="EF269" s="33">
        <v>40.145476655406725</v>
      </c>
      <c r="EG269" s="33">
        <v>93.11879231480836</v>
      </c>
      <c r="EH269" s="33">
        <v>44.74610087330565</v>
      </c>
      <c r="EI269" s="33">
        <v>23.809222085674119</v>
      </c>
      <c r="EJ269" s="33">
        <v>116.66050357806941</v>
      </c>
      <c r="EK269" s="33">
        <v>154.99617423324838</v>
      </c>
      <c r="EL269" s="33">
        <v>53.733438347795186</v>
      </c>
      <c r="EM269" s="33">
        <v>155.96663715730696</v>
      </c>
      <c r="EN269" s="33">
        <v>0</v>
      </c>
      <c r="EO269" s="77">
        <v>78876.108446608909</v>
      </c>
      <c r="EP269" s="33">
        <v>7291.7335711847436</v>
      </c>
      <c r="EQ269" s="33">
        <v>0</v>
      </c>
      <c r="ER269" s="33">
        <v>0</v>
      </c>
      <c r="ES269" s="33">
        <v>0</v>
      </c>
      <c r="ET269" s="33">
        <v>0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0</v>
      </c>
      <c r="GM269" s="33">
        <v>0</v>
      </c>
      <c r="GN269" s="33">
        <v>0</v>
      </c>
      <c r="GO269" s="33">
        <v>0</v>
      </c>
      <c r="GP269" s="33">
        <v>2.127349951615105E-3</v>
      </c>
      <c r="GQ269" s="47">
        <f t="shared" si="3"/>
        <v>86167.844145143608</v>
      </c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</row>
    <row r="270" spans="1:291" x14ac:dyDescent="0.35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3">
        <v>0</v>
      </c>
      <c r="CX270" s="33">
        <v>0</v>
      </c>
      <c r="CY270" s="33">
        <v>0</v>
      </c>
      <c r="CZ270" s="33">
        <v>0</v>
      </c>
      <c r="DA270" s="33">
        <v>0</v>
      </c>
      <c r="DB270" s="33">
        <v>0</v>
      </c>
      <c r="DC270" s="33">
        <v>0</v>
      </c>
      <c r="DD270" s="33">
        <v>0</v>
      </c>
      <c r="DE270" s="33">
        <v>0</v>
      </c>
      <c r="DF270" s="33">
        <v>0</v>
      </c>
      <c r="DG270" s="33">
        <v>0</v>
      </c>
      <c r="DH270" s="33">
        <v>0</v>
      </c>
      <c r="DI270" s="33">
        <v>0</v>
      </c>
      <c r="DJ270" s="33">
        <v>0</v>
      </c>
      <c r="DK270" s="33">
        <v>0</v>
      </c>
      <c r="DL270" s="33">
        <v>0</v>
      </c>
      <c r="DM270" s="33">
        <v>0</v>
      </c>
      <c r="DN270" s="33">
        <v>0</v>
      </c>
      <c r="DO270" s="33">
        <v>0</v>
      </c>
      <c r="DP270" s="33">
        <v>0</v>
      </c>
      <c r="DQ270" s="33">
        <v>0</v>
      </c>
      <c r="DR270" s="33">
        <v>0</v>
      </c>
      <c r="DS270" s="33">
        <v>0</v>
      </c>
      <c r="DT270" s="33">
        <v>0</v>
      </c>
      <c r="DU270" s="33">
        <v>0</v>
      </c>
      <c r="DV270" s="33">
        <v>0</v>
      </c>
      <c r="DW270" s="33">
        <v>0</v>
      </c>
      <c r="DX270" s="33">
        <v>0</v>
      </c>
      <c r="DY270" s="33">
        <v>0</v>
      </c>
      <c r="DZ270" s="33">
        <v>0</v>
      </c>
      <c r="EA270" s="33">
        <v>0</v>
      </c>
      <c r="EB270" s="33">
        <v>0</v>
      </c>
      <c r="EC270" s="33">
        <v>0</v>
      </c>
      <c r="ED270" s="33">
        <v>0</v>
      </c>
      <c r="EE270" s="33">
        <v>0</v>
      </c>
      <c r="EF270" s="33">
        <v>0</v>
      </c>
      <c r="EG270" s="33">
        <v>0</v>
      </c>
      <c r="EH270" s="33">
        <v>0</v>
      </c>
      <c r="EI270" s="33">
        <v>0</v>
      </c>
      <c r="EJ270" s="33">
        <v>0</v>
      </c>
      <c r="EK270" s="33">
        <v>0</v>
      </c>
      <c r="EL270" s="33">
        <v>0</v>
      </c>
      <c r="EM270" s="33">
        <v>0</v>
      </c>
      <c r="EN270" s="33">
        <v>0</v>
      </c>
      <c r="EO270" s="77">
        <v>0</v>
      </c>
      <c r="EP270" s="33">
        <v>0</v>
      </c>
      <c r="EQ270" s="33">
        <v>0</v>
      </c>
      <c r="ER270" s="33">
        <v>0</v>
      </c>
      <c r="ES270" s="33">
        <v>0</v>
      </c>
      <c r="ET270" s="33">
        <v>0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47">
        <f t="shared" si="3"/>
        <v>0</v>
      </c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</row>
    <row r="271" spans="1:291" x14ac:dyDescent="0.35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0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</v>
      </c>
      <c r="CM271" s="33">
        <v>0</v>
      </c>
      <c r="CN271" s="33">
        <v>0</v>
      </c>
      <c r="CO271" s="33">
        <v>0</v>
      </c>
      <c r="CP271" s="33">
        <v>0</v>
      </c>
      <c r="CQ271" s="33">
        <v>0</v>
      </c>
      <c r="CR271" s="33">
        <v>0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0</v>
      </c>
      <c r="DA271" s="33">
        <v>0</v>
      </c>
      <c r="DB271" s="33">
        <v>0</v>
      </c>
      <c r="DC271" s="33">
        <v>0</v>
      </c>
      <c r="DD271" s="33">
        <v>0</v>
      </c>
      <c r="DE271" s="33">
        <v>0</v>
      </c>
      <c r="DF271" s="33">
        <v>0</v>
      </c>
      <c r="DG271" s="33">
        <v>0</v>
      </c>
      <c r="DH271" s="33">
        <v>0</v>
      </c>
      <c r="DI271" s="33">
        <v>0</v>
      </c>
      <c r="DJ271" s="33">
        <v>0</v>
      </c>
      <c r="DK271" s="33">
        <v>0</v>
      </c>
      <c r="DL271" s="33">
        <v>0</v>
      </c>
      <c r="DM271" s="33">
        <v>0</v>
      </c>
      <c r="DN271" s="33">
        <v>0</v>
      </c>
      <c r="DO271" s="33">
        <v>0</v>
      </c>
      <c r="DP271" s="33">
        <v>0</v>
      </c>
      <c r="DQ271" s="33">
        <v>0</v>
      </c>
      <c r="DR271" s="33">
        <v>0</v>
      </c>
      <c r="DS271" s="33">
        <v>0</v>
      </c>
      <c r="DT271" s="33">
        <v>0</v>
      </c>
      <c r="DU271" s="33">
        <v>0</v>
      </c>
      <c r="DV271" s="33">
        <v>0</v>
      </c>
      <c r="DW271" s="33">
        <v>0</v>
      </c>
      <c r="DX271" s="33">
        <v>0</v>
      </c>
      <c r="DY271" s="33">
        <v>0</v>
      </c>
      <c r="DZ271" s="33">
        <v>0</v>
      </c>
      <c r="EA271" s="33">
        <v>0</v>
      </c>
      <c r="EB271" s="33">
        <v>0</v>
      </c>
      <c r="EC271" s="33">
        <v>0</v>
      </c>
      <c r="ED271" s="33">
        <v>0</v>
      </c>
      <c r="EE271" s="33">
        <v>0</v>
      </c>
      <c r="EF271" s="33">
        <v>0</v>
      </c>
      <c r="EG271" s="33">
        <v>0</v>
      </c>
      <c r="EH271" s="33">
        <v>0</v>
      </c>
      <c r="EI271" s="33">
        <v>0</v>
      </c>
      <c r="EJ271" s="33">
        <v>0</v>
      </c>
      <c r="EK271" s="33">
        <v>0</v>
      </c>
      <c r="EL271" s="33">
        <v>0</v>
      </c>
      <c r="EM271" s="33">
        <v>0</v>
      </c>
      <c r="EN271" s="33">
        <v>0</v>
      </c>
      <c r="EO271" s="77">
        <v>0</v>
      </c>
      <c r="EP271" s="33">
        <v>0</v>
      </c>
      <c r="EQ271" s="33">
        <v>0</v>
      </c>
      <c r="ER271" s="33">
        <v>0</v>
      </c>
      <c r="ES271" s="33">
        <v>0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47">
        <f t="shared" si="3"/>
        <v>0</v>
      </c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</row>
    <row r="272" spans="1:291" x14ac:dyDescent="0.35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>
        <v>0</v>
      </c>
      <c r="BZ272" s="33">
        <v>0</v>
      </c>
      <c r="CA272" s="33">
        <v>0</v>
      </c>
      <c r="CB272" s="33">
        <v>0</v>
      </c>
      <c r="CC272" s="33">
        <v>0</v>
      </c>
      <c r="CD272" s="33">
        <v>0</v>
      </c>
      <c r="CE272" s="33">
        <v>0</v>
      </c>
      <c r="CF272" s="33">
        <v>0</v>
      </c>
      <c r="CG272" s="33">
        <v>0</v>
      </c>
      <c r="CH272" s="33">
        <v>0</v>
      </c>
      <c r="CI272" s="33">
        <v>0</v>
      </c>
      <c r="CJ272" s="33">
        <v>0</v>
      </c>
      <c r="CK272" s="33">
        <v>0</v>
      </c>
      <c r="CL272" s="33">
        <v>0</v>
      </c>
      <c r="CM272" s="33">
        <v>0</v>
      </c>
      <c r="CN272" s="33">
        <v>0</v>
      </c>
      <c r="CO272" s="33">
        <v>0</v>
      </c>
      <c r="CP272" s="33">
        <v>0</v>
      </c>
      <c r="CQ272" s="33">
        <v>0</v>
      </c>
      <c r="CR272" s="33">
        <v>0</v>
      </c>
      <c r="CS272" s="33">
        <v>0</v>
      </c>
      <c r="CT272" s="33">
        <v>0</v>
      </c>
      <c r="CU272" s="33">
        <v>0</v>
      </c>
      <c r="CV272" s="33">
        <v>0</v>
      </c>
      <c r="CW272" s="33">
        <v>0</v>
      </c>
      <c r="CX272" s="33">
        <v>0</v>
      </c>
      <c r="CY272" s="33">
        <v>0</v>
      </c>
      <c r="CZ272" s="33">
        <v>0</v>
      </c>
      <c r="DA272" s="33">
        <v>0</v>
      </c>
      <c r="DB272" s="33">
        <v>0</v>
      </c>
      <c r="DC272" s="33">
        <v>0</v>
      </c>
      <c r="DD272" s="33">
        <v>0</v>
      </c>
      <c r="DE272" s="33">
        <v>0</v>
      </c>
      <c r="DF272" s="33">
        <v>0</v>
      </c>
      <c r="DG272" s="33">
        <v>0</v>
      </c>
      <c r="DH272" s="33">
        <v>0</v>
      </c>
      <c r="DI272" s="33">
        <v>0</v>
      </c>
      <c r="DJ272" s="33">
        <v>0</v>
      </c>
      <c r="DK272" s="33">
        <v>0</v>
      </c>
      <c r="DL272" s="33">
        <v>0</v>
      </c>
      <c r="DM272" s="33">
        <v>0</v>
      </c>
      <c r="DN272" s="33">
        <v>0</v>
      </c>
      <c r="DO272" s="33">
        <v>0</v>
      </c>
      <c r="DP272" s="33">
        <v>0</v>
      </c>
      <c r="DQ272" s="33">
        <v>0</v>
      </c>
      <c r="DR272" s="33">
        <v>0</v>
      </c>
      <c r="DS272" s="33">
        <v>0</v>
      </c>
      <c r="DT272" s="33">
        <v>0</v>
      </c>
      <c r="DU272" s="33">
        <v>0</v>
      </c>
      <c r="DV272" s="33">
        <v>0</v>
      </c>
      <c r="DW272" s="33">
        <v>0</v>
      </c>
      <c r="DX272" s="33">
        <v>0</v>
      </c>
      <c r="DY272" s="33">
        <v>0</v>
      </c>
      <c r="DZ272" s="33">
        <v>0</v>
      </c>
      <c r="EA272" s="33">
        <v>0</v>
      </c>
      <c r="EB272" s="33">
        <v>0</v>
      </c>
      <c r="EC272" s="33">
        <v>0</v>
      </c>
      <c r="ED272" s="33">
        <v>0</v>
      </c>
      <c r="EE272" s="33">
        <v>0</v>
      </c>
      <c r="EF272" s="33">
        <v>0</v>
      </c>
      <c r="EG272" s="33">
        <v>0</v>
      </c>
      <c r="EH272" s="33">
        <v>0</v>
      </c>
      <c r="EI272" s="33">
        <v>0</v>
      </c>
      <c r="EJ272" s="33">
        <v>0</v>
      </c>
      <c r="EK272" s="33">
        <v>0</v>
      </c>
      <c r="EL272" s="33">
        <v>0</v>
      </c>
      <c r="EM272" s="33">
        <v>0</v>
      </c>
      <c r="EN272" s="33">
        <v>0</v>
      </c>
      <c r="EO272" s="77">
        <v>0</v>
      </c>
      <c r="EP272" s="33">
        <v>0</v>
      </c>
      <c r="EQ272" s="33">
        <v>0</v>
      </c>
      <c r="ER272" s="33">
        <v>0</v>
      </c>
      <c r="ES272" s="33">
        <v>0</v>
      </c>
      <c r="ET272" s="33">
        <v>0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47">
        <f t="shared" si="3"/>
        <v>0</v>
      </c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</row>
    <row r="273" spans="1:291" x14ac:dyDescent="0.35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>
        <v>0</v>
      </c>
      <c r="BZ273" s="33">
        <v>0</v>
      </c>
      <c r="CA273" s="33">
        <v>0</v>
      </c>
      <c r="CB273" s="33">
        <v>0</v>
      </c>
      <c r="CC273" s="33">
        <v>0</v>
      </c>
      <c r="CD273" s="33">
        <v>0</v>
      </c>
      <c r="CE273" s="33">
        <v>0</v>
      </c>
      <c r="CF273" s="33">
        <v>0</v>
      </c>
      <c r="CG273" s="33">
        <v>0</v>
      </c>
      <c r="CH273" s="33">
        <v>0</v>
      </c>
      <c r="CI273" s="33">
        <v>0</v>
      </c>
      <c r="CJ273" s="33">
        <v>0</v>
      </c>
      <c r="CK273" s="33">
        <v>0</v>
      </c>
      <c r="CL273" s="33">
        <v>0</v>
      </c>
      <c r="CM273" s="33">
        <v>0</v>
      </c>
      <c r="CN273" s="33">
        <v>0</v>
      </c>
      <c r="CO273" s="33">
        <v>0</v>
      </c>
      <c r="CP273" s="33">
        <v>0</v>
      </c>
      <c r="CQ273" s="33">
        <v>0</v>
      </c>
      <c r="CR273" s="33">
        <v>0</v>
      </c>
      <c r="CS273" s="33">
        <v>0</v>
      </c>
      <c r="CT273" s="33">
        <v>0</v>
      </c>
      <c r="CU273" s="33">
        <v>0</v>
      </c>
      <c r="CV273" s="33">
        <v>0</v>
      </c>
      <c r="CW273" s="33">
        <v>0</v>
      </c>
      <c r="CX273" s="33">
        <v>0</v>
      </c>
      <c r="CY273" s="33">
        <v>0</v>
      </c>
      <c r="CZ273" s="33">
        <v>0</v>
      </c>
      <c r="DA273" s="33">
        <v>0</v>
      </c>
      <c r="DB273" s="33">
        <v>0</v>
      </c>
      <c r="DC273" s="33">
        <v>0</v>
      </c>
      <c r="DD273" s="33">
        <v>0</v>
      </c>
      <c r="DE273" s="33">
        <v>0</v>
      </c>
      <c r="DF273" s="33">
        <v>0</v>
      </c>
      <c r="DG273" s="33">
        <v>0</v>
      </c>
      <c r="DH273" s="33">
        <v>0</v>
      </c>
      <c r="DI273" s="33">
        <v>0</v>
      </c>
      <c r="DJ273" s="33">
        <v>0</v>
      </c>
      <c r="DK273" s="33">
        <v>0</v>
      </c>
      <c r="DL273" s="33">
        <v>0</v>
      </c>
      <c r="DM273" s="33">
        <v>0</v>
      </c>
      <c r="DN273" s="33">
        <v>0</v>
      </c>
      <c r="DO273" s="33">
        <v>0</v>
      </c>
      <c r="DP273" s="33">
        <v>0</v>
      </c>
      <c r="DQ273" s="33">
        <v>0</v>
      </c>
      <c r="DR273" s="33">
        <v>0</v>
      </c>
      <c r="DS273" s="33">
        <v>0</v>
      </c>
      <c r="DT273" s="33">
        <v>0</v>
      </c>
      <c r="DU273" s="33">
        <v>0</v>
      </c>
      <c r="DV273" s="33">
        <v>0</v>
      </c>
      <c r="DW273" s="33">
        <v>0</v>
      </c>
      <c r="DX273" s="33">
        <v>0</v>
      </c>
      <c r="DY273" s="33">
        <v>0</v>
      </c>
      <c r="DZ273" s="33">
        <v>0</v>
      </c>
      <c r="EA273" s="33">
        <v>0</v>
      </c>
      <c r="EB273" s="33">
        <v>0</v>
      </c>
      <c r="EC273" s="33">
        <v>0</v>
      </c>
      <c r="ED273" s="33">
        <v>0</v>
      </c>
      <c r="EE273" s="33">
        <v>0</v>
      </c>
      <c r="EF273" s="33">
        <v>0</v>
      </c>
      <c r="EG273" s="33">
        <v>0</v>
      </c>
      <c r="EH273" s="33">
        <v>0</v>
      </c>
      <c r="EI273" s="33">
        <v>0</v>
      </c>
      <c r="EJ273" s="33">
        <v>0</v>
      </c>
      <c r="EK273" s="33">
        <v>0</v>
      </c>
      <c r="EL273" s="33">
        <v>0</v>
      </c>
      <c r="EM273" s="33">
        <v>0</v>
      </c>
      <c r="EN273" s="33">
        <v>0</v>
      </c>
      <c r="EO273" s="77">
        <v>0</v>
      </c>
      <c r="EP273" s="33">
        <v>0</v>
      </c>
      <c r="EQ273" s="33">
        <v>0</v>
      </c>
      <c r="ER273" s="33">
        <v>0</v>
      </c>
      <c r="ES273" s="33">
        <v>0</v>
      </c>
      <c r="ET273" s="33">
        <v>0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47">
        <f t="shared" si="3"/>
        <v>0</v>
      </c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</row>
    <row r="274" spans="1:291" x14ac:dyDescent="0.35">
      <c r="A274" s="1" t="s">
        <v>92</v>
      </c>
      <c r="B274" s="22" t="s">
        <v>203</v>
      </c>
      <c r="C274" s="33">
        <v>44.843349284319878</v>
      </c>
      <c r="D274" s="33">
        <v>1.3707574017041011</v>
      </c>
      <c r="E274" s="33">
        <v>26.044390632377919</v>
      </c>
      <c r="F274" s="33">
        <v>44.451704312404416</v>
      </c>
      <c r="G274" s="33">
        <v>5.8746745787318613</v>
      </c>
      <c r="H274" s="33">
        <v>3.9164497191545742</v>
      </c>
      <c r="I274" s="33">
        <v>0.58746745787318622</v>
      </c>
      <c r="J274" s="33">
        <v>58.942568273276343</v>
      </c>
      <c r="K274" s="33">
        <v>0.58746745787318622</v>
      </c>
      <c r="L274" s="33">
        <v>5.0913846349009466</v>
      </c>
      <c r="M274" s="33">
        <v>0.78328994383091488</v>
      </c>
      <c r="N274" s="33">
        <v>20.169716053646059</v>
      </c>
      <c r="O274" s="33">
        <v>15.274153904702841</v>
      </c>
      <c r="P274" s="33">
        <v>72.062674832444173</v>
      </c>
      <c r="Q274" s="33">
        <v>8.0287219242668773</v>
      </c>
      <c r="R274" s="33">
        <v>0</v>
      </c>
      <c r="S274" s="33">
        <v>0</v>
      </c>
      <c r="T274" s="33">
        <v>0</v>
      </c>
      <c r="U274" s="33">
        <v>159.39950356959119</v>
      </c>
      <c r="V274" s="33">
        <v>20.757183511519244</v>
      </c>
      <c r="W274" s="33">
        <v>132.76764547934008</v>
      </c>
      <c r="X274" s="33">
        <v>778.59020416792941</v>
      </c>
      <c r="Y274" s="33">
        <v>977.54584990098181</v>
      </c>
      <c r="Z274" s="33">
        <v>104.76502998738486</v>
      </c>
      <c r="AA274" s="33">
        <v>237.72849795268266</v>
      </c>
      <c r="AB274" s="33">
        <v>132.96346796529781</v>
      </c>
      <c r="AC274" s="33">
        <v>63.446485450304102</v>
      </c>
      <c r="AD274" s="33">
        <v>0</v>
      </c>
      <c r="AE274" s="33">
        <v>151.56660413128202</v>
      </c>
      <c r="AF274" s="33">
        <v>132.76764547934008</v>
      </c>
      <c r="AG274" s="33">
        <v>598.23769460086123</v>
      </c>
      <c r="AH274" s="33">
        <v>359.92172919030537</v>
      </c>
      <c r="AI274" s="33">
        <v>1468.8644671689231</v>
      </c>
      <c r="AJ274" s="33">
        <v>518.92958778798106</v>
      </c>
      <c r="AK274" s="33">
        <v>40796.285967031501</v>
      </c>
      <c r="AL274" s="33">
        <v>384.79118490693696</v>
      </c>
      <c r="AM274" s="33">
        <v>0.58746745787318622</v>
      </c>
      <c r="AN274" s="33">
        <v>482.70242788580128</v>
      </c>
      <c r="AO274" s="33">
        <v>4.308094691070032</v>
      </c>
      <c r="AP274" s="33">
        <v>1249.9349278681825</v>
      </c>
      <c r="AQ274" s="33">
        <v>134.33422536700189</v>
      </c>
      <c r="AR274" s="33">
        <v>3215.4052194259057</v>
      </c>
      <c r="AS274" s="33">
        <v>538.31601389779621</v>
      </c>
      <c r="AT274" s="33">
        <v>107.50654479079307</v>
      </c>
      <c r="AU274" s="33">
        <v>427.87213181763724</v>
      </c>
      <c r="AV274" s="33">
        <v>2966.1231948017171</v>
      </c>
      <c r="AW274" s="33">
        <v>2494.7784711014638</v>
      </c>
      <c r="AX274" s="33">
        <v>263.77288858506057</v>
      </c>
      <c r="AY274" s="33">
        <v>171.34467521301264</v>
      </c>
      <c r="AZ274" s="33">
        <v>342.88517291198298</v>
      </c>
      <c r="BA274" s="33">
        <v>1499.6085974642865</v>
      </c>
      <c r="BB274" s="33">
        <v>252.41518439951233</v>
      </c>
      <c r="BC274" s="33">
        <v>2236.4886121232198</v>
      </c>
      <c r="BD274" s="33">
        <v>0</v>
      </c>
      <c r="BE274" s="33">
        <v>0</v>
      </c>
      <c r="BF274" s="33">
        <v>0</v>
      </c>
      <c r="BG274" s="33">
        <v>89.490876082682021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112.79375191165174</v>
      </c>
      <c r="BO274" s="33">
        <v>232.83293580373945</v>
      </c>
      <c r="BP274" s="33">
        <v>402.21938615717477</v>
      </c>
      <c r="BQ274" s="33">
        <v>0</v>
      </c>
      <c r="BR274" s="33">
        <v>183.87731431430726</v>
      </c>
      <c r="BS274" s="33">
        <v>7.0496094944782337</v>
      </c>
      <c r="BT274" s="33">
        <v>14351.829995841937</v>
      </c>
      <c r="BU274" s="33">
        <v>8857.0510398680708</v>
      </c>
      <c r="BV274" s="33">
        <v>70.300272458824608</v>
      </c>
      <c r="BW274" s="33">
        <v>6.4621420366050479</v>
      </c>
      <c r="BX274" s="33">
        <v>24.086165772800634</v>
      </c>
      <c r="BY274" s="33">
        <v>16.449088820449212</v>
      </c>
      <c r="BZ274" s="33">
        <v>80.483041728626503</v>
      </c>
      <c r="CA274" s="33">
        <v>31.331597753236593</v>
      </c>
      <c r="CB274" s="33">
        <v>358.15932681668585</v>
      </c>
      <c r="CC274" s="33">
        <v>3.7206272331968457</v>
      </c>
      <c r="CD274" s="33">
        <v>0</v>
      </c>
      <c r="CE274" s="33">
        <v>0</v>
      </c>
      <c r="CF274" s="33">
        <v>3.7206272331968457</v>
      </c>
      <c r="CG274" s="33">
        <v>0.39164497191545744</v>
      </c>
      <c r="CH274" s="33">
        <v>159.00785859767572</v>
      </c>
      <c r="CI274" s="33">
        <v>853.59021628973949</v>
      </c>
      <c r="CJ274" s="33">
        <v>251.43607196972368</v>
      </c>
      <c r="CK274" s="33">
        <v>493.47266461347635</v>
      </c>
      <c r="CL274" s="33">
        <v>762.72858280535331</v>
      </c>
      <c r="CM274" s="33">
        <v>578.45962351913067</v>
      </c>
      <c r="CN274" s="33">
        <v>543.99486599057036</v>
      </c>
      <c r="CO274" s="33">
        <v>90.07834354055521</v>
      </c>
      <c r="CP274" s="33">
        <v>1418.9297332497024</v>
      </c>
      <c r="CQ274" s="33">
        <v>1197.0628566595956</v>
      </c>
      <c r="CR274" s="33">
        <v>797.78080779178686</v>
      </c>
      <c r="CS274" s="33">
        <v>2719.5826849809364</v>
      </c>
      <c r="CT274" s="33">
        <v>1043.9296726406519</v>
      </c>
      <c r="CU274" s="33">
        <v>15456.856284101401</v>
      </c>
      <c r="CV274" s="33">
        <v>5804.7659512449527</v>
      </c>
      <c r="CW274" s="33">
        <v>7100.9149857991588</v>
      </c>
      <c r="CX274" s="33">
        <v>201.89298302241832</v>
      </c>
      <c r="CY274" s="33">
        <v>187.01047408963092</v>
      </c>
      <c r="CZ274" s="33">
        <v>0</v>
      </c>
      <c r="DA274" s="33">
        <v>0</v>
      </c>
      <c r="DB274" s="33">
        <v>0</v>
      </c>
      <c r="DC274" s="33">
        <v>228.91648608458488</v>
      </c>
      <c r="DD274" s="33">
        <v>228.13319614075397</v>
      </c>
      <c r="DE274" s="33">
        <v>988.12026414269917</v>
      </c>
      <c r="DF274" s="33">
        <v>57666.197309803872</v>
      </c>
      <c r="DG274" s="33">
        <v>1953.1334749423863</v>
      </c>
      <c r="DH274" s="33">
        <v>0</v>
      </c>
      <c r="DI274" s="33">
        <v>3973.0424175963581</v>
      </c>
      <c r="DJ274" s="33">
        <v>2689.2301996574884</v>
      </c>
      <c r="DK274" s="33">
        <v>137.85903011424102</v>
      </c>
      <c r="DL274" s="33">
        <v>640.9269965396461</v>
      </c>
      <c r="DM274" s="33">
        <v>977.15420492906628</v>
      </c>
      <c r="DN274" s="33">
        <v>69.321160029035966</v>
      </c>
      <c r="DO274" s="33">
        <v>180.74415453898362</v>
      </c>
      <c r="DP274" s="33">
        <v>66.579645225627772</v>
      </c>
      <c r="DQ274" s="33">
        <v>1107.7678030628713</v>
      </c>
      <c r="DR274" s="33">
        <v>10705.61530730903</v>
      </c>
      <c r="DS274" s="33">
        <v>16515.080998216967</v>
      </c>
      <c r="DT274" s="33">
        <v>1588.3161836031377</v>
      </c>
      <c r="DU274" s="33">
        <v>9333.0955032313086</v>
      </c>
      <c r="DV274" s="33">
        <v>13688.775058389068</v>
      </c>
      <c r="DW274" s="33">
        <v>13378.788063117983</v>
      </c>
      <c r="DX274" s="33">
        <v>11864.688601692826</v>
      </c>
      <c r="DY274" s="33">
        <v>206.98436765731927</v>
      </c>
      <c r="DZ274" s="33">
        <v>9875.3279668482592</v>
      </c>
      <c r="EA274" s="33">
        <v>932.11503315878872</v>
      </c>
      <c r="EB274" s="33">
        <v>5747.1941403733799</v>
      </c>
      <c r="EC274" s="33">
        <v>12900.785374895167</v>
      </c>
      <c r="ED274" s="33">
        <v>1436.553756985898</v>
      </c>
      <c r="EE274" s="33">
        <v>0.39164497191545744</v>
      </c>
      <c r="EF274" s="33">
        <v>4284.9876377270202</v>
      </c>
      <c r="EG274" s="33">
        <v>2349.8698314927447</v>
      </c>
      <c r="EH274" s="33">
        <v>259.856438865906</v>
      </c>
      <c r="EI274" s="33">
        <v>1702.0890479445779</v>
      </c>
      <c r="EJ274" s="33">
        <v>1714.6216870458727</v>
      </c>
      <c r="EK274" s="33">
        <v>8842.3643534212406</v>
      </c>
      <c r="EL274" s="33">
        <v>283.15931469487572</v>
      </c>
      <c r="EM274" s="33">
        <v>311.55357515874641</v>
      </c>
      <c r="EN274" s="33">
        <v>0</v>
      </c>
      <c r="EO274" s="77">
        <v>327038.8257033116</v>
      </c>
      <c r="EP274" s="33">
        <v>367606.97847420245</v>
      </c>
      <c r="EQ274" s="33">
        <v>0</v>
      </c>
      <c r="ER274" s="33">
        <v>0</v>
      </c>
      <c r="ES274" s="33">
        <v>0</v>
      </c>
      <c r="ET274" s="33">
        <v>0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47">
        <f t="shared" si="3"/>
        <v>694645.80417751404</v>
      </c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</row>
    <row r="275" spans="1:291" x14ac:dyDescent="0.35">
      <c r="A275" s="1" t="s">
        <v>94</v>
      </c>
      <c r="B275" s="22" t="s">
        <v>205</v>
      </c>
      <c r="C275" s="33">
        <v>3.7329123105797286E-2</v>
      </c>
      <c r="D275" s="33">
        <v>1.1183165435563085E-3</v>
      </c>
      <c r="E275" s="33">
        <v>2.1833125092974848E-2</v>
      </c>
      <c r="F275" s="33">
        <v>3.7031849087889916E-2</v>
      </c>
      <c r="G275" s="33">
        <v>4.8554756258204282E-3</v>
      </c>
      <c r="H275" s="33">
        <v>3.1945160337030413E-3</v>
      </c>
      <c r="I275" s="33">
        <v>4.5770761487325709E-4</v>
      </c>
      <c r="J275" s="33">
        <v>4.8922809804184834E-2</v>
      </c>
      <c r="K275" s="33">
        <v>5.520803189708359E-4</v>
      </c>
      <c r="L275" s="33">
        <v>4.2231785083666502E-3</v>
      </c>
      <c r="M275" s="33">
        <v>5.9926667101962527E-4</v>
      </c>
      <c r="N275" s="33">
        <v>1.6854964951827568E-2</v>
      </c>
      <c r="O275" s="33">
        <v>1.2702565971534104E-2</v>
      </c>
      <c r="P275" s="33">
        <v>0</v>
      </c>
      <c r="Q275" s="33">
        <v>0</v>
      </c>
      <c r="R275" s="33">
        <v>9.4372704097578785E-6</v>
      </c>
      <c r="S275" s="33">
        <v>2.2083212758833436E-3</v>
      </c>
      <c r="T275" s="33">
        <v>4.7927177775955385E-2</v>
      </c>
      <c r="U275" s="33">
        <v>0.35185447132220782</v>
      </c>
      <c r="V275" s="33">
        <v>8.3519843126357227E-3</v>
      </c>
      <c r="W275" s="33">
        <v>5.1810614549570753E-3</v>
      </c>
      <c r="X275" s="33">
        <v>9.2244599620178377E-2</v>
      </c>
      <c r="Y275" s="33">
        <v>9.2136071010466156E-2</v>
      </c>
      <c r="Z275" s="33">
        <v>4.4440106359549841E-2</v>
      </c>
      <c r="AA275" s="33">
        <v>0.10591448580871267</v>
      </c>
      <c r="AB275" s="33">
        <v>9.0314677821382895E-3</v>
      </c>
      <c r="AC275" s="33">
        <v>1.8213931890832705E-3</v>
      </c>
      <c r="AD275" s="33">
        <v>2.7179338780102687E-3</v>
      </c>
      <c r="AE275" s="33">
        <v>1.276390822919753E-2</v>
      </c>
      <c r="AF275" s="33">
        <v>0.10147896871612647</v>
      </c>
      <c r="AG275" s="33">
        <v>0.64154092382013572</v>
      </c>
      <c r="AH275" s="33">
        <v>1.6751154977320234E-3</v>
      </c>
      <c r="AI275" s="33">
        <v>0.21641548503656766</v>
      </c>
      <c r="AJ275" s="33">
        <v>1.4260423384424885</v>
      </c>
      <c r="AK275" s="33">
        <v>5.9318340651349528</v>
      </c>
      <c r="AL275" s="33">
        <v>0.29108316851857202</v>
      </c>
      <c r="AM275" s="33">
        <v>1.9138784390988976E-2</v>
      </c>
      <c r="AN275" s="33">
        <v>0.2326900578581951</v>
      </c>
      <c r="AO275" s="33">
        <v>2.1139485717857648E-2</v>
      </c>
      <c r="AP275" s="33">
        <v>0.96563566423204061</v>
      </c>
      <c r="AQ275" s="33">
        <v>6.0615587841874853E-2</v>
      </c>
      <c r="AR275" s="33">
        <v>0.3119867224761857</v>
      </c>
      <c r="AS275" s="33">
        <v>0.11320005856504575</v>
      </c>
      <c r="AT275" s="33">
        <v>5.2235291718009856E-2</v>
      </c>
      <c r="AU275" s="33">
        <v>2.806644219861993E-2</v>
      </c>
      <c r="AV275" s="33">
        <v>1.0052486067769995</v>
      </c>
      <c r="AW275" s="33">
        <v>0.42735735323547575</v>
      </c>
      <c r="AX275" s="33">
        <v>1.2249576991865725E-2</v>
      </c>
      <c r="AY275" s="33">
        <v>8.3708588534552372E-3</v>
      </c>
      <c r="AZ275" s="33">
        <v>0.21799622783020212</v>
      </c>
      <c r="BA275" s="33">
        <v>0.13632137106895256</v>
      </c>
      <c r="BB275" s="33">
        <v>5.9938699621734965</v>
      </c>
      <c r="BC275" s="33">
        <v>0.17203200229947638</v>
      </c>
      <c r="BD275" s="33">
        <v>1.1947584338753474E-2</v>
      </c>
      <c r="BE275" s="33">
        <v>6.4692488658890258E-3</v>
      </c>
      <c r="BF275" s="33">
        <v>5.0489396692204643E-3</v>
      </c>
      <c r="BG275" s="33">
        <v>2.831181122927363E-5</v>
      </c>
      <c r="BH275" s="33">
        <v>4.5629202431179345E-3</v>
      </c>
      <c r="BI275" s="33">
        <v>3.713565906239725E-3</v>
      </c>
      <c r="BJ275" s="33">
        <v>6.0870394142938306E-4</v>
      </c>
      <c r="BK275" s="33">
        <v>8.8238478331236164E-4</v>
      </c>
      <c r="BL275" s="33">
        <v>2.8311811229273637E-4</v>
      </c>
      <c r="BM275" s="33">
        <v>4.7186352048789391E-5</v>
      </c>
      <c r="BN275" s="33">
        <v>1.724661167383252E-2</v>
      </c>
      <c r="BO275" s="33">
        <v>0</v>
      </c>
      <c r="BP275" s="33">
        <v>0</v>
      </c>
      <c r="BQ275" s="33">
        <v>0</v>
      </c>
      <c r="BR275" s="33">
        <v>0.114554306868846</v>
      </c>
      <c r="BS275" s="33">
        <v>9.1635895678748996E-3</v>
      </c>
      <c r="BT275" s="33">
        <v>4.0674588279704409</v>
      </c>
      <c r="BU275" s="33">
        <v>0.75183902173418082</v>
      </c>
      <c r="BV275" s="33">
        <v>9.4372704097578781E-5</v>
      </c>
      <c r="BW275" s="33">
        <v>9.4372704097578785E-6</v>
      </c>
      <c r="BX275" s="33">
        <v>1.085286097122156E-4</v>
      </c>
      <c r="BY275" s="33">
        <v>7.5498163278063028E-5</v>
      </c>
      <c r="BZ275" s="33">
        <v>3.6805354598055723E-4</v>
      </c>
      <c r="CA275" s="33">
        <v>1.4627769135124711E-4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1.2740315053173137E-4</v>
      </c>
      <c r="CI275" s="33">
        <v>6.7476483429768823E-4</v>
      </c>
      <c r="CJ275" s="33">
        <v>2.331005791210196E-3</v>
      </c>
      <c r="CK275" s="33">
        <v>4.5770761487325708E-3</v>
      </c>
      <c r="CL275" s="33">
        <v>0.92045473214532481</v>
      </c>
      <c r="CM275" s="33">
        <v>0.53654657187637445</v>
      </c>
      <c r="CN275" s="33">
        <v>0.14092675902891438</v>
      </c>
      <c r="CO275" s="33">
        <v>5.520803189708359E-4</v>
      </c>
      <c r="CP275" s="33">
        <v>0.81153919434630917</v>
      </c>
      <c r="CQ275" s="33">
        <v>3.6384782642244864</v>
      </c>
      <c r="CR275" s="33">
        <v>3.9386778359588845</v>
      </c>
      <c r="CS275" s="33">
        <v>0.11606898876961214</v>
      </c>
      <c r="CT275" s="33">
        <v>1.7730979577613344</v>
      </c>
      <c r="CU275" s="33">
        <v>0.46747518974735647</v>
      </c>
      <c r="CV275" s="33">
        <v>0.6743165639532247</v>
      </c>
      <c r="CW275" s="33">
        <v>1.5760241584295656E-3</v>
      </c>
      <c r="CX275" s="33">
        <v>6.1766934831865312E-3</v>
      </c>
      <c r="CY275" s="33">
        <v>6.4876515431880541E-2</v>
      </c>
      <c r="CZ275" s="33">
        <v>8.2000442590386205E-2</v>
      </c>
      <c r="DA275" s="33">
        <v>9.8053239557384358E-3</v>
      </c>
      <c r="DB275" s="33">
        <v>0</v>
      </c>
      <c r="DC275" s="33">
        <v>1.4429586456519795E-2</v>
      </c>
      <c r="DD275" s="33">
        <v>0.29164468610795258</v>
      </c>
      <c r="DE275" s="33">
        <v>0.51652540270207303</v>
      </c>
      <c r="DF275" s="33">
        <v>0.19896597204892533</v>
      </c>
      <c r="DG275" s="33">
        <v>0.32518946377943697</v>
      </c>
      <c r="DH275" s="33">
        <v>0</v>
      </c>
      <c r="DI275" s="33">
        <v>6.5235131707451335E-2</v>
      </c>
      <c r="DJ275" s="33">
        <v>3.5427513118231078E-2</v>
      </c>
      <c r="DK275" s="33">
        <v>9.9091339302457724E-4</v>
      </c>
      <c r="DL275" s="33">
        <v>1.8894547832784443</v>
      </c>
      <c r="DM275" s="33">
        <v>6.3512829857670525E-2</v>
      </c>
      <c r="DN275" s="33">
        <v>2.9349910974347002E-2</v>
      </c>
      <c r="DO275" s="33">
        <v>1.3169710856817118E-2</v>
      </c>
      <c r="DP275" s="33">
        <v>6.8009689207920138E-2</v>
      </c>
      <c r="DQ275" s="33">
        <v>0.98568514521757133</v>
      </c>
      <c r="DR275" s="33">
        <v>396.22403428429351</v>
      </c>
      <c r="DS275" s="33">
        <v>0</v>
      </c>
      <c r="DT275" s="33">
        <v>2.0431690437125805E-3</v>
      </c>
      <c r="DU275" s="33">
        <v>3.0199265311225211E-4</v>
      </c>
      <c r="DV275" s="33">
        <v>9.7203885220506145E-4</v>
      </c>
      <c r="DW275" s="33">
        <v>2.3593176024394694E-4</v>
      </c>
      <c r="DX275" s="33">
        <v>0</v>
      </c>
      <c r="DY275" s="33">
        <v>4.5298897966837808E-4</v>
      </c>
      <c r="DZ275" s="33">
        <v>306756.97613226104</v>
      </c>
      <c r="EA275" s="33">
        <v>1.4155905614636819E-4</v>
      </c>
      <c r="EB275" s="33">
        <v>3.1142992352200995E-4</v>
      </c>
      <c r="EC275" s="33">
        <v>6.5589029347817255E-4</v>
      </c>
      <c r="ED275" s="33">
        <v>0.26140767171508833</v>
      </c>
      <c r="EE275" s="33">
        <v>2.0040043715120855E-2</v>
      </c>
      <c r="EF275" s="33">
        <v>0</v>
      </c>
      <c r="EG275" s="33">
        <v>0.14692414437431553</v>
      </c>
      <c r="EH275" s="33">
        <v>8.132567775608851E-2</v>
      </c>
      <c r="EI275" s="33">
        <v>0</v>
      </c>
      <c r="EJ275" s="33">
        <v>0.22223828087938827</v>
      </c>
      <c r="EK275" s="33">
        <v>0.23614881746337135</v>
      </c>
      <c r="EL275" s="33">
        <v>4.5558422903106154E-2</v>
      </c>
      <c r="EM275" s="33">
        <v>5.4684263389342028E-2</v>
      </c>
      <c r="EN275" s="33">
        <v>0</v>
      </c>
      <c r="EO275" s="77">
        <v>307196.31063700223</v>
      </c>
      <c r="EP275" s="33">
        <v>293625.73124485777</v>
      </c>
      <c r="EQ275" s="33">
        <v>0</v>
      </c>
      <c r="ER275" s="33">
        <v>0</v>
      </c>
      <c r="ES275" s="33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4.7186362159859487E-6</v>
      </c>
      <c r="GQ275" s="47">
        <f t="shared" si="3"/>
        <v>600822.04188657866</v>
      </c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</row>
    <row r="276" spans="1:291" x14ac:dyDescent="0.35">
      <c r="A276" s="1" t="s">
        <v>95</v>
      </c>
      <c r="B276" s="22" t="s">
        <v>206</v>
      </c>
      <c r="C276" s="33">
        <v>0.17370485285230999</v>
      </c>
      <c r="D276" s="33">
        <v>5.2038996493486882E-3</v>
      </c>
      <c r="E276" s="33">
        <v>0.10159680876597629</v>
      </c>
      <c r="F276" s="33">
        <v>0.17232153775564771</v>
      </c>
      <c r="G276" s="33">
        <v>2.2594146578817722E-2</v>
      </c>
      <c r="H276" s="33">
        <v>1.4865147943498152E-2</v>
      </c>
      <c r="I276" s="33">
        <v>2.1298661012102227E-3</v>
      </c>
      <c r="J276" s="33">
        <v>0.22765414162214007</v>
      </c>
      <c r="K276" s="33">
        <v>2.5690137509442892E-3</v>
      </c>
      <c r="L276" s="33">
        <v>1.9651857325599476E-2</v>
      </c>
      <c r="M276" s="33">
        <v>2.7885875758113222E-3</v>
      </c>
      <c r="N276" s="33">
        <v>7.8431770242504278E-2</v>
      </c>
      <c r="O276" s="33">
        <v>5.9109273654205353E-2</v>
      </c>
      <c r="P276" s="33">
        <v>0</v>
      </c>
      <c r="Q276" s="33">
        <v>0</v>
      </c>
      <c r="R276" s="33">
        <v>4.3914764973406655E-5</v>
      </c>
      <c r="S276" s="33">
        <v>1.0276055003777157E-2</v>
      </c>
      <c r="T276" s="33">
        <v>0.22302113391744569</v>
      </c>
      <c r="U276" s="33">
        <v>1.6372961398860069</v>
      </c>
      <c r="V276" s="33">
        <v>3.8864567001464886E-2</v>
      </c>
      <c r="W276" s="33">
        <v>2.4109205970400255E-2</v>
      </c>
      <c r="X276" s="33">
        <v>0.4292448702325633</v>
      </c>
      <c r="Y276" s="33">
        <v>0.42873985043536916</v>
      </c>
      <c r="Z276" s="33">
        <v>0.20679462825977191</v>
      </c>
      <c r="AA276" s="33">
        <v>0.49285540729654287</v>
      </c>
      <c r="AB276" s="33">
        <v>4.2026430079550169E-2</v>
      </c>
      <c r="AC276" s="33">
        <v>8.4755496398674843E-3</v>
      </c>
      <c r="AD276" s="33">
        <v>1.2647452312341115E-2</v>
      </c>
      <c r="AE276" s="33">
        <v>5.9394719626532498E-2</v>
      </c>
      <c r="AF276" s="33">
        <v>0.47221546775904172</v>
      </c>
      <c r="AG276" s="33">
        <v>2.9853037655096979</v>
      </c>
      <c r="AH276" s="33">
        <v>7.7948707827796811E-3</v>
      </c>
      <c r="AI276" s="33">
        <v>1.0070533903701613</v>
      </c>
      <c r="AJ276" s="33">
        <v>6.6358503482190461</v>
      </c>
      <c r="AK276" s="33">
        <v>27.602801183094645</v>
      </c>
      <c r="AL276" s="33">
        <v>1.3545070108397548</v>
      </c>
      <c r="AM276" s="33">
        <v>8.9059143366068683E-2</v>
      </c>
      <c r="AN276" s="33">
        <v>1.0827844025668012</v>
      </c>
      <c r="AO276" s="33">
        <v>9.8369073540430896E-2</v>
      </c>
      <c r="AP276" s="33">
        <v>4.4934246242264289</v>
      </c>
      <c r="AQ276" s="33">
        <v>0.28206453542419097</v>
      </c>
      <c r="AR276" s="33">
        <v>1.4517782152558505</v>
      </c>
      <c r="AS276" s="33">
        <v>0.52675760585601283</v>
      </c>
      <c r="AT276" s="33">
        <v>0.24306822412780582</v>
      </c>
      <c r="AU276" s="33">
        <v>0.13060251103091139</v>
      </c>
      <c r="AV276" s="33">
        <v>4.6777568502023037</v>
      </c>
      <c r="AW276" s="33">
        <v>1.9886362170557468</v>
      </c>
      <c r="AX276" s="33">
        <v>5.7001364935481837E-2</v>
      </c>
      <c r="AY276" s="33">
        <v>3.89523965314117E-2</v>
      </c>
      <c r="AZ276" s="33">
        <v>1.0144091135032069</v>
      </c>
      <c r="BA276" s="33">
        <v>4.1853257706545097</v>
      </c>
      <c r="BB276" s="33">
        <v>27.891474890647334</v>
      </c>
      <c r="BC276" s="33">
        <v>0.80052225070022998</v>
      </c>
      <c r="BD276" s="33">
        <v>5.5596092456332825E-2</v>
      </c>
      <c r="BE276" s="33">
        <v>3.0103571389270261E-2</v>
      </c>
      <c r="BF276" s="33">
        <v>2.3494399260772555E-2</v>
      </c>
      <c r="BG276" s="33">
        <v>1.3174429492021994E-4</v>
      </c>
      <c r="BH276" s="33">
        <v>2.1232788864642117E-2</v>
      </c>
      <c r="BI276" s="33">
        <v>1.728046001703552E-2</v>
      </c>
      <c r="BJ276" s="33">
        <v>2.8325023407847288E-3</v>
      </c>
      <c r="BK276" s="33">
        <v>4.1060305250135223E-3</v>
      </c>
      <c r="BL276" s="33">
        <v>1.3174429492021995E-3</v>
      </c>
      <c r="BM276" s="33">
        <v>2.1957382486703327E-4</v>
      </c>
      <c r="BN276" s="33">
        <v>8.0254232988900651E-2</v>
      </c>
      <c r="BO276" s="33">
        <v>0</v>
      </c>
      <c r="BP276" s="33">
        <v>0</v>
      </c>
      <c r="BQ276" s="33">
        <v>0</v>
      </c>
      <c r="BR276" s="33">
        <v>0.53305937462969666</v>
      </c>
      <c r="BS276" s="33">
        <v>4.2641236789177861E-2</v>
      </c>
      <c r="BT276" s="33">
        <v>18.927241746155779</v>
      </c>
      <c r="BU276" s="33">
        <v>3.4985575811363874</v>
      </c>
      <c r="BV276" s="33">
        <v>4.3914764973406655E-4</v>
      </c>
      <c r="BW276" s="33">
        <v>4.3914764973406655E-5</v>
      </c>
      <c r="BX276" s="33">
        <v>5.0501979719417655E-4</v>
      </c>
      <c r="BY276" s="33">
        <v>3.5131811978725324E-4</v>
      </c>
      <c r="BZ276" s="33">
        <v>1.7126758339628594E-3</v>
      </c>
      <c r="CA276" s="33">
        <v>6.8067885708780306E-4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5.9284932714098986E-4</v>
      </c>
      <c r="CI276" s="33">
        <v>3.1399056955985758E-3</v>
      </c>
      <c r="CJ276" s="33">
        <v>1.0846946948431442E-2</v>
      </c>
      <c r="CK276" s="33">
        <v>2.1298661012102225E-2</v>
      </c>
      <c r="CL276" s="33">
        <v>4.2831826869162439</v>
      </c>
      <c r="CM276" s="33">
        <v>2.4967300477980618</v>
      </c>
      <c r="CN276" s="33">
        <v>0.6557791853478816</v>
      </c>
      <c r="CO276" s="33">
        <v>2.5690137509442892E-3</v>
      </c>
      <c r="CP276" s="33">
        <v>3.776362384358158</v>
      </c>
      <c r="CQ276" s="33">
        <v>16.931052189524607</v>
      </c>
      <c r="CR276" s="33">
        <v>18.327980863328673</v>
      </c>
      <c r="CS276" s="33">
        <v>0.54010769440792838</v>
      </c>
      <c r="CT276" s="33">
        <v>8.2508158301160748</v>
      </c>
      <c r="CU276" s="33">
        <v>2.1753178829576982</v>
      </c>
      <c r="CV276" s="33">
        <v>3.1378197442623388</v>
      </c>
      <c r="CW276" s="33">
        <v>7.3337657505589109E-3</v>
      </c>
      <c r="CX276" s="33">
        <v>2.8742213675094656E-2</v>
      </c>
      <c r="CY276" s="33">
        <v>0.30189205180968404</v>
      </c>
      <c r="CZ276" s="33">
        <v>0.38157539285393044</v>
      </c>
      <c r="DA276" s="33">
        <v>4.562744080736951E-2</v>
      </c>
      <c r="DB276" s="33">
        <v>0</v>
      </c>
      <c r="DC276" s="33">
        <v>6.7145675644338779E-2</v>
      </c>
      <c r="DD276" s="33">
        <v>1.3571199393556725</v>
      </c>
      <c r="DE276" s="33">
        <v>2.4035648739069795</v>
      </c>
      <c r="DF276" s="33">
        <v>0.92585498993433235</v>
      </c>
      <c r="DG276" s="33">
        <v>1.5132149714536465</v>
      </c>
      <c r="DH276" s="33">
        <v>0</v>
      </c>
      <c r="DI276" s="33">
        <v>0.30356081287867348</v>
      </c>
      <c r="DJ276" s="33">
        <v>0.16485602771016858</v>
      </c>
      <c r="DK276" s="33">
        <v>55.541891183519702</v>
      </c>
      <c r="DL276" s="33">
        <v>8.7922629248556934</v>
      </c>
      <c r="DM276" s="33">
        <v>0.29554636827102682</v>
      </c>
      <c r="DN276" s="33">
        <v>0.13657491906729469</v>
      </c>
      <c r="DO276" s="33">
        <v>6.1283054520388978E-2</v>
      </c>
      <c r="DP276" s="33">
        <v>0.31647175378085501</v>
      </c>
      <c r="DQ276" s="33">
        <v>4.5867215424124312</v>
      </c>
      <c r="DR276" s="33">
        <v>849.49910527407462</v>
      </c>
      <c r="DS276" s="33">
        <v>0</v>
      </c>
      <c r="DT276" s="33">
        <v>9.5075466167425411E-3</v>
      </c>
      <c r="DU276" s="33">
        <v>447.89796968854756</v>
      </c>
      <c r="DV276" s="33">
        <v>277.69092388677967</v>
      </c>
      <c r="DW276" s="33">
        <v>14.832345099920682</v>
      </c>
      <c r="DX276" s="33">
        <v>0</v>
      </c>
      <c r="DY276" s="33">
        <v>2.107908718723519E-3</v>
      </c>
      <c r="DZ276" s="33">
        <v>3.0959909306251688E-3</v>
      </c>
      <c r="EA276" s="33">
        <v>473.14466954080609</v>
      </c>
      <c r="EB276" s="33">
        <v>5379.6724070170812</v>
      </c>
      <c r="EC276" s="33">
        <v>11845.99127322349</v>
      </c>
      <c r="ED276" s="33">
        <v>1.2164170323808774</v>
      </c>
      <c r="EE276" s="33">
        <v>9.3253003421029032E-2</v>
      </c>
      <c r="EF276" s="33">
        <v>0</v>
      </c>
      <c r="EG276" s="33">
        <v>0.68368701848848146</v>
      </c>
      <c r="EH276" s="33">
        <v>0.37843548715833186</v>
      </c>
      <c r="EI276" s="33">
        <v>0</v>
      </c>
      <c r="EJ276" s="33">
        <v>1.0341488003587533</v>
      </c>
      <c r="EK276" s="33">
        <v>1.0988791639295545</v>
      </c>
      <c r="EL276" s="33">
        <v>0.2119985279091206</v>
      </c>
      <c r="EM276" s="33">
        <v>0.25446410563840488</v>
      </c>
      <c r="EN276" s="33">
        <v>0</v>
      </c>
      <c r="EO276" s="77">
        <v>19548.415249691298</v>
      </c>
      <c r="EP276" s="33">
        <v>43.972931733765705</v>
      </c>
      <c r="EQ276" s="33">
        <v>0</v>
      </c>
      <c r="ER276" s="33">
        <v>0</v>
      </c>
      <c r="ES276" s="33">
        <v>0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140313.55337549711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0</v>
      </c>
      <c r="GM276" s="33">
        <v>0</v>
      </c>
      <c r="GN276" s="33">
        <v>0</v>
      </c>
      <c r="GO276" s="33">
        <v>0</v>
      </c>
      <c r="GP276" s="33">
        <v>2.1957387191721278E-5</v>
      </c>
      <c r="GQ276" s="47">
        <f t="shared" si="3"/>
        <v>159905.94157887954</v>
      </c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</row>
    <row r="277" spans="1:291" x14ac:dyDescent="0.35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>
        <v>0</v>
      </c>
      <c r="BZ277" s="33">
        <v>0</v>
      </c>
      <c r="CA277" s="33">
        <v>0</v>
      </c>
      <c r="CB277" s="33">
        <v>0</v>
      </c>
      <c r="CC277" s="33">
        <v>0</v>
      </c>
      <c r="CD277" s="33">
        <v>0</v>
      </c>
      <c r="CE277" s="33">
        <v>0</v>
      </c>
      <c r="CF277" s="33">
        <v>0</v>
      </c>
      <c r="CG277" s="33">
        <v>0</v>
      </c>
      <c r="CH277" s="33">
        <v>0</v>
      </c>
      <c r="CI277" s="33">
        <v>0</v>
      </c>
      <c r="CJ277" s="33">
        <v>0</v>
      </c>
      <c r="CK277" s="33">
        <v>0</v>
      </c>
      <c r="CL277" s="33">
        <v>0</v>
      </c>
      <c r="CM277" s="33">
        <v>0</v>
      </c>
      <c r="CN277" s="33">
        <v>0</v>
      </c>
      <c r="CO277" s="33">
        <v>0</v>
      </c>
      <c r="CP277" s="33">
        <v>0</v>
      </c>
      <c r="CQ277" s="33">
        <v>0</v>
      </c>
      <c r="CR277" s="33">
        <v>0</v>
      </c>
      <c r="CS277" s="33">
        <v>0</v>
      </c>
      <c r="CT277" s="33">
        <v>0</v>
      </c>
      <c r="CU277" s="33">
        <v>0</v>
      </c>
      <c r="CV277" s="33">
        <v>0</v>
      </c>
      <c r="CW277" s="33">
        <v>0</v>
      </c>
      <c r="CX277" s="33">
        <v>0</v>
      </c>
      <c r="CY277" s="33">
        <v>0</v>
      </c>
      <c r="CZ277" s="33">
        <v>0</v>
      </c>
      <c r="DA277" s="33">
        <v>0</v>
      </c>
      <c r="DB277" s="33">
        <v>0</v>
      </c>
      <c r="DC277" s="33">
        <v>0</v>
      </c>
      <c r="DD277" s="33">
        <v>0</v>
      </c>
      <c r="DE277" s="33">
        <v>0</v>
      </c>
      <c r="DF277" s="33">
        <v>0</v>
      </c>
      <c r="DG277" s="33">
        <v>0</v>
      </c>
      <c r="DH277" s="33">
        <v>0</v>
      </c>
      <c r="DI277" s="33">
        <v>0</v>
      </c>
      <c r="DJ277" s="33">
        <v>0</v>
      </c>
      <c r="DK277" s="33">
        <v>0</v>
      </c>
      <c r="DL277" s="33">
        <v>0</v>
      </c>
      <c r="DM277" s="33">
        <v>0</v>
      </c>
      <c r="DN277" s="33">
        <v>0</v>
      </c>
      <c r="DO277" s="33">
        <v>0</v>
      </c>
      <c r="DP277" s="33">
        <v>0</v>
      </c>
      <c r="DQ277" s="33">
        <v>0</v>
      </c>
      <c r="DR277" s="33">
        <v>0</v>
      </c>
      <c r="DS277" s="33">
        <v>0</v>
      </c>
      <c r="DT277" s="33">
        <v>0</v>
      </c>
      <c r="DU277" s="33">
        <v>0</v>
      </c>
      <c r="DV277" s="33">
        <v>0</v>
      </c>
      <c r="DW277" s="33">
        <v>0</v>
      </c>
      <c r="DX277" s="33">
        <v>0</v>
      </c>
      <c r="DY277" s="33">
        <v>0</v>
      </c>
      <c r="DZ277" s="33">
        <v>0</v>
      </c>
      <c r="EA277" s="33">
        <v>0</v>
      </c>
      <c r="EB277" s="33">
        <v>0</v>
      </c>
      <c r="EC277" s="33">
        <v>0</v>
      </c>
      <c r="ED277" s="33">
        <v>0</v>
      </c>
      <c r="EE277" s="33">
        <v>0</v>
      </c>
      <c r="EF277" s="33">
        <v>0</v>
      </c>
      <c r="EG277" s="33">
        <v>0</v>
      </c>
      <c r="EH277" s="33">
        <v>0</v>
      </c>
      <c r="EI277" s="33">
        <v>0</v>
      </c>
      <c r="EJ277" s="33">
        <v>0</v>
      </c>
      <c r="EK277" s="33">
        <v>0</v>
      </c>
      <c r="EL277" s="33">
        <v>0</v>
      </c>
      <c r="EM277" s="33">
        <v>0</v>
      </c>
      <c r="EN277" s="33">
        <v>0</v>
      </c>
      <c r="EO277" s="77">
        <v>0</v>
      </c>
      <c r="EP277" s="33">
        <v>0</v>
      </c>
      <c r="EQ277" s="33">
        <v>0</v>
      </c>
      <c r="ER277" s="33">
        <v>0</v>
      </c>
      <c r="ES277" s="33">
        <v>0</v>
      </c>
      <c r="ET277" s="33">
        <v>0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47">
        <f t="shared" si="3"/>
        <v>0</v>
      </c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</row>
    <row r="278" spans="1:291" x14ac:dyDescent="0.35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77">
        <v>0</v>
      </c>
      <c r="EP278" s="33">
        <v>0</v>
      </c>
      <c r="EQ278" s="33">
        <v>0</v>
      </c>
      <c r="ER278" s="33">
        <v>0</v>
      </c>
      <c r="ES278" s="33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47">
        <f t="shared" si="3"/>
        <v>0</v>
      </c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</row>
    <row r="279" spans="1:291" x14ac:dyDescent="0.35">
      <c r="A279" s="1" t="s">
        <v>98</v>
      </c>
      <c r="B279" s="22" t="s">
        <v>209</v>
      </c>
      <c r="C279" s="33">
        <v>31.505728146160859</v>
      </c>
      <c r="D279" s="33">
        <v>0.94346573875907225</v>
      </c>
      <c r="E279" s="33">
        <v>18.427405471770086</v>
      </c>
      <c r="F279" s="33">
        <v>31.254836790324511</v>
      </c>
      <c r="G279" s="33">
        <v>4.0977764393098717</v>
      </c>
      <c r="H279" s="33">
        <v>2.6962076904498105</v>
      </c>
      <c r="I279" s="33">
        <v>0.38612223581797017</v>
      </c>
      <c r="J279" s="33">
        <v>41.291705936958323</v>
      </c>
      <c r="K279" s="33">
        <v>0.46596588355688828</v>
      </c>
      <c r="L279" s="33">
        <v>3.5641951157621716</v>
      </c>
      <c r="M279" s="33">
        <v>0.50562736888779314</v>
      </c>
      <c r="N279" s="33">
        <v>14.225849646302194</v>
      </c>
      <c r="O279" s="33">
        <v>10.720365742920718</v>
      </c>
      <c r="P279" s="33">
        <v>2.2689371430120824</v>
      </c>
      <c r="Q279" s="33">
        <v>2.0335911041591501</v>
      </c>
      <c r="R279" s="33">
        <v>0.4287435107850745</v>
      </c>
      <c r="S279" s="33">
        <v>1.9801480814483972</v>
      </c>
      <c r="T279" s="33">
        <v>49.508850222603996</v>
      </c>
      <c r="U279" s="33">
        <v>282.9007942389091</v>
      </c>
      <c r="V279" s="33">
        <v>30.233776150339011</v>
      </c>
      <c r="W279" s="33">
        <v>10.980689878171919</v>
      </c>
      <c r="X279" s="33">
        <v>104.6715277465093</v>
      </c>
      <c r="Y279" s="33">
        <v>120.19959464524429</v>
      </c>
      <c r="Z279" s="33">
        <v>46.386135800956296</v>
      </c>
      <c r="AA279" s="33">
        <v>85.468257943346089</v>
      </c>
      <c r="AB279" s="33">
        <v>9.3858433299068054</v>
      </c>
      <c r="AC279" s="33">
        <v>4.1009606745741483</v>
      </c>
      <c r="AD279" s="33">
        <v>2.1685294140855449</v>
      </c>
      <c r="AE279" s="33">
        <v>16.499529725164855</v>
      </c>
      <c r="AF279" s="33">
        <v>82.074873682821632</v>
      </c>
      <c r="AG279" s="33">
        <v>502.99146127257109</v>
      </c>
      <c r="AH279" s="33">
        <v>6.5584335964891549</v>
      </c>
      <c r="AI279" s="33">
        <v>206.96036113319957</v>
      </c>
      <c r="AJ279" s="33">
        <v>1136.2626182933777</v>
      </c>
      <c r="AK279" s="33">
        <v>4761.9191561784883</v>
      </c>
      <c r="AL279" s="33">
        <v>233.37972651780649</v>
      </c>
      <c r="AM279" s="33">
        <v>14.992894758431154</v>
      </c>
      <c r="AN279" s="33">
        <v>202.14423778210718</v>
      </c>
      <c r="AO279" s="33">
        <v>16.559333255200038</v>
      </c>
      <c r="AP279" s="33">
        <v>773.3023776201602</v>
      </c>
      <c r="AQ279" s="33">
        <v>53.070868433491484</v>
      </c>
      <c r="AR279" s="33">
        <v>258.58150199759876</v>
      </c>
      <c r="AS279" s="33">
        <v>94.968269717238599</v>
      </c>
      <c r="AT279" s="33">
        <v>41.886946351414451</v>
      </c>
      <c r="AU279" s="33">
        <v>25.299062388424726</v>
      </c>
      <c r="AV279" s="33">
        <v>806.89350523768826</v>
      </c>
      <c r="AW279" s="33">
        <v>383.37413053863264</v>
      </c>
      <c r="AX279" s="33">
        <v>15.954111118007509</v>
      </c>
      <c r="AY279" s="33">
        <v>10.027255396854663</v>
      </c>
      <c r="AZ279" s="33">
        <v>188.5160485500603</v>
      </c>
      <c r="BA279" s="33">
        <v>114.8749987563706</v>
      </c>
      <c r="BB279" s="33">
        <v>4664.6538410227167</v>
      </c>
      <c r="BC279" s="33">
        <v>152.29473475586346</v>
      </c>
      <c r="BD279" s="33">
        <v>43.721521158819655</v>
      </c>
      <c r="BE279" s="33">
        <v>8.2206606837184122</v>
      </c>
      <c r="BF279" s="33">
        <v>20.084337647271337</v>
      </c>
      <c r="BG279" s="33">
        <v>3.5407622762339774</v>
      </c>
      <c r="BH279" s="33">
        <v>16.556291776284318</v>
      </c>
      <c r="BI279" s="33">
        <v>44.446474507372947</v>
      </c>
      <c r="BJ279" s="33">
        <v>8.3463826313346132</v>
      </c>
      <c r="BK279" s="33">
        <v>13.173720142678649</v>
      </c>
      <c r="BL279" s="33">
        <v>12.64761280875793</v>
      </c>
      <c r="BM279" s="33">
        <v>0.62455540194918058</v>
      </c>
      <c r="BN279" s="33">
        <v>21.329899186953075</v>
      </c>
      <c r="BO279" s="33">
        <v>4.3299505732322672</v>
      </c>
      <c r="BP279" s="33">
        <v>10.215163575786899</v>
      </c>
      <c r="BQ279" s="33">
        <v>3.0955987824342919</v>
      </c>
      <c r="BR279" s="33">
        <v>137.68836375708065</v>
      </c>
      <c r="BS279" s="33">
        <v>21.218447272304708</v>
      </c>
      <c r="BT279" s="33">
        <v>3670.511316381896</v>
      </c>
      <c r="BU279" s="33">
        <v>887.47746404202508</v>
      </c>
      <c r="BV279" s="33">
        <v>4.4290592728241904</v>
      </c>
      <c r="BW279" s="33">
        <v>0.41364387554893506</v>
      </c>
      <c r="BX279" s="33">
        <v>3.756597124174939</v>
      </c>
      <c r="BY279" s="33">
        <v>2.5409787566310982</v>
      </c>
      <c r="BZ279" s="33">
        <v>12.588209400583965</v>
      </c>
      <c r="CA279" s="33">
        <v>4.9160087260407268</v>
      </c>
      <c r="CB279" s="33">
        <v>18.204432646935999</v>
      </c>
      <c r="CC279" s="33">
        <v>0.19351831365856895</v>
      </c>
      <c r="CD279" s="33">
        <v>2.4305205959413447</v>
      </c>
      <c r="CE279" s="33">
        <v>31.02888261513808</v>
      </c>
      <c r="CF279" s="33">
        <v>0.24003213254690658</v>
      </c>
      <c r="CG279" s="33">
        <v>2.4471822624088091E-2</v>
      </c>
      <c r="CH279" s="33">
        <v>12.481341221825152</v>
      </c>
      <c r="CI279" s="33">
        <v>67.012479284371096</v>
      </c>
      <c r="CJ279" s="33">
        <v>4.9967685959757144</v>
      </c>
      <c r="CK279" s="33">
        <v>9.8116935543985679</v>
      </c>
      <c r="CL279" s="33">
        <v>755.55697934929594</v>
      </c>
      <c r="CM279" s="33">
        <v>540.86025472540871</v>
      </c>
      <c r="CN279" s="33">
        <v>214.0456394607105</v>
      </c>
      <c r="CO279" s="33">
        <v>8.9941357295130331</v>
      </c>
      <c r="CP279" s="33">
        <v>30373.065030799156</v>
      </c>
      <c r="CQ279" s="33">
        <v>27182.081366694765</v>
      </c>
      <c r="CR279" s="33">
        <v>3093.6879163544158</v>
      </c>
      <c r="CS279" s="33">
        <v>299.01733588893728</v>
      </c>
      <c r="CT279" s="33">
        <v>1396.6869193699797</v>
      </c>
      <c r="CU279" s="33">
        <v>386.46126146584766</v>
      </c>
      <c r="CV279" s="33">
        <v>542.52853685397861</v>
      </c>
      <c r="CW279" s="33">
        <v>6.0660137860051559</v>
      </c>
      <c r="CX279" s="33">
        <v>22.017489667886778</v>
      </c>
      <c r="CY279" s="33">
        <v>57.355717934142888</v>
      </c>
      <c r="CZ279" s="33">
        <v>77.965182516616068</v>
      </c>
      <c r="DA279" s="33">
        <v>7.8595491007748652</v>
      </c>
      <c r="DB279" s="33">
        <v>0.19768373027543501</v>
      </c>
      <c r="DC279" s="33">
        <v>27.373282219427971</v>
      </c>
      <c r="DD279" s="33">
        <v>274.59497452730909</v>
      </c>
      <c r="DE279" s="33">
        <v>437.76699351524081</v>
      </c>
      <c r="DF279" s="33">
        <v>379.61017698637886</v>
      </c>
      <c r="DG279" s="33">
        <v>468.13388160245432</v>
      </c>
      <c r="DH279" s="33">
        <v>34.102513828492384</v>
      </c>
      <c r="DI279" s="33">
        <v>4739.2284553274012</v>
      </c>
      <c r="DJ279" s="33">
        <v>62.891759800958951</v>
      </c>
      <c r="DK279" s="33">
        <v>4.5106069465903271</v>
      </c>
      <c r="DL279" s="33">
        <v>1596.8013431905488</v>
      </c>
      <c r="DM279" s="33">
        <v>87.384398831541546</v>
      </c>
      <c r="DN279" s="33">
        <v>25.485171296625808</v>
      </c>
      <c r="DO279" s="33">
        <v>17.898252489838072</v>
      </c>
      <c r="DP279" s="33">
        <v>61.902416412241557</v>
      </c>
      <c r="DQ279" s="33">
        <v>812.48528915257305</v>
      </c>
      <c r="DR279" s="33">
        <v>1813.132921509349</v>
      </c>
      <c r="DS279" s="33">
        <v>34.56254437844612</v>
      </c>
      <c r="DT279" s="33">
        <v>3.9918159907601836</v>
      </c>
      <c r="DU279" s="33">
        <v>27225.765414656296</v>
      </c>
      <c r="DV279" s="33">
        <v>18838.201231069277</v>
      </c>
      <c r="DW279" s="33">
        <v>4162.180334814735</v>
      </c>
      <c r="DX279" s="33">
        <v>6357.9157647771681</v>
      </c>
      <c r="DY279" s="33">
        <v>10.964865611802498</v>
      </c>
      <c r="DZ279" s="33">
        <v>2491.0768434563588</v>
      </c>
      <c r="EA279" s="33">
        <v>19.199369505650505</v>
      </c>
      <c r="EB279" s="33">
        <v>12573.971631759221</v>
      </c>
      <c r="EC279" s="33">
        <v>19484.533568768984</v>
      </c>
      <c r="ED279" s="33">
        <v>1741.6846878087119</v>
      </c>
      <c r="EE279" s="33">
        <v>1739.1243684714402</v>
      </c>
      <c r="EF279" s="33">
        <v>22.534209661142562</v>
      </c>
      <c r="EG279" s="33">
        <v>1333.1244640979944</v>
      </c>
      <c r="EH279" s="33">
        <v>66.759393033785074</v>
      </c>
      <c r="EI279" s="33">
        <v>14.45764040006498</v>
      </c>
      <c r="EJ279" s="33">
        <v>3224.0565811694155</v>
      </c>
      <c r="EK279" s="33">
        <v>2428.7045455455095</v>
      </c>
      <c r="EL279" s="33">
        <v>44.629717335883356</v>
      </c>
      <c r="EM279" s="33">
        <v>70.509054933264082</v>
      </c>
      <c r="EN279" s="33">
        <v>0</v>
      </c>
      <c r="EO279" s="77">
        <v>198474.83656902719</v>
      </c>
      <c r="EP279" s="33">
        <v>396517.71967908659</v>
      </c>
      <c r="EQ279" s="33">
        <v>0</v>
      </c>
      <c r="ER279" s="33">
        <v>0</v>
      </c>
      <c r="ES279" s="33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130345.91270182215</v>
      </c>
      <c r="GO279" s="33">
        <v>2319.1151371980113</v>
      </c>
      <c r="GP279" s="33">
        <v>73448.003671098981</v>
      </c>
      <c r="GQ279" s="47">
        <f t="shared" si="3"/>
        <v>801105.58775823284</v>
      </c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</row>
    <row r="280" spans="1:291" x14ac:dyDescent="0.35">
      <c r="A280" s="1" t="s">
        <v>99</v>
      </c>
      <c r="B280" s="22" t="s">
        <v>210</v>
      </c>
      <c r="C280" s="33">
        <v>1.8918399590018065</v>
      </c>
      <c r="D280" s="33">
        <v>5.6676282427433715E-2</v>
      </c>
      <c r="E280" s="33">
        <v>1.1065027797119653</v>
      </c>
      <c r="F280" s="33">
        <v>1.8767741117742607</v>
      </c>
      <c r="G280" s="33">
        <v>0.2460755047165793</v>
      </c>
      <c r="H280" s="33">
        <v>0.16189807258807015</v>
      </c>
      <c r="I280" s="33">
        <v>2.3196621921776669E-2</v>
      </c>
      <c r="J280" s="33">
        <v>2.4794080008760875</v>
      </c>
      <c r="K280" s="33">
        <v>2.7979430565441964E-2</v>
      </c>
      <c r="L280" s="33">
        <v>0.21403068680402185</v>
      </c>
      <c r="M280" s="33">
        <v>3.0370834887274607E-2</v>
      </c>
      <c r="N280" s="33">
        <v>0.85420962375862119</v>
      </c>
      <c r="O280" s="33">
        <v>0.64376604343734833</v>
      </c>
      <c r="P280" s="33">
        <v>0</v>
      </c>
      <c r="Q280" s="33">
        <v>0</v>
      </c>
      <c r="R280" s="33">
        <v>4.7828086436652923E-4</v>
      </c>
      <c r="S280" s="33">
        <v>0.11191772226176785</v>
      </c>
      <c r="T280" s="33">
        <v>2.428949369685419</v>
      </c>
      <c r="U280" s="33">
        <v>17.831984606609492</v>
      </c>
      <c r="V280" s="33">
        <v>0.42327856496437838</v>
      </c>
      <c r="W280" s="33">
        <v>0.26257619453722458</v>
      </c>
      <c r="X280" s="33">
        <v>4.6749563087506401</v>
      </c>
      <c r="Y280" s="33">
        <v>4.6694560788104251</v>
      </c>
      <c r="Z280" s="33">
        <v>2.252224590301986</v>
      </c>
      <c r="AA280" s="33">
        <v>5.3677461407855578</v>
      </c>
      <c r="AB280" s="33">
        <v>0.45771478719876851</v>
      </c>
      <c r="AC280" s="33">
        <v>9.2308206822740144E-2</v>
      </c>
      <c r="AD280" s="33">
        <v>0.1377448889375604</v>
      </c>
      <c r="AE280" s="33">
        <v>0.64687486905573077</v>
      </c>
      <c r="AF280" s="33">
        <v>5.142954134533289</v>
      </c>
      <c r="AG280" s="33">
        <v>32.51329401920448</v>
      </c>
      <c r="AH280" s="33">
        <v>8.4894853425058953E-2</v>
      </c>
      <c r="AI280" s="33">
        <v>10.967936781653249</v>
      </c>
      <c r="AJ280" s="33">
        <v>72.271825712265326</v>
      </c>
      <c r="AK280" s="33">
        <v>300.6253504210394</v>
      </c>
      <c r="AL280" s="33">
        <v>14.752094980521228</v>
      </c>
      <c r="AM280" s="33">
        <v>0.96995359293532124</v>
      </c>
      <c r="AN280" s="33">
        <v>11.792732132253327</v>
      </c>
      <c r="AO280" s="33">
        <v>1.0713491361810255</v>
      </c>
      <c r="AP280" s="33">
        <v>48.938415463279817</v>
      </c>
      <c r="AQ280" s="33">
        <v>3.0719979918262172</v>
      </c>
      <c r="AR280" s="33">
        <v>15.81148709509309</v>
      </c>
      <c r="AS280" s="33">
        <v>5.7369789680765182</v>
      </c>
      <c r="AT280" s="33">
        <v>2.6472845842687396</v>
      </c>
      <c r="AU280" s="33">
        <v>1.4224072906260581</v>
      </c>
      <c r="AV280" s="33">
        <v>50.945999391458329</v>
      </c>
      <c r="AW280" s="33">
        <v>21.658470661973908</v>
      </c>
      <c r="AX280" s="33">
        <v>0.62080856194775491</v>
      </c>
      <c r="AY280" s="33">
        <v>0.42423512669311142</v>
      </c>
      <c r="AZ280" s="33">
        <v>11.048048826434643</v>
      </c>
      <c r="BA280" s="33">
        <v>6.9087670857745156</v>
      </c>
      <c r="BB280" s="33">
        <v>303.76932968295279</v>
      </c>
      <c r="BC280" s="33">
        <v>8.7185818765374616</v>
      </c>
      <c r="BD280" s="33">
        <v>0.60550357428802604</v>
      </c>
      <c r="BE280" s="33">
        <v>0.32786153252325578</v>
      </c>
      <c r="BF280" s="33">
        <v>0.25588026243609313</v>
      </c>
      <c r="BG280" s="33">
        <v>1.4348425930995876E-3</v>
      </c>
      <c r="BH280" s="33">
        <v>0.23124879792121689</v>
      </c>
      <c r="BI280" s="33">
        <v>0.18820352012822927</v>
      </c>
      <c r="BJ280" s="33">
        <v>3.0849115751641135E-2</v>
      </c>
      <c r="BK280" s="33">
        <v>4.4719260818270483E-2</v>
      </c>
      <c r="BL280" s="33">
        <v>1.4348425930995877E-2</v>
      </c>
      <c r="BM280" s="33">
        <v>2.3914043218326462E-3</v>
      </c>
      <c r="BN280" s="33">
        <v>0.87405827962983218</v>
      </c>
      <c r="BO280" s="33">
        <v>0</v>
      </c>
      <c r="BP280" s="33">
        <v>0</v>
      </c>
      <c r="BQ280" s="33">
        <v>0</v>
      </c>
      <c r="BR280" s="33">
        <v>5.8056122721131151</v>
      </c>
      <c r="BS280" s="33">
        <v>0.46441071929989991</v>
      </c>
      <c r="BT280" s="33">
        <v>206.13881340154191</v>
      </c>
      <c r="BU280" s="33">
        <v>38.103201621488282</v>
      </c>
      <c r="BV280" s="33">
        <v>4.7828086436652924E-3</v>
      </c>
      <c r="BW280" s="33">
        <v>4.7828086436652923E-4</v>
      </c>
      <c r="BX280" s="33">
        <v>5.5002299402150861E-3</v>
      </c>
      <c r="BY280" s="33">
        <v>3.8262469149322339E-3</v>
      </c>
      <c r="BZ280" s="33">
        <v>1.8652953710294639E-2</v>
      </c>
      <c r="CA280" s="33">
        <v>7.4133533976812032E-3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6.4567916689481451E-3</v>
      </c>
      <c r="CI280" s="33">
        <v>3.419708180220684E-2</v>
      </c>
      <c r="CJ280" s="33">
        <v>0.11813537349853272</v>
      </c>
      <c r="CK280" s="33">
        <v>0.23196621921776667</v>
      </c>
      <c r="CL280" s="33">
        <v>46.648645825125058</v>
      </c>
      <c r="CM280" s="33">
        <v>27.192180262694656</v>
      </c>
      <c r="CN280" s="33">
        <v>7.1421681475853811</v>
      </c>
      <c r="CO280" s="33">
        <v>2.7979430565441964E-2</v>
      </c>
      <c r="CP280" s="33">
        <v>41.128806369470944</v>
      </c>
      <c r="CQ280" s="33">
        <v>184.39807843089696</v>
      </c>
      <c r="CR280" s="33">
        <v>199.61219272639627</v>
      </c>
      <c r="CS280" s="33">
        <v>5.8823763508439431</v>
      </c>
      <c r="CT280" s="33">
        <v>89.860604499344433</v>
      </c>
      <c r="CU280" s="33">
        <v>23.691642616396024</v>
      </c>
      <c r="CV280" s="33">
        <v>34.174363461149426</v>
      </c>
      <c r="CW280" s="33">
        <v>7.9872904349210377E-2</v>
      </c>
      <c r="CX280" s="33">
        <v>0.31303482572789343</v>
      </c>
      <c r="CY280" s="33">
        <v>3.2879418020877056</v>
      </c>
      <c r="CZ280" s="33">
        <v>4.1557824304807731</v>
      </c>
      <c r="DA280" s="33">
        <v>0.49693381807682391</v>
      </c>
      <c r="DB280" s="33">
        <v>0</v>
      </c>
      <c r="DC280" s="33">
        <v>0.73129144161642323</v>
      </c>
      <c r="DD280" s="33">
        <v>14.780552691951037</v>
      </c>
      <c r="DE280" s="33">
        <v>26.177507408941061</v>
      </c>
      <c r="DF280" s="33">
        <v>10.083595463439535</v>
      </c>
      <c r="DG280" s="33">
        <v>16.480602024341863</v>
      </c>
      <c r="DH280" s="33">
        <v>0</v>
      </c>
      <c r="DI280" s="33">
        <v>3.3061164749336331</v>
      </c>
      <c r="DJ280" s="33">
        <v>1.7954663648319509</v>
      </c>
      <c r="DK280" s="33">
        <v>5.0219490758485572E-2</v>
      </c>
      <c r="DL280" s="33">
        <v>95.75756841655155</v>
      </c>
      <c r="DM280" s="33">
        <v>3.218830217186742</v>
      </c>
      <c r="DN280" s="33">
        <v>1.487453488179906</v>
      </c>
      <c r="DO280" s="33">
        <v>0.66744094622349148</v>
      </c>
      <c r="DP280" s="33">
        <v>3.446731049057393</v>
      </c>
      <c r="DQ280" s="33">
        <v>49.954523159626511</v>
      </c>
      <c r="DR280" s="33">
        <v>47.170211107716767</v>
      </c>
      <c r="DS280" s="33">
        <v>0</v>
      </c>
      <c r="DT280" s="33">
        <v>0.10354780713535358</v>
      </c>
      <c r="DU280" s="33">
        <v>1.5304987659728935E-2</v>
      </c>
      <c r="DV280" s="33">
        <v>4.926292902975251E-2</v>
      </c>
      <c r="DW280" s="33">
        <v>1.195702160916323E-2</v>
      </c>
      <c r="DX280" s="33">
        <v>0</v>
      </c>
      <c r="DY280" s="33">
        <v>2.2957481489593402E-2</v>
      </c>
      <c r="DZ280" s="33">
        <v>3.3718800937840313E-2</v>
      </c>
      <c r="EA280" s="33">
        <v>7.1742129654979387E-3</v>
      </c>
      <c r="EB280" s="33">
        <v>1.5783268524095465E-2</v>
      </c>
      <c r="EC280" s="33">
        <v>3.3240520073473785E-2</v>
      </c>
      <c r="ED280" s="33">
        <v>13.248140802520677</v>
      </c>
      <c r="EE280" s="33">
        <v>1.0156294154823249</v>
      </c>
      <c r="EF280" s="33">
        <v>0</v>
      </c>
      <c r="EG280" s="33">
        <v>7.446115636890311</v>
      </c>
      <c r="EH280" s="33">
        <v>4.1215853486785656</v>
      </c>
      <c r="EI280" s="33">
        <v>0</v>
      </c>
      <c r="EJ280" s="33">
        <v>11.263036074967397</v>
      </c>
      <c r="EK280" s="33">
        <v>11.968022069043661</v>
      </c>
      <c r="EL280" s="33">
        <v>2.3089008727294198</v>
      </c>
      <c r="EM280" s="33">
        <v>2.7713984685718538</v>
      </c>
      <c r="EN280" s="33">
        <v>0</v>
      </c>
      <c r="EO280" s="77">
        <v>2232.0425726683115</v>
      </c>
      <c r="EP280" s="33">
        <v>0</v>
      </c>
      <c r="EQ280" s="33">
        <v>0</v>
      </c>
      <c r="ER280" s="33">
        <v>0</v>
      </c>
      <c r="ES280" s="33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2.3914048342616788E-4</v>
      </c>
      <c r="GQ280" s="47">
        <f t="shared" si="3"/>
        <v>2232.0428118087948</v>
      </c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</row>
    <row r="281" spans="1:291" x14ac:dyDescent="0.35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77">
        <v>0</v>
      </c>
      <c r="EP281" s="33">
        <v>0</v>
      </c>
      <c r="EQ281" s="33">
        <v>0</v>
      </c>
      <c r="ER281" s="33">
        <v>0</v>
      </c>
      <c r="ES281" s="33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47">
        <f t="shared" si="3"/>
        <v>0</v>
      </c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</row>
    <row r="282" spans="1:291" x14ac:dyDescent="0.35">
      <c r="A282" s="1" t="s">
        <v>101</v>
      </c>
      <c r="B282" s="22" t="s">
        <v>212</v>
      </c>
      <c r="C282" s="33">
        <v>4.8278999216831146E-2</v>
      </c>
      <c r="D282" s="33">
        <v>1.4463560629994923E-3</v>
      </c>
      <c r="E282" s="33">
        <v>2.8237508453580803E-2</v>
      </c>
      <c r="F282" s="33">
        <v>4.7894524820337611E-2</v>
      </c>
      <c r="G282" s="33">
        <v>6.2797484760610863E-3</v>
      </c>
      <c r="H282" s="33">
        <v>4.1315740702559329E-3</v>
      </c>
      <c r="I282" s="33">
        <v>5.9196851523607907E-4</v>
      </c>
      <c r="J282" s="33">
        <v>6.3273500680079045E-2</v>
      </c>
      <c r="K282" s="33">
        <v>7.1402387920228101E-4</v>
      </c>
      <c r="L282" s="33">
        <v>5.4619775374875343E-3</v>
      </c>
      <c r="M282" s="33">
        <v>7.7505156118538182E-4</v>
      </c>
      <c r="N282" s="33">
        <v>2.1799088004363653E-2</v>
      </c>
      <c r="O282" s="33">
        <v>1.6428651989850773E-2</v>
      </c>
      <c r="P282" s="33">
        <v>0</v>
      </c>
      <c r="Q282" s="33">
        <v>0</v>
      </c>
      <c r="R282" s="33">
        <v>1.2205536396620186E-5</v>
      </c>
      <c r="S282" s="33">
        <v>2.856095516809124E-3</v>
      </c>
      <c r="T282" s="33">
        <v>6.1985816590235616E-2</v>
      </c>
      <c r="U282" s="33">
        <v>0.45506511624338869</v>
      </c>
      <c r="V282" s="33">
        <v>1.0801899711008867E-2</v>
      </c>
      <c r="W282" s="33">
        <v>6.7008394817444829E-3</v>
      </c>
      <c r="X282" s="33">
        <v>0.11930301550876402</v>
      </c>
      <c r="Y282" s="33">
        <v>0.11916265184020289</v>
      </c>
      <c r="Z282" s="33">
        <v>5.7475870891684454E-2</v>
      </c>
      <c r="AA282" s="33">
        <v>0.13698273497926836</v>
      </c>
      <c r="AB282" s="33">
        <v>1.168069833156552E-2</v>
      </c>
      <c r="AC282" s="33">
        <v>2.3556685245476961E-3</v>
      </c>
      <c r="AD282" s="33">
        <v>3.5151944822266138E-3</v>
      </c>
      <c r="AE282" s="33">
        <v>1.6507987976428804E-2</v>
      </c>
      <c r="AF282" s="33">
        <v>0.13124613287285686</v>
      </c>
      <c r="AG282" s="33">
        <v>0.82972626147404205</v>
      </c>
      <c r="AH282" s="33">
        <v>2.1664827104000833E-3</v>
      </c>
      <c r="AI282" s="33">
        <v>0.27989736064729415</v>
      </c>
      <c r="AJ282" s="33">
        <v>1.8443480910522849</v>
      </c>
      <c r="AK282" s="33">
        <v>7.6718387242412049</v>
      </c>
      <c r="AL282" s="33">
        <v>0.37646756461735303</v>
      </c>
      <c r="AM282" s="33">
        <v>2.4752827812345737E-2</v>
      </c>
      <c r="AN282" s="33">
        <v>0.30094580816326566</v>
      </c>
      <c r="AO282" s="33">
        <v>2.7340401528429217E-2</v>
      </c>
      <c r="AP282" s="33">
        <v>1.2488887924067724</v>
      </c>
      <c r="AQ282" s="33">
        <v>7.8396160275491469E-2</v>
      </c>
      <c r="AR282" s="33">
        <v>0.40350282773586676</v>
      </c>
      <c r="AS282" s="33">
        <v>0.14640540907745914</v>
      </c>
      <c r="AT282" s="33">
        <v>6.7557643955292734E-2</v>
      </c>
      <c r="AU282" s="33">
        <v>3.6299265243548436E-2</v>
      </c>
      <c r="AV282" s="33">
        <v>1.3001215314315857</v>
      </c>
      <c r="AW282" s="33">
        <v>0.55271551018454856</v>
      </c>
      <c r="AX282" s="33">
        <v>1.5842786242813003E-2</v>
      </c>
      <c r="AY282" s="33">
        <v>1.0826310783802105E-2</v>
      </c>
      <c r="AZ282" s="33">
        <v>0.28194178799372804</v>
      </c>
      <c r="BA282" s="33">
        <v>0.1763089732491786</v>
      </c>
      <c r="BB282" s="33">
        <v>7.7520718177443877</v>
      </c>
      <c r="BC282" s="33">
        <v>0.2224947229739894</v>
      </c>
      <c r="BD282" s="33">
        <v>1.5452209078121157E-2</v>
      </c>
      <c r="BE282" s="33">
        <v>8.3668951998831387E-3</v>
      </c>
      <c r="BF282" s="33">
        <v>6.5299619721917992E-3</v>
      </c>
      <c r="BG282" s="33">
        <v>3.661660918986056E-5</v>
      </c>
      <c r="BH282" s="33">
        <v>5.9013768477658608E-3</v>
      </c>
      <c r="BI282" s="33">
        <v>4.8028785720700441E-3</v>
      </c>
      <c r="BJ282" s="33">
        <v>7.8725709758200202E-4</v>
      </c>
      <c r="BK282" s="33">
        <v>1.1412176530839874E-3</v>
      </c>
      <c r="BL282" s="33">
        <v>3.661660918986056E-4</v>
      </c>
      <c r="BM282" s="33">
        <v>6.1027681983100936E-5</v>
      </c>
      <c r="BN282" s="33">
        <v>2.2305617764823392E-2</v>
      </c>
      <c r="BO282" s="33">
        <v>0</v>
      </c>
      <c r="BP282" s="33">
        <v>0</v>
      </c>
      <c r="BQ282" s="33">
        <v>0</v>
      </c>
      <c r="BR282" s="33">
        <v>0.14815690355037414</v>
      </c>
      <c r="BS282" s="33">
        <v>1.1851575841118201E-2</v>
      </c>
      <c r="BT282" s="33">
        <v>5.2605800841751025</v>
      </c>
      <c r="BU282" s="33">
        <v>0.97237846810954043</v>
      </c>
      <c r="BV282" s="33">
        <v>1.2205536396620187E-4</v>
      </c>
      <c r="BW282" s="33">
        <v>1.2205536396620186E-5</v>
      </c>
      <c r="BX282" s="33">
        <v>1.4036366856113217E-4</v>
      </c>
      <c r="BY282" s="33">
        <v>9.764429117296149E-5</v>
      </c>
      <c r="BZ282" s="33">
        <v>4.7601591946818723E-4</v>
      </c>
      <c r="CA282" s="33">
        <v>1.891858141476129E-4</v>
      </c>
      <c r="CB282" s="33">
        <v>0</v>
      </c>
      <c r="CC282" s="33">
        <v>0</v>
      </c>
      <c r="CD282" s="33">
        <v>0</v>
      </c>
      <c r="CE282" s="33">
        <v>0</v>
      </c>
      <c r="CF282" s="33">
        <v>0</v>
      </c>
      <c r="CG282" s="33">
        <v>0</v>
      </c>
      <c r="CH282" s="33">
        <v>1.6477474135437252E-4</v>
      </c>
      <c r="CI282" s="33">
        <v>8.7269585235834335E-4</v>
      </c>
      <c r="CJ282" s="33">
        <v>3.0147674899651863E-3</v>
      </c>
      <c r="CK282" s="33">
        <v>5.9196851523607907E-3</v>
      </c>
      <c r="CL282" s="33">
        <v>1.1904547869079534</v>
      </c>
      <c r="CM282" s="33">
        <v>0.69393356629344416</v>
      </c>
      <c r="CN282" s="33">
        <v>0.18226527501072926</v>
      </c>
      <c r="CO282" s="33">
        <v>7.1402387920228101E-4</v>
      </c>
      <c r="CP282" s="33">
        <v>1.0495906913545596</v>
      </c>
      <c r="CQ282" s="33">
        <v>4.705765221730335</v>
      </c>
      <c r="CR282" s="33">
        <v>5.0940233345068231</v>
      </c>
      <c r="CS282" s="33">
        <v>0.15011589214203166</v>
      </c>
      <c r="CT282" s="33">
        <v>2.2932066920379923</v>
      </c>
      <c r="CU282" s="33">
        <v>0.60460124540658089</v>
      </c>
      <c r="CV282" s="33">
        <v>0.8721160893795038</v>
      </c>
      <c r="CW282" s="33">
        <v>2.0383245782355712E-3</v>
      </c>
      <c r="CX282" s="33">
        <v>7.9885235715879133E-3</v>
      </c>
      <c r="CY282" s="33">
        <v>8.390695995856548E-2</v>
      </c>
      <c r="CZ282" s="33">
        <v>0.10605390575023281</v>
      </c>
      <c r="DA282" s="33">
        <v>1.2681552316088375E-2</v>
      </c>
      <c r="DB282" s="33">
        <v>0</v>
      </c>
      <c r="DC282" s="33">
        <v>1.8662265150432265E-2</v>
      </c>
      <c r="DD282" s="33">
        <v>0.37719379403295195</v>
      </c>
      <c r="DE282" s="33">
        <v>0.66803952082801443</v>
      </c>
      <c r="DF282" s="33">
        <v>0.25732932384994339</v>
      </c>
      <c r="DG282" s="33">
        <v>0.42057837315473839</v>
      </c>
      <c r="DH282" s="33">
        <v>0</v>
      </c>
      <c r="DI282" s="33">
        <v>8.4370770341637036E-2</v>
      </c>
      <c r="DJ282" s="33">
        <v>4.5819583632912185E-2</v>
      </c>
      <c r="DK282" s="33">
        <v>1.2815813216451198E-3</v>
      </c>
      <c r="DL282" s="33">
        <v>2.443694853040121</v>
      </c>
      <c r="DM282" s="33">
        <v>8.2143259949253866E-2</v>
      </c>
      <c r="DN282" s="33">
        <v>3.7959218193488783E-2</v>
      </c>
      <c r="DO282" s="33">
        <v>1.703282604148347E-2</v>
      </c>
      <c r="DP282" s="33">
        <v>8.7959198042243378E-2</v>
      </c>
      <c r="DQ282" s="33">
        <v>1.274819454481392</v>
      </c>
      <c r="DR282" s="33">
        <v>1.2037649243484676</v>
      </c>
      <c r="DS282" s="33">
        <v>0</v>
      </c>
      <c r="DT282" s="33">
        <v>2.6424986298682705E-3</v>
      </c>
      <c r="DU282" s="33">
        <v>3.9057716469184596E-4</v>
      </c>
      <c r="DV282" s="33">
        <v>1.2571702488518792E-3</v>
      </c>
      <c r="DW282" s="33">
        <v>3.0513840991550469E-4</v>
      </c>
      <c r="DX282" s="33">
        <v>0</v>
      </c>
      <c r="DY282" s="33">
        <v>5.8586574703776897E-4</v>
      </c>
      <c r="DZ282" s="33">
        <v>8.6049031596172314E-4</v>
      </c>
      <c r="EA282" s="33">
        <v>1.830830459493028E-4</v>
      </c>
      <c r="EB282" s="33">
        <v>4.0278270108846617E-4</v>
      </c>
      <c r="EC282" s="33">
        <v>8.4828477956510305E-4</v>
      </c>
      <c r="ED282" s="33">
        <v>0.33808725541818085</v>
      </c>
      <c r="EE282" s="33">
        <v>2.5918456538222969E-2</v>
      </c>
      <c r="EF282" s="33">
        <v>0</v>
      </c>
      <c r="EG282" s="33">
        <v>0.1900218933907814</v>
      </c>
      <c r="EH282" s="33">
        <v>0.10518120989787447</v>
      </c>
      <c r="EI282" s="33">
        <v>0</v>
      </c>
      <c r="EJ282" s="33">
        <v>0.28742817660400877</v>
      </c>
      <c r="EK282" s="33">
        <v>0.30541913725262693</v>
      </c>
      <c r="EL282" s="33">
        <v>5.8922226954683951E-2</v>
      </c>
      <c r="EM282" s="33">
        <v>7.072498065021568E-2</v>
      </c>
      <c r="EN282" s="33">
        <v>0</v>
      </c>
      <c r="EO282" s="77">
        <v>56.960833872356282</v>
      </c>
      <c r="EP282" s="33">
        <v>2576228</v>
      </c>
      <c r="EQ282" s="33">
        <v>0</v>
      </c>
      <c r="ER282" s="33">
        <v>0</v>
      </c>
      <c r="ES282" s="33">
        <v>0</v>
      </c>
      <c r="ET282" s="33">
        <v>0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6.1027695060084927E-6</v>
      </c>
      <c r="GQ282" s="47">
        <f t="shared" si="3"/>
        <v>2576284.9608399752</v>
      </c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</row>
    <row r="283" spans="1:291" x14ac:dyDescent="0.35">
      <c r="A283" s="1" t="s">
        <v>102</v>
      </c>
      <c r="B283" s="22" t="s">
        <v>213</v>
      </c>
      <c r="C283" s="33">
        <v>7.5021583009824324</v>
      </c>
      <c r="D283" s="33">
        <v>0.2247518034803232</v>
      </c>
      <c r="E283" s="33">
        <v>4.3878759270187988</v>
      </c>
      <c r="F283" s="33">
        <v>7.4424141506901957</v>
      </c>
      <c r="G283" s="33">
        <v>0.9758211214398842</v>
      </c>
      <c r="H283" s="33">
        <v>0.64201253568007921</v>
      </c>
      <c r="I283" s="33">
        <v>9.1987025053128044E-2</v>
      </c>
      <c r="J283" s="33">
        <v>9.8321801623797072</v>
      </c>
      <c r="K283" s="33">
        <v>0.11095342197129879</v>
      </c>
      <c r="L283" s="33">
        <v>0.8487462620881403</v>
      </c>
      <c r="M283" s="33">
        <v>0.12043662043038414</v>
      </c>
      <c r="N283" s="33">
        <v>3.3873984895852924</v>
      </c>
      <c r="O283" s="33">
        <v>2.5528770251857806</v>
      </c>
      <c r="P283" s="33">
        <v>0</v>
      </c>
      <c r="Q283" s="33">
        <v>0</v>
      </c>
      <c r="R283" s="33">
        <v>1.8966396918170731E-3</v>
      </c>
      <c r="S283" s="33">
        <v>0.44381368788519515</v>
      </c>
      <c r="T283" s="33">
        <v>9.6320846748930062</v>
      </c>
      <c r="U283" s="33">
        <v>70.713365949861839</v>
      </c>
      <c r="V283" s="33">
        <v>1.6785261272581098</v>
      </c>
      <c r="W283" s="33">
        <v>1.0412551908075733</v>
      </c>
      <c r="X283" s="33">
        <v>18.538704667665982</v>
      </c>
      <c r="Y283" s="33">
        <v>18.516893311210087</v>
      </c>
      <c r="Z283" s="33">
        <v>8.9312763087665967</v>
      </c>
      <c r="AA283" s="33">
        <v>21.285987261263013</v>
      </c>
      <c r="AB283" s="33">
        <v>1.815084185068939</v>
      </c>
      <c r="AC283" s="33">
        <v>0.36605146052069515</v>
      </c>
      <c r="AD283" s="33">
        <v>0.54623223124331699</v>
      </c>
      <c r="AE283" s="33">
        <v>2.5652051831825915</v>
      </c>
      <c r="AF283" s="33">
        <v>20.394566606108988</v>
      </c>
      <c r="AG283" s="33">
        <v>128.93261792987875</v>
      </c>
      <c r="AH283" s="33">
        <v>0.3366535452975305</v>
      </c>
      <c r="AI283" s="33">
        <v>43.493741412749124</v>
      </c>
      <c r="AJ283" s="33">
        <v>286.59648223124839</v>
      </c>
      <c r="AK283" s="33">
        <v>1192.1404648503885</v>
      </c>
      <c r="AL283" s="33">
        <v>58.499954654405805</v>
      </c>
      <c r="AM283" s="33">
        <v>3.8463852950050246</v>
      </c>
      <c r="AN283" s="33">
        <v>46.764496561287665</v>
      </c>
      <c r="AO283" s="33">
        <v>4.2484729096702436</v>
      </c>
      <c r="AP283" s="33">
        <v>194.06701822626064</v>
      </c>
      <c r="AQ283" s="33">
        <v>12.182116740541062</v>
      </c>
      <c r="AR283" s="33">
        <v>62.701011571780619</v>
      </c>
      <c r="AS283" s="33">
        <v>22.750193103345794</v>
      </c>
      <c r="AT283" s="33">
        <v>10.4979006942075</v>
      </c>
      <c r="AU283" s="33">
        <v>5.6406064434639758</v>
      </c>
      <c r="AV283" s="33">
        <v>202.02816333266281</v>
      </c>
      <c r="AW283" s="33">
        <v>85.887431804244343</v>
      </c>
      <c r="AX283" s="33">
        <v>2.4618383199785612</v>
      </c>
      <c r="AY283" s="33">
        <v>1.682319406641744</v>
      </c>
      <c r="AZ283" s="33">
        <v>43.811428561128487</v>
      </c>
      <c r="BA283" s="33">
        <v>27.396960348297625</v>
      </c>
      <c r="BB283" s="33">
        <v>1204.6080258645482</v>
      </c>
      <c r="BC283" s="33">
        <v>34.573844942133434</v>
      </c>
      <c r="BD283" s="33">
        <v>2.401145849840415</v>
      </c>
      <c r="BE283" s="33">
        <v>1.3001465087406037</v>
      </c>
      <c r="BF283" s="33">
        <v>1.014702235122134</v>
      </c>
      <c r="BG283" s="33">
        <v>5.6899190754512189E-3</v>
      </c>
      <c r="BH283" s="33">
        <v>0.9170252909935549</v>
      </c>
      <c r="BI283" s="33">
        <v>0.74632771873001835</v>
      </c>
      <c r="BJ283" s="33">
        <v>0.12233326012220121</v>
      </c>
      <c r="BK283" s="33">
        <v>0.17733581118489636</v>
      </c>
      <c r="BL283" s="33">
        <v>5.6899190754512198E-2</v>
      </c>
      <c r="BM283" s="33">
        <v>9.4831984590853669E-3</v>
      </c>
      <c r="BN283" s="33">
        <v>3.466109036795701</v>
      </c>
      <c r="BO283" s="33">
        <v>0</v>
      </c>
      <c r="BP283" s="33">
        <v>0</v>
      </c>
      <c r="BQ283" s="33">
        <v>0</v>
      </c>
      <c r="BR283" s="33">
        <v>23.022360899121544</v>
      </c>
      <c r="BS283" s="33">
        <v>1.8416371407543781</v>
      </c>
      <c r="BT283" s="33">
        <v>2962.5816553649038</v>
      </c>
      <c r="BU283" s="33">
        <v>570.04462035881068</v>
      </c>
      <c r="BV283" s="33">
        <v>1.8966396918170734E-2</v>
      </c>
      <c r="BW283" s="33">
        <v>1.8966396918170731E-3</v>
      </c>
      <c r="BX283" s="33">
        <v>2.1811356455896342E-2</v>
      </c>
      <c r="BY283" s="33">
        <v>1.5173117534536585E-2</v>
      </c>
      <c r="BZ283" s="33">
        <v>7.3968947980865854E-2</v>
      </c>
      <c r="CA283" s="33">
        <v>2.9397915223164633E-2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2.5604635839530491E-2</v>
      </c>
      <c r="CI283" s="33">
        <v>0.13560973796492073</v>
      </c>
      <c r="CJ283" s="33">
        <v>0.4684700038788171</v>
      </c>
      <c r="CK283" s="33">
        <v>0.91987025053128046</v>
      </c>
      <c r="CL283" s="33">
        <v>184.98685570168641</v>
      </c>
      <c r="CM283" s="33">
        <v>107.83155303856788</v>
      </c>
      <c r="CN283" s="33">
        <v>28.322520517904355</v>
      </c>
      <c r="CO283" s="33">
        <v>144.44074701506509</v>
      </c>
      <c r="CP283" s="33">
        <v>1587.2337861966682</v>
      </c>
      <c r="CQ283" s="33">
        <v>2334.6406850854755</v>
      </c>
      <c r="CR283" s="33">
        <v>791.56921361877687</v>
      </c>
      <c r="CS283" s="33">
        <v>4103.577363998038</v>
      </c>
      <c r="CT283" s="33">
        <v>1537.1485809273768</v>
      </c>
      <c r="CU283" s="33">
        <v>222.42703481940006</v>
      </c>
      <c r="CV283" s="33">
        <v>135.5196475795594</v>
      </c>
      <c r="CW283" s="33">
        <v>0.3167388285334512</v>
      </c>
      <c r="CX283" s="33">
        <v>1.2413506782942745</v>
      </c>
      <c r="CY283" s="33">
        <v>13.038449561396471</v>
      </c>
      <c r="CZ283" s="33">
        <v>16.479902282198552</v>
      </c>
      <c r="DA283" s="33">
        <v>1.9706086397979392</v>
      </c>
      <c r="DB283" s="33">
        <v>0</v>
      </c>
      <c r="DC283" s="33">
        <v>624.42999565563571</v>
      </c>
      <c r="DD283" s="33">
        <v>904.19839362618075</v>
      </c>
      <c r="DE283" s="33">
        <v>2530.7492878350172</v>
      </c>
      <c r="DF283" s="33">
        <v>2725.3444378969107</v>
      </c>
      <c r="DG283" s="33">
        <v>65.35441050063271</v>
      </c>
      <c r="DH283" s="33">
        <v>0</v>
      </c>
      <c r="DI283" s="33">
        <v>4608.7312170402411</v>
      </c>
      <c r="DJ283" s="33">
        <v>7.1199854030812935</v>
      </c>
      <c r="DK283" s="33">
        <v>0.19914716764079271</v>
      </c>
      <c r="DL283" s="33">
        <v>1837.7264372895997</v>
      </c>
      <c r="DM283" s="33">
        <v>12.764385125928904</v>
      </c>
      <c r="DN283" s="33">
        <v>5.8985494415510979</v>
      </c>
      <c r="DO283" s="33">
        <v>2.6467606899307254</v>
      </c>
      <c r="DP283" s="33">
        <v>13.668133939079738</v>
      </c>
      <c r="DQ283" s="33">
        <v>2636.8505342165695</v>
      </c>
      <c r="DR283" s="33">
        <v>187.05514128561293</v>
      </c>
      <c r="DS283" s="33">
        <v>0</v>
      </c>
      <c r="DT283" s="33">
        <v>188.22019928023946</v>
      </c>
      <c r="DU283" s="33">
        <v>6.069247013814634E-2</v>
      </c>
      <c r="DV283" s="33">
        <v>0.19535388825715855</v>
      </c>
      <c r="DW283" s="33">
        <v>4.7415992295426826E-2</v>
      </c>
      <c r="DX283" s="33">
        <v>3.5399469502971557</v>
      </c>
      <c r="DY283" s="33">
        <v>9.1038705207219503E-2</v>
      </c>
      <c r="DZ283" s="33">
        <v>0.13371309827310365</v>
      </c>
      <c r="EA283" s="33">
        <v>2.8449595377256099E-2</v>
      </c>
      <c r="EB283" s="33">
        <v>1346.1658946445657</v>
      </c>
      <c r="EC283" s="33">
        <v>2164.6554658283226</v>
      </c>
      <c r="ED283" s="33">
        <v>52.535971143487018</v>
      </c>
      <c r="EE283" s="33">
        <v>4.0275143855735553</v>
      </c>
      <c r="EF283" s="33">
        <v>0</v>
      </c>
      <c r="EG283" s="33">
        <v>3419.1809506885497</v>
      </c>
      <c r="EH283" s="33">
        <v>16.344292544233628</v>
      </c>
      <c r="EI283" s="33">
        <v>0</v>
      </c>
      <c r="EJ283" s="33">
        <v>758.04023395596187</v>
      </c>
      <c r="EK283" s="33">
        <v>680.14817700547042</v>
      </c>
      <c r="EL283" s="33">
        <v>9.1560281122469203</v>
      </c>
      <c r="EM283" s="33">
        <v>10.990078694234031</v>
      </c>
      <c r="EN283" s="33">
        <v>0</v>
      </c>
      <c r="EO283" s="77">
        <v>43486.200198451064</v>
      </c>
      <c r="EP283" s="33">
        <v>35851.043605239895</v>
      </c>
      <c r="EQ283" s="33">
        <v>0</v>
      </c>
      <c r="ER283" s="33">
        <v>0</v>
      </c>
      <c r="ES283" s="33">
        <v>0</v>
      </c>
      <c r="ET283" s="33">
        <v>0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9.483200491140827E-4</v>
      </c>
      <c r="GQ283" s="47">
        <f t="shared" si="3"/>
        <v>79337.244752011014</v>
      </c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</row>
    <row r="284" spans="1:291" x14ac:dyDescent="0.35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0</v>
      </c>
      <c r="CM284" s="33">
        <v>0</v>
      </c>
      <c r="CN284" s="33">
        <v>0</v>
      </c>
      <c r="CO284" s="33">
        <v>0</v>
      </c>
      <c r="CP284" s="33">
        <v>0</v>
      </c>
      <c r="CQ284" s="33">
        <v>0</v>
      </c>
      <c r="CR284" s="33">
        <v>0</v>
      </c>
      <c r="CS284" s="33">
        <v>0</v>
      </c>
      <c r="CT284" s="33">
        <v>0</v>
      </c>
      <c r="CU284" s="33">
        <v>0</v>
      </c>
      <c r="CV284" s="33">
        <v>0</v>
      </c>
      <c r="CW284" s="33">
        <v>0</v>
      </c>
      <c r="CX284" s="33">
        <v>0</v>
      </c>
      <c r="CY284" s="33">
        <v>0</v>
      </c>
      <c r="CZ284" s="33">
        <v>0</v>
      </c>
      <c r="DA284" s="33">
        <v>0</v>
      </c>
      <c r="DB284" s="33">
        <v>0</v>
      </c>
      <c r="DC284" s="33">
        <v>0</v>
      </c>
      <c r="DD284" s="33">
        <v>0</v>
      </c>
      <c r="DE284" s="33">
        <v>0</v>
      </c>
      <c r="DF284" s="33">
        <v>0</v>
      </c>
      <c r="DG284" s="33">
        <v>0</v>
      </c>
      <c r="DH284" s="33">
        <v>0</v>
      </c>
      <c r="DI284" s="33">
        <v>0</v>
      </c>
      <c r="DJ284" s="33">
        <v>0</v>
      </c>
      <c r="DK284" s="33">
        <v>0</v>
      </c>
      <c r="DL284" s="33">
        <v>0</v>
      </c>
      <c r="DM284" s="33">
        <v>0</v>
      </c>
      <c r="DN284" s="33">
        <v>0</v>
      </c>
      <c r="DO284" s="33">
        <v>0</v>
      </c>
      <c r="DP284" s="33">
        <v>0</v>
      </c>
      <c r="DQ284" s="33">
        <v>0</v>
      </c>
      <c r="DR284" s="33">
        <v>0</v>
      </c>
      <c r="DS284" s="33">
        <v>0</v>
      </c>
      <c r="DT284" s="33">
        <v>0</v>
      </c>
      <c r="DU284" s="33">
        <v>0</v>
      </c>
      <c r="DV284" s="33">
        <v>0</v>
      </c>
      <c r="DW284" s="33">
        <v>0</v>
      </c>
      <c r="DX284" s="33">
        <v>0</v>
      </c>
      <c r="DY284" s="33">
        <v>0</v>
      </c>
      <c r="DZ284" s="33">
        <v>0</v>
      </c>
      <c r="EA284" s="33">
        <v>0</v>
      </c>
      <c r="EB284" s="33">
        <v>0</v>
      </c>
      <c r="EC284" s="33">
        <v>0</v>
      </c>
      <c r="ED284" s="33">
        <v>0</v>
      </c>
      <c r="EE284" s="33">
        <v>0</v>
      </c>
      <c r="EF284" s="33">
        <v>0</v>
      </c>
      <c r="EG284" s="33">
        <v>0</v>
      </c>
      <c r="EH284" s="33">
        <v>0</v>
      </c>
      <c r="EI284" s="33">
        <v>0</v>
      </c>
      <c r="EJ284" s="33">
        <v>0</v>
      </c>
      <c r="EK284" s="33">
        <v>0</v>
      </c>
      <c r="EL284" s="33">
        <v>0</v>
      </c>
      <c r="EM284" s="33">
        <v>0</v>
      </c>
      <c r="EN284" s="33">
        <v>0</v>
      </c>
      <c r="EO284" s="77">
        <v>0</v>
      </c>
      <c r="EP284" s="33">
        <v>0</v>
      </c>
      <c r="EQ284" s="33">
        <v>0</v>
      </c>
      <c r="ER284" s="33">
        <v>0</v>
      </c>
      <c r="ES284" s="33">
        <v>0</v>
      </c>
      <c r="ET284" s="33">
        <v>0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0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47">
        <f t="shared" si="3"/>
        <v>0</v>
      </c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</row>
    <row r="285" spans="1:291" x14ac:dyDescent="0.35">
      <c r="A285" s="1" t="s">
        <v>104</v>
      </c>
      <c r="B285" s="22" t="s">
        <v>215</v>
      </c>
      <c r="C285" s="33">
        <v>3.8802379164372751</v>
      </c>
      <c r="D285" s="33">
        <v>0.11624527698086642</v>
      </c>
      <c r="E285" s="33">
        <v>2.2694805763310923</v>
      </c>
      <c r="F285" s="33">
        <v>3.8493372731891968</v>
      </c>
      <c r="G285" s="33">
        <v>0.50471050638528081</v>
      </c>
      <c r="H285" s="33">
        <v>0.33205929331665213</v>
      </c>
      <c r="I285" s="33">
        <v>4.7577180874025495E-2</v>
      </c>
      <c r="J285" s="33">
        <v>5.0853630031123327</v>
      </c>
      <c r="K285" s="33">
        <v>5.7386908889288483E-2</v>
      </c>
      <c r="L285" s="33">
        <v>0.43898532868301876</v>
      </c>
      <c r="M285" s="33">
        <v>6.2291772896919978E-2</v>
      </c>
      <c r="N285" s="33">
        <v>1.7520174235259696</v>
      </c>
      <c r="O285" s="33">
        <v>1.3203893908543982</v>
      </c>
      <c r="P285" s="33">
        <v>0</v>
      </c>
      <c r="Q285" s="33">
        <v>0</v>
      </c>
      <c r="R285" s="33">
        <v>9.8097280152629877E-4</v>
      </c>
      <c r="S285" s="33">
        <v>0.22954763555715393</v>
      </c>
      <c r="T285" s="33">
        <v>4.9818703725513087</v>
      </c>
      <c r="U285" s="33">
        <v>36.574099445705762</v>
      </c>
      <c r="V285" s="33">
        <v>0.86816092935077449</v>
      </c>
      <c r="W285" s="33">
        <v>0.53855406803793815</v>
      </c>
      <c r="X285" s="33">
        <v>9.588518648518809</v>
      </c>
      <c r="Y285" s="33">
        <v>9.5772374613012552</v>
      </c>
      <c r="Z285" s="33">
        <v>4.6194009223873413</v>
      </c>
      <c r="AA285" s="33">
        <v>11.009457751529652</v>
      </c>
      <c r="AB285" s="33">
        <v>0.938790971060668</v>
      </c>
      <c r="AC285" s="33">
        <v>0.18932775069457569</v>
      </c>
      <c r="AD285" s="33">
        <v>0.28252016683957404</v>
      </c>
      <c r="AE285" s="33">
        <v>1.3267657140643192</v>
      </c>
      <c r="AF285" s="33">
        <v>10.548400534812291</v>
      </c>
      <c r="AG285" s="33">
        <v>66.686040561357032</v>
      </c>
      <c r="AH285" s="33">
        <v>0.17412267227091804</v>
      </c>
      <c r="AI285" s="33">
        <v>22.495668284601084</v>
      </c>
      <c r="AJ285" s="33">
        <v>148.23234760663522</v>
      </c>
      <c r="AK285" s="33">
        <v>616.59437829056117</v>
      </c>
      <c r="AL285" s="33">
        <v>30.257125090277164</v>
      </c>
      <c r="AM285" s="33">
        <v>1.989412841495334</v>
      </c>
      <c r="AN285" s="33">
        <v>24.187355880833188</v>
      </c>
      <c r="AO285" s="33">
        <v>2.1973790754189095</v>
      </c>
      <c r="AP285" s="33">
        <v>100.37460851137318</v>
      </c>
      <c r="AQ285" s="33">
        <v>6.3007883042034178</v>
      </c>
      <c r="AR285" s="33">
        <v>32.429979845657911</v>
      </c>
      <c r="AS285" s="33">
        <v>11.766768754307956</v>
      </c>
      <c r="AT285" s="33">
        <v>5.4296844564480642</v>
      </c>
      <c r="AU285" s="33">
        <v>2.9174131117392128</v>
      </c>
      <c r="AV285" s="33">
        <v>104.49224184577983</v>
      </c>
      <c r="AW285" s="33">
        <v>44.422372344316912</v>
      </c>
      <c r="AX285" s="33">
        <v>1.273302696381136</v>
      </c>
      <c r="AY285" s="33">
        <v>0.87012287495382712</v>
      </c>
      <c r="AZ285" s="33">
        <v>22.65998122885674</v>
      </c>
      <c r="BA285" s="33">
        <v>14.170152118047389</v>
      </c>
      <c r="BB285" s="33">
        <v>623.04280300139442</v>
      </c>
      <c r="BC285" s="33">
        <v>17.882153199022902</v>
      </c>
      <c r="BD285" s="33">
        <v>1.2419115667322944</v>
      </c>
      <c r="BE285" s="33">
        <v>0.67245685544627787</v>
      </c>
      <c r="BF285" s="33">
        <v>0.52482044881656986</v>
      </c>
      <c r="BG285" s="33">
        <v>2.9429184045788965E-3</v>
      </c>
      <c r="BH285" s="33">
        <v>0.47430034953796552</v>
      </c>
      <c r="BI285" s="33">
        <v>0.38601279740059863</v>
      </c>
      <c r="BJ285" s="33">
        <v>6.3272745698446278E-2</v>
      </c>
      <c r="BK285" s="33">
        <v>9.1720956942708945E-2</v>
      </c>
      <c r="BL285" s="33">
        <v>2.9429184045788967E-2</v>
      </c>
      <c r="BM285" s="33">
        <v>4.9048640076314945E-3</v>
      </c>
      <c r="BN285" s="33">
        <v>1.792727794789311</v>
      </c>
      <c r="BO285" s="33">
        <v>0</v>
      </c>
      <c r="BP285" s="33">
        <v>0</v>
      </c>
      <c r="BQ285" s="33">
        <v>0</v>
      </c>
      <c r="BR285" s="33">
        <v>11.907538351326979</v>
      </c>
      <c r="BS285" s="33">
        <v>0.95252459028203618</v>
      </c>
      <c r="BT285" s="33">
        <v>422.79878697143403</v>
      </c>
      <c r="BU285" s="33">
        <v>78.151160179195642</v>
      </c>
      <c r="BV285" s="33">
        <v>9.809728015262989E-3</v>
      </c>
      <c r="BW285" s="33">
        <v>9.8097280152629877E-4</v>
      </c>
      <c r="BX285" s="33">
        <v>1.1281187217552438E-2</v>
      </c>
      <c r="BY285" s="33">
        <v>7.8477824122103901E-3</v>
      </c>
      <c r="BZ285" s="33">
        <v>3.8257939259525656E-2</v>
      </c>
      <c r="CA285" s="33">
        <v>1.5205078423657632E-2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1.3243132820605035E-2</v>
      </c>
      <c r="CI285" s="33">
        <v>7.0139555309130366E-2</v>
      </c>
      <c r="CJ285" s="33">
        <v>0.24230028197699582</v>
      </c>
      <c r="CK285" s="33">
        <v>0.47577180874025493</v>
      </c>
      <c r="CL285" s="33">
        <v>95.678201224066029</v>
      </c>
      <c r="CM285" s="33">
        <v>55.772227657976195</v>
      </c>
      <c r="CN285" s="33">
        <v>14.648866845192222</v>
      </c>
      <c r="CO285" s="33">
        <v>5.7386908889288483E-2</v>
      </c>
      <c r="CP285" s="33">
        <v>84.356794121651006</v>
      </c>
      <c r="CQ285" s="33">
        <v>378.20768730525458</v>
      </c>
      <c r="CR285" s="33">
        <v>409.41243212180621</v>
      </c>
      <c r="CS285" s="33">
        <v>12.06498448597195</v>
      </c>
      <c r="CT285" s="33">
        <v>184.30762238276483</v>
      </c>
      <c r="CU285" s="33">
        <v>48.59248772360521</v>
      </c>
      <c r="CV285" s="33">
        <v>70.092959101057858</v>
      </c>
      <c r="CW285" s="33">
        <v>0.16382245785489191</v>
      </c>
      <c r="CX285" s="33">
        <v>0.64204669859896268</v>
      </c>
      <c r="CY285" s="33">
        <v>6.7436975240925419</v>
      </c>
      <c r="CZ285" s="33">
        <v>8.5236726724620109</v>
      </c>
      <c r="DA285" s="33">
        <v>1.0192307407858245</v>
      </c>
      <c r="DB285" s="33">
        <v>0</v>
      </c>
      <c r="DC285" s="33">
        <v>1.4999074135337109</v>
      </c>
      <c r="DD285" s="33">
        <v>30.315492971967977</v>
      </c>
      <c r="DE285" s="33">
        <v>53.69109385953815</v>
      </c>
      <c r="DF285" s="33">
        <v>20.681849574578958</v>
      </c>
      <c r="DG285" s="33">
        <v>33.802360794993206</v>
      </c>
      <c r="DH285" s="33">
        <v>0</v>
      </c>
      <c r="DI285" s="33">
        <v>6.7809744905505411</v>
      </c>
      <c r="DJ285" s="33">
        <v>3.6825718969297263</v>
      </c>
      <c r="DK285" s="33">
        <v>0.10300214416026139</v>
      </c>
      <c r="DL285" s="33">
        <v>196.40252653918336</v>
      </c>
      <c r="DM285" s="33">
        <v>6.601946954271992</v>
      </c>
      <c r="DN285" s="33">
        <v>3.0508254127467898</v>
      </c>
      <c r="DO285" s="33">
        <v>1.3689475445299499</v>
      </c>
      <c r="DP285" s="33">
        <v>7.0693804941992724</v>
      </c>
      <c r="DQ285" s="33">
        <v>102.45868522821581</v>
      </c>
      <c r="DR285" s="33">
        <v>96.747952064130459</v>
      </c>
      <c r="DS285" s="33">
        <v>0</v>
      </c>
      <c r="DT285" s="33">
        <v>0.21238061153044371</v>
      </c>
      <c r="DU285" s="33">
        <v>3.1391129648841561E-2</v>
      </c>
      <c r="DV285" s="33">
        <v>0.10104019855720878</v>
      </c>
      <c r="DW285" s="33">
        <v>2.4524320038157472E-2</v>
      </c>
      <c r="DX285" s="33">
        <v>0</v>
      </c>
      <c r="DY285" s="33">
        <v>4.7086694473262344E-2</v>
      </c>
      <c r="DZ285" s="33">
        <v>6.9158582507604066E-2</v>
      </c>
      <c r="EA285" s="33">
        <v>1.4714592022894483E-2</v>
      </c>
      <c r="EB285" s="33">
        <v>3.2372102450367861E-2</v>
      </c>
      <c r="EC285" s="33">
        <v>6.817760970607778E-2</v>
      </c>
      <c r="ED285" s="33">
        <v>27.172456115877715</v>
      </c>
      <c r="EE285" s="33">
        <v>2.0830957440410955</v>
      </c>
      <c r="EF285" s="33">
        <v>0</v>
      </c>
      <c r="EG285" s="33">
        <v>15.272275060562185</v>
      </c>
      <c r="EH285" s="33">
        <v>8.4535331171528814</v>
      </c>
      <c r="EI285" s="33">
        <v>0</v>
      </c>
      <c r="EJ285" s="33">
        <v>23.100928503142811</v>
      </c>
      <c r="EK285" s="33">
        <v>24.546882412592574</v>
      </c>
      <c r="EL285" s="33">
        <v>4.7356461993682073</v>
      </c>
      <c r="EM285" s="33">
        <v>5.6842468984441386</v>
      </c>
      <c r="EN285" s="33">
        <v>0</v>
      </c>
      <c r="EO285" s="77">
        <v>4578.0068130813388</v>
      </c>
      <c r="EP285" s="33">
        <v>0</v>
      </c>
      <c r="EQ285" s="33">
        <v>0</v>
      </c>
      <c r="ER285" s="33">
        <v>0</v>
      </c>
      <c r="ES285" s="33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4.9048650586435273E-4</v>
      </c>
      <c r="GQ285" s="47">
        <f t="shared" si="3"/>
        <v>4578.0073035678442</v>
      </c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</row>
    <row r="286" spans="1:291" x14ac:dyDescent="0.35">
      <c r="A286" s="1" t="s">
        <v>105</v>
      </c>
      <c r="B286" s="22" t="s">
        <v>216</v>
      </c>
      <c r="C286" s="33">
        <v>12.863918670226031</v>
      </c>
      <c r="D286" s="33">
        <v>0.38667251228375932</v>
      </c>
      <c r="E286" s="33">
        <v>7.5219880939658026</v>
      </c>
      <c r="F286" s="33">
        <v>12.76403730714275</v>
      </c>
      <c r="G286" s="33">
        <v>1.6713077838755779</v>
      </c>
      <c r="H286" s="33">
        <v>1.1018370034217559</v>
      </c>
      <c r="I286" s="33">
        <v>0.15473588094208468</v>
      </c>
      <c r="J286" s="33">
        <v>16.849094250883468</v>
      </c>
      <c r="K286" s="33">
        <v>0.19072055590865489</v>
      </c>
      <c r="L286" s="33">
        <v>1.4564859846082414</v>
      </c>
      <c r="M286" s="33">
        <v>0.21037590117729965</v>
      </c>
      <c r="N286" s="33">
        <v>5.8108848653321932</v>
      </c>
      <c r="O286" s="33">
        <v>4.3838818986269192</v>
      </c>
      <c r="P286" s="33">
        <v>23.694534925805282</v>
      </c>
      <c r="Q286" s="33">
        <v>3.9014162644539021</v>
      </c>
      <c r="R286" s="33">
        <v>4.88386111441329</v>
      </c>
      <c r="S286" s="33">
        <v>4.8971195780388816</v>
      </c>
      <c r="T286" s="33">
        <v>52.612768234658695</v>
      </c>
      <c r="U286" s="33">
        <v>215.84558260590379</v>
      </c>
      <c r="V286" s="33">
        <v>44.818043641022044</v>
      </c>
      <c r="W286" s="33">
        <v>122.18341560793546</v>
      </c>
      <c r="X286" s="33">
        <v>48.2605929145194</v>
      </c>
      <c r="Y286" s="33">
        <v>100.65733832704906</v>
      </c>
      <c r="Z286" s="33">
        <v>53.626811366551372</v>
      </c>
      <c r="AA286" s="33">
        <v>18.812731121738356</v>
      </c>
      <c r="AB286" s="33">
        <v>20.479917749082805</v>
      </c>
      <c r="AC286" s="33">
        <v>6.4515045782130818</v>
      </c>
      <c r="AD286" s="33">
        <v>0.62526311449629834</v>
      </c>
      <c r="AE286" s="33">
        <v>26.536750236358444</v>
      </c>
      <c r="AF286" s="33">
        <v>29.347884636274216</v>
      </c>
      <c r="AG286" s="33">
        <v>129.10401249221795</v>
      </c>
      <c r="AH286" s="33">
        <v>35.963507853375106</v>
      </c>
      <c r="AI286" s="33">
        <v>94.316103456452282</v>
      </c>
      <c r="AJ286" s="33">
        <v>263.69078063034794</v>
      </c>
      <c r="AK286" s="33">
        <v>1147.6631521238471</v>
      </c>
      <c r="AL286" s="33">
        <v>99.786450212249406</v>
      </c>
      <c r="AM286" s="33">
        <v>3.0184404499328013</v>
      </c>
      <c r="AN286" s="33">
        <v>118.91402785818021</v>
      </c>
      <c r="AO286" s="33">
        <v>21.16174252557559</v>
      </c>
      <c r="AP286" s="33">
        <v>229.7982657296352</v>
      </c>
      <c r="AQ286" s="33">
        <v>16.909605090079197</v>
      </c>
      <c r="AR286" s="33">
        <v>134.68614078567464</v>
      </c>
      <c r="AS286" s="33">
        <v>39.905785370881233</v>
      </c>
      <c r="AT286" s="33">
        <v>31.686623690987329</v>
      </c>
      <c r="AU286" s="33">
        <v>23.833617011372461</v>
      </c>
      <c r="AV286" s="33">
        <v>259.8092033309249</v>
      </c>
      <c r="AW286" s="33">
        <v>155.23398518209072</v>
      </c>
      <c r="AX286" s="33">
        <v>19.792208001379667</v>
      </c>
      <c r="AY286" s="33">
        <v>27.901142945966559</v>
      </c>
      <c r="AZ286" s="33">
        <v>93.713997621649227</v>
      </c>
      <c r="BA286" s="33">
        <v>79.564173124972285</v>
      </c>
      <c r="BB286" s="33">
        <v>816.58664284217491</v>
      </c>
      <c r="BC286" s="33">
        <v>105.58747741422009</v>
      </c>
      <c r="BD286" s="33">
        <v>68.870157738655436</v>
      </c>
      <c r="BE286" s="33">
        <v>38.754078247843069</v>
      </c>
      <c r="BF286" s="33">
        <v>70.233224894361982</v>
      </c>
      <c r="BG286" s="33">
        <v>40.012452069975588</v>
      </c>
      <c r="BH286" s="33">
        <v>119.10014775603297</v>
      </c>
      <c r="BI286" s="33">
        <v>203.16727875719815</v>
      </c>
      <c r="BJ286" s="33">
        <v>38.470803267760161</v>
      </c>
      <c r="BK286" s="33">
        <v>61.014788076136057</v>
      </c>
      <c r="BL286" s="33">
        <v>14.409820978993299</v>
      </c>
      <c r="BM286" s="33">
        <v>2.8700506893752045</v>
      </c>
      <c r="BN286" s="33">
        <v>23.2719660112596</v>
      </c>
      <c r="BO286" s="33">
        <v>9.3560818004337811</v>
      </c>
      <c r="BP286" s="33">
        <v>52.960145932565631</v>
      </c>
      <c r="BQ286" s="33">
        <v>0</v>
      </c>
      <c r="BR286" s="33">
        <v>204.66264364734133</v>
      </c>
      <c r="BS286" s="33">
        <v>43.390666514704847</v>
      </c>
      <c r="BT286" s="33">
        <v>1952.5984742976677</v>
      </c>
      <c r="BU286" s="33">
        <v>1374.1900798314375</v>
      </c>
      <c r="BV286" s="33">
        <v>21.212725813737237</v>
      </c>
      <c r="BW286" s="33">
        <v>1.9802495211752196</v>
      </c>
      <c r="BX286" s="33">
        <v>12.723313446586241</v>
      </c>
      <c r="BY286" s="33">
        <v>8.5979342563748187</v>
      </c>
      <c r="BZ286" s="33">
        <v>42.6225393124978</v>
      </c>
      <c r="CA286" s="33">
        <v>16.636462768570194</v>
      </c>
      <c r="CB286" s="33">
        <v>139.84897670204026</v>
      </c>
      <c r="CC286" s="33">
        <v>1.4867289601115892</v>
      </c>
      <c r="CD286" s="33">
        <v>36.137159175866707</v>
      </c>
      <c r="CE286" s="33">
        <v>461.36159786120555</v>
      </c>
      <c r="CF286" s="33">
        <v>7.4037106604214715</v>
      </c>
      <c r="CG286" s="33">
        <v>0.75167951898259322</v>
      </c>
      <c r="CH286" s="33">
        <v>104.85648526870901</v>
      </c>
      <c r="CI286" s="33">
        <v>563.04889283109799</v>
      </c>
      <c r="CJ286" s="33">
        <v>104.34819441603022</v>
      </c>
      <c r="CK286" s="33">
        <v>204.91658088106092</v>
      </c>
      <c r="CL286" s="33">
        <v>521.19907093148061</v>
      </c>
      <c r="CM286" s="33">
        <v>375.02627816399917</v>
      </c>
      <c r="CN286" s="33">
        <v>107.3443014948781</v>
      </c>
      <c r="CO286" s="33">
        <v>52.884785242816726</v>
      </c>
      <c r="CP286" s="33">
        <v>177.40984272762029</v>
      </c>
      <c r="CQ286" s="33">
        <v>539.36332667974989</v>
      </c>
      <c r="CR286" s="33">
        <v>1004.6453960856131</v>
      </c>
      <c r="CS286" s="33">
        <v>1479.2293857523375</v>
      </c>
      <c r="CT286" s="33">
        <v>523.96460077098914</v>
      </c>
      <c r="CU286" s="33">
        <v>489.66326232558112</v>
      </c>
      <c r="CV286" s="33">
        <v>468.07951991280009</v>
      </c>
      <c r="CW286" s="33">
        <v>20.78353915662435</v>
      </c>
      <c r="CX286" s="33">
        <v>133.53940421454251</v>
      </c>
      <c r="CY286" s="33">
        <v>513.17585652586558</v>
      </c>
      <c r="CZ286" s="33">
        <v>106.91631042979526</v>
      </c>
      <c r="DA286" s="33">
        <v>34.812773401587144</v>
      </c>
      <c r="DB286" s="33">
        <v>10.915983103101199</v>
      </c>
      <c r="DC286" s="33">
        <v>125.66334953666926</v>
      </c>
      <c r="DD286" s="33">
        <v>430.54780258298956</v>
      </c>
      <c r="DE286" s="33">
        <v>845.65337864665094</v>
      </c>
      <c r="DF286" s="33">
        <v>929.35501323277799</v>
      </c>
      <c r="DG286" s="33">
        <v>634.10167945613478</v>
      </c>
      <c r="DH286" s="33">
        <v>0</v>
      </c>
      <c r="DI286" s="33">
        <v>146.33134867049608</v>
      </c>
      <c r="DJ286" s="33">
        <v>524.89418423039047</v>
      </c>
      <c r="DK286" s="33">
        <v>46.088934083331594</v>
      </c>
      <c r="DL286" s="33">
        <v>855.90370213644496</v>
      </c>
      <c r="DM286" s="33">
        <v>586.39746809335486</v>
      </c>
      <c r="DN286" s="33">
        <v>12.029389838424624</v>
      </c>
      <c r="DO286" s="33">
        <v>131.07482440861648</v>
      </c>
      <c r="DP286" s="33">
        <v>35.625862094742068</v>
      </c>
      <c r="DQ286" s="33">
        <v>808.2435252241055</v>
      </c>
      <c r="DR286" s="33">
        <v>125.27842176595652</v>
      </c>
      <c r="DS286" s="33">
        <v>86.619423508246356</v>
      </c>
      <c r="DT286" s="33">
        <v>8.5035730752436063</v>
      </c>
      <c r="DU286" s="33">
        <v>4.0648211108909128E-2</v>
      </c>
      <c r="DV286" s="33">
        <v>0.13083642950680127</v>
      </c>
      <c r="DW286" s="33">
        <v>3.1756414928835255E-2</v>
      </c>
      <c r="DX286" s="33">
        <v>0</v>
      </c>
      <c r="DY286" s="33">
        <v>64.499197983781784</v>
      </c>
      <c r="DZ286" s="33">
        <v>5.2681593337094821</v>
      </c>
      <c r="EA286" s="33">
        <v>285.25482317828568</v>
      </c>
      <c r="EB286" s="33">
        <v>4.1918467706062536E-2</v>
      </c>
      <c r="EC286" s="33">
        <v>8.8282833502162025E-2</v>
      </c>
      <c r="ED286" s="33">
        <v>48.865374655219938</v>
      </c>
      <c r="EE286" s="33">
        <v>58.281762101918531</v>
      </c>
      <c r="EF286" s="33">
        <v>0</v>
      </c>
      <c r="EG286" s="33">
        <v>117.88347112229417</v>
      </c>
      <c r="EH286" s="33">
        <v>76.924607102331038</v>
      </c>
      <c r="EI286" s="33">
        <v>0</v>
      </c>
      <c r="EJ286" s="33">
        <v>51.366073037506041</v>
      </c>
      <c r="EK286" s="33">
        <v>190.89556370264629</v>
      </c>
      <c r="EL286" s="33">
        <v>89.039753854081553</v>
      </c>
      <c r="EM286" s="33">
        <v>96.261572041965323</v>
      </c>
      <c r="EN286" s="33">
        <v>0</v>
      </c>
      <c r="EO286" s="77">
        <v>24813.033972349764</v>
      </c>
      <c r="EP286" s="33">
        <v>0</v>
      </c>
      <c r="EQ286" s="33">
        <v>0</v>
      </c>
      <c r="ER286" s="33">
        <v>0</v>
      </c>
      <c r="ES286" s="33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6.3512843467170867E-4</v>
      </c>
      <c r="GQ286" s="47">
        <f t="shared" si="3"/>
        <v>24813.034607478199</v>
      </c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</row>
    <row r="287" spans="1:291" x14ac:dyDescent="0.35">
      <c r="A287" s="1" t="s">
        <v>106</v>
      </c>
      <c r="B287" s="22" t="s">
        <v>217</v>
      </c>
      <c r="C287" s="33">
        <v>1681.5537136712298</v>
      </c>
      <c r="D287" s="33">
        <v>45.797686315919066</v>
      </c>
      <c r="E287" s="33">
        <v>401.6310708128604</v>
      </c>
      <c r="F287" s="33">
        <v>1744.9111608848714</v>
      </c>
      <c r="G287" s="33">
        <v>268.72976468083482</v>
      </c>
      <c r="H287" s="33">
        <v>135.88241498833253</v>
      </c>
      <c r="I287" s="33">
        <v>16.913099094905188</v>
      </c>
      <c r="J287" s="33">
        <v>1826.6388588291334</v>
      </c>
      <c r="K287" s="33">
        <v>26.891737713539666</v>
      </c>
      <c r="L287" s="33">
        <v>155.33772509792368</v>
      </c>
      <c r="M287" s="33">
        <v>16.10492530529342</v>
      </c>
      <c r="N287" s="33">
        <v>575.69371234477421</v>
      </c>
      <c r="O287" s="33">
        <v>3250.6579279946782</v>
      </c>
      <c r="P287" s="33">
        <v>21.1940616270312</v>
      </c>
      <c r="Q287" s="33">
        <v>1040.3767162163513</v>
      </c>
      <c r="R287" s="33">
        <v>1915.7844585259788</v>
      </c>
      <c r="S287" s="33">
        <v>619.3104226695682</v>
      </c>
      <c r="T287" s="33">
        <v>180.11987692208257</v>
      </c>
      <c r="U287" s="33">
        <v>1865.9788920349554</v>
      </c>
      <c r="V287" s="33">
        <v>1033.1290182884247</v>
      </c>
      <c r="W287" s="33">
        <v>3775.8932301624113</v>
      </c>
      <c r="X287" s="33">
        <v>1075.0113984119139</v>
      </c>
      <c r="Y287" s="33">
        <v>2751.9274206224459</v>
      </c>
      <c r="Z287" s="33">
        <v>1238.4208061101019</v>
      </c>
      <c r="AA287" s="33">
        <v>120.6303491574744</v>
      </c>
      <c r="AB287" s="33">
        <v>557.61777791673671</v>
      </c>
      <c r="AC287" s="33">
        <v>148.53209260279786</v>
      </c>
      <c r="AD287" s="33">
        <v>2.4043624506423451</v>
      </c>
      <c r="AE287" s="33">
        <v>1440.1418253202673</v>
      </c>
      <c r="AF287" s="33">
        <v>487.2299372463458</v>
      </c>
      <c r="AG287" s="33">
        <v>415.71311335965669</v>
      </c>
      <c r="AH287" s="33">
        <v>791.59700649830472</v>
      </c>
      <c r="AI287" s="33">
        <v>3046.7796100529822</v>
      </c>
      <c r="AJ287" s="33">
        <v>716.09872150842693</v>
      </c>
      <c r="AK287" s="33">
        <v>8533.3940145219203</v>
      </c>
      <c r="AL287" s="33">
        <v>2140.3544738481305</v>
      </c>
      <c r="AM287" s="33">
        <v>138.54387966809921</v>
      </c>
      <c r="AN287" s="33">
        <v>4035.1982499137125</v>
      </c>
      <c r="AO287" s="33">
        <v>2458.8180360304414</v>
      </c>
      <c r="AP287" s="33">
        <v>4063.8895690613735</v>
      </c>
      <c r="AQ287" s="33">
        <v>293.11724545172683</v>
      </c>
      <c r="AR287" s="33">
        <v>1223.8118690639872</v>
      </c>
      <c r="AS287" s="33">
        <v>569.69022481590503</v>
      </c>
      <c r="AT287" s="33">
        <v>266.30587017447726</v>
      </c>
      <c r="AU287" s="33">
        <v>446.31804438252482</v>
      </c>
      <c r="AV287" s="33">
        <v>5585.9522948962567</v>
      </c>
      <c r="AW287" s="33">
        <v>2504.2861131650557</v>
      </c>
      <c r="AX287" s="33">
        <v>432.39337563953097</v>
      </c>
      <c r="AY287" s="33">
        <v>238.97725421008414</v>
      </c>
      <c r="AZ287" s="33">
        <v>1271.7629931051088</v>
      </c>
      <c r="BA287" s="33">
        <v>530.77993750160829</v>
      </c>
      <c r="BB287" s="33">
        <v>920.99842060848312</v>
      </c>
      <c r="BC287" s="33">
        <v>1676.810534878317</v>
      </c>
      <c r="BD287" s="33">
        <v>782.28651848207892</v>
      </c>
      <c r="BE287" s="33">
        <v>170.41672693144574</v>
      </c>
      <c r="BF287" s="33">
        <v>2048.5295027732714</v>
      </c>
      <c r="BG287" s="33">
        <v>256.54036737761265</v>
      </c>
      <c r="BH287" s="33">
        <v>775.44515849220659</v>
      </c>
      <c r="BI287" s="33">
        <v>2176.322191651971</v>
      </c>
      <c r="BJ287" s="33">
        <v>357.99013728280039</v>
      </c>
      <c r="BK287" s="33">
        <v>516.05095688347012</v>
      </c>
      <c r="BL287" s="33">
        <v>225.63615975766734</v>
      </c>
      <c r="BM287" s="33">
        <v>29.094948024893498</v>
      </c>
      <c r="BN287" s="33">
        <v>2269.7220809997566</v>
      </c>
      <c r="BO287" s="33">
        <v>2403.1779566934083</v>
      </c>
      <c r="BP287" s="33">
        <v>58.397717033103696</v>
      </c>
      <c r="BQ287" s="33">
        <v>0</v>
      </c>
      <c r="BR287" s="33">
        <v>141.9983733672357</v>
      </c>
      <c r="BS287" s="33">
        <v>560.2926017624527</v>
      </c>
      <c r="BT287" s="33">
        <v>6211.6702162038519</v>
      </c>
      <c r="BU287" s="33">
        <v>3385.2992153864552</v>
      </c>
      <c r="BV287" s="33">
        <v>3278.9144234308787</v>
      </c>
      <c r="BW287" s="33">
        <v>305.8944859023307</v>
      </c>
      <c r="BX287" s="33">
        <v>100.9002594149338</v>
      </c>
      <c r="BY287" s="33">
        <v>68.198948535567155</v>
      </c>
      <c r="BZ287" s="33">
        <v>338.0105728630312</v>
      </c>
      <c r="CA287" s="33">
        <v>131.94325910773782</v>
      </c>
      <c r="CB287" s="33">
        <v>1697.8541838333322</v>
      </c>
      <c r="CC287" s="33">
        <v>18.043665533066317</v>
      </c>
      <c r="CD287" s="33">
        <v>274.18106516590097</v>
      </c>
      <c r="CE287" s="33">
        <v>3500.4120770315039</v>
      </c>
      <c r="CF287" s="33">
        <v>728.73438233516094</v>
      </c>
      <c r="CG287" s="33">
        <v>74.144330558986084</v>
      </c>
      <c r="CH287" s="33">
        <v>313.67841690628507</v>
      </c>
      <c r="CI287" s="33">
        <v>1684.3133026672526</v>
      </c>
      <c r="CJ287" s="33">
        <v>66.930388104742946</v>
      </c>
      <c r="CK287" s="33">
        <v>131.44967753213973</v>
      </c>
      <c r="CL287" s="33">
        <v>1236.0044176900169</v>
      </c>
      <c r="CM287" s="33">
        <v>1339.0161892668805</v>
      </c>
      <c r="CN287" s="33">
        <v>558.9163910990178</v>
      </c>
      <c r="CO287" s="33">
        <v>1072.0074654306934</v>
      </c>
      <c r="CP287" s="33">
        <v>253.7980156325967</v>
      </c>
      <c r="CQ287" s="33">
        <v>175.02381835690801</v>
      </c>
      <c r="CR287" s="33">
        <v>2332.1221674364688</v>
      </c>
      <c r="CS287" s="33">
        <v>7777.0689387247321</v>
      </c>
      <c r="CT287" s="33">
        <v>298.16863141168074</v>
      </c>
      <c r="CU287" s="33">
        <v>1172.7151470138469</v>
      </c>
      <c r="CV287" s="33">
        <v>35.048704927299859</v>
      </c>
      <c r="CW287" s="33">
        <v>436.08370851311179</v>
      </c>
      <c r="CX287" s="33">
        <v>669.92431502868658</v>
      </c>
      <c r="CY287" s="33">
        <v>289.89994160276569</v>
      </c>
      <c r="CZ287" s="33">
        <v>9.7903859139089064</v>
      </c>
      <c r="DA287" s="33">
        <v>1.5394649178887065</v>
      </c>
      <c r="DB287" s="33">
        <v>0.59036383362203904</v>
      </c>
      <c r="DC287" s="33">
        <v>293.3971079042895</v>
      </c>
      <c r="DD287" s="33">
        <v>417.64410322243742</v>
      </c>
      <c r="DE287" s="33">
        <v>814.45703748647827</v>
      </c>
      <c r="DF287" s="33">
        <v>2095.6426822005265</v>
      </c>
      <c r="DG287" s="33">
        <v>1146.1459397413391</v>
      </c>
      <c r="DH287" s="33">
        <v>36.58108990879834</v>
      </c>
      <c r="DI287" s="33">
        <v>116.90753193134384</v>
      </c>
      <c r="DJ287" s="33">
        <v>345.84162085018903</v>
      </c>
      <c r="DK287" s="33">
        <v>101.40794817204539</v>
      </c>
      <c r="DL287" s="33">
        <v>142.09929316844148</v>
      </c>
      <c r="DM287" s="33">
        <v>1.0026558740197584</v>
      </c>
      <c r="DN287" s="33">
        <v>449.73021464762002</v>
      </c>
      <c r="DO287" s="33">
        <v>58.981308944437934</v>
      </c>
      <c r="DP287" s="33">
        <v>16.101089331280935</v>
      </c>
      <c r="DQ287" s="33">
        <v>335.01192014266201</v>
      </c>
      <c r="DR287" s="33">
        <v>576.4836021203879</v>
      </c>
      <c r="DS287" s="33">
        <v>241.57151377419635</v>
      </c>
      <c r="DT287" s="33">
        <v>124.49705178798861</v>
      </c>
      <c r="DU287" s="33">
        <v>1056.0636938722798</v>
      </c>
      <c r="DV287" s="33">
        <v>712.83673880042272</v>
      </c>
      <c r="DW287" s="33">
        <v>3.7245760550511085E-3</v>
      </c>
      <c r="DX287" s="33">
        <v>62.546364700284023</v>
      </c>
      <c r="DY287" s="33">
        <v>166.39314727648437</v>
      </c>
      <c r="DZ287" s="33">
        <v>1978.3948469871161</v>
      </c>
      <c r="EA287" s="33">
        <v>606.83721932572689</v>
      </c>
      <c r="EB287" s="33">
        <v>530.46828872556273</v>
      </c>
      <c r="EC287" s="33">
        <v>1973.4356418016489</v>
      </c>
      <c r="ED287" s="33">
        <v>172.61659389320545</v>
      </c>
      <c r="EE287" s="33">
        <v>247.77541676870672</v>
      </c>
      <c r="EF287" s="33">
        <v>396.62789120305388</v>
      </c>
      <c r="EG287" s="33">
        <v>173.28880870946503</v>
      </c>
      <c r="EH287" s="33">
        <v>145.35947148966372</v>
      </c>
      <c r="EI287" s="33">
        <v>682.27811557304847</v>
      </c>
      <c r="EJ287" s="33">
        <v>519.49175919042</v>
      </c>
      <c r="EK287" s="33">
        <v>1782.725011957732</v>
      </c>
      <c r="EL287" s="33">
        <v>255.54171400327044</v>
      </c>
      <c r="EM287" s="33">
        <v>537.67574920661787</v>
      </c>
      <c r="EN287" s="33">
        <v>0</v>
      </c>
      <c r="EO287" s="77">
        <v>142776.09354047189</v>
      </c>
      <c r="EP287" s="33">
        <v>9838.4967677304085</v>
      </c>
      <c r="EQ287" s="33">
        <v>0</v>
      </c>
      <c r="ER287" s="33">
        <v>0</v>
      </c>
      <c r="ES287" s="33">
        <v>0</v>
      </c>
      <c r="ET287" s="33">
        <v>0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2739.2095985136311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7.4491537063031501E-5</v>
      </c>
      <c r="GQ287" s="47">
        <f t="shared" si="3"/>
        <v>155353.7999812075</v>
      </c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</row>
    <row r="288" spans="1:291" x14ac:dyDescent="0.35">
      <c r="A288" s="1" t="s">
        <v>107</v>
      </c>
      <c r="B288" s="22" t="s">
        <v>218</v>
      </c>
      <c r="C288" s="33">
        <v>4.8731925910514828</v>
      </c>
      <c r="D288" s="33">
        <v>0.14599249703946424</v>
      </c>
      <c r="E288" s="33">
        <v>2.8502417038042234</v>
      </c>
      <c r="F288" s="33">
        <v>4.8343844589270688</v>
      </c>
      <c r="G288" s="33">
        <v>0.63386615803210422</v>
      </c>
      <c r="H288" s="33">
        <v>0.41703341981315306</v>
      </c>
      <c r="I288" s="33">
        <v>5.9752203429654135E-2</v>
      </c>
      <c r="J288" s="33">
        <v>6.3867097439036495</v>
      </c>
      <c r="K288" s="33">
        <v>7.2072245373912727E-2</v>
      </c>
      <c r="L288" s="33">
        <v>0.55132187700557167</v>
      </c>
      <c r="M288" s="33">
        <v>7.8232266346042009E-2</v>
      </c>
      <c r="N288" s="33">
        <v>2.200359491244583</v>
      </c>
      <c r="O288" s="33">
        <v>1.6582776456972055</v>
      </c>
      <c r="P288" s="33">
        <v>0</v>
      </c>
      <c r="Q288" s="33">
        <v>0</v>
      </c>
      <c r="R288" s="33">
        <v>1.2320041944258585E-3</v>
      </c>
      <c r="S288" s="33">
        <v>0.28828898149565091</v>
      </c>
      <c r="T288" s="33">
        <v>6.2567333013917219</v>
      </c>
      <c r="U288" s="33">
        <v>45.933428382876492</v>
      </c>
      <c r="V288" s="33">
        <v>1.0903237120668847</v>
      </c>
      <c r="W288" s="33">
        <v>0.67637030273979637</v>
      </c>
      <c r="X288" s="33">
        <v>12.042224998415554</v>
      </c>
      <c r="Y288" s="33">
        <v>12.028056950179655</v>
      </c>
      <c r="Z288" s="33">
        <v>5.8015077515513669</v>
      </c>
      <c r="AA288" s="33">
        <v>13.82678307404141</v>
      </c>
      <c r="AB288" s="33">
        <v>1.1790280140655465</v>
      </c>
      <c r="AC288" s="33">
        <v>0.2377768095241907</v>
      </c>
      <c r="AD288" s="33">
        <v>0.35481720799464722</v>
      </c>
      <c r="AE288" s="33">
        <v>1.6662856729609734</v>
      </c>
      <c r="AF288" s="33">
        <v>13.247741102661255</v>
      </c>
      <c r="AG288" s="33">
        <v>83.751029134972654</v>
      </c>
      <c r="AH288" s="33">
        <v>0.21868074451058989</v>
      </c>
      <c r="AI288" s="33">
        <v>28.252320186573787</v>
      </c>
      <c r="AJ288" s="33">
        <v>186.16507380920541</v>
      </c>
      <c r="AK288" s="33">
        <v>774.38116442315095</v>
      </c>
      <c r="AL288" s="33">
        <v>37.99993737287118</v>
      </c>
      <c r="AM288" s="33">
        <v>2.498504506295641</v>
      </c>
      <c r="AN288" s="33">
        <v>30.376911419861177</v>
      </c>
      <c r="AO288" s="33">
        <v>2.7596893955139228</v>
      </c>
      <c r="AP288" s="33">
        <v>126.06051717994546</v>
      </c>
      <c r="AQ288" s="33">
        <v>7.9131629407972888</v>
      </c>
      <c r="AR288" s="33">
        <v>40.728826663524451</v>
      </c>
      <c r="AS288" s="33">
        <v>14.777890312138172</v>
      </c>
      <c r="AT288" s="33">
        <v>6.8191432161471264</v>
      </c>
      <c r="AU288" s="33">
        <v>3.6639804742225031</v>
      </c>
      <c r="AV288" s="33">
        <v>131.23185478604802</v>
      </c>
      <c r="AW288" s="33">
        <v>55.79007794038057</v>
      </c>
      <c r="AX288" s="33">
        <v>1.5991414443647642</v>
      </c>
      <c r="AY288" s="33">
        <v>1.0927877204557364</v>
      </c>
      <c r="AZ288" s="33">
        <v>28.458680889140119</v>
      </c>
      <c r="BA288" s="33">
        <v>17.796300588481525</v>
      </c>
      <c r="BB288" s="33">
        <v>782.47974399520945</v>
      </c>
      <c r="BC288" s="33">
        <v>22.458204460188977</v>
      </c>
      <c r="BD288" s="33">
        <v>1.559717310143137</v>
      </c>
      <c r="BE288" s="33">
        <v>0.84453887527892602</v>
      </c>
      <c r="BF288" s="33">
        <v>0.65912224401783426</v>
      </c>
      <c r="BG288" s="33">
        <v>3.6960125832775749E-3</v>
      </c>
      <c r="BH288" s="33">
        <v>0.59567402800490254</v>
      </c>
      <c r="BI288" s="33">
        <v>0.4847936505065753</v>
      </c>
      <c r="BJ288" s="33">
        <v>7.9464270540467868E-2</v>
      </c>
      <c r="BK288" s="33">
        <v>0.11519239217881777</v>
      </c>
      <c r="BL288" s="33">
        <v>3.6960125832775755E-2</v>
      </c>
      <c r="BM288" s="33">
        <v>6.1600209721292924E-3</v>
      </c>
      <c r="BN288" s="33">
        <v>2.2514876653132561</v>
      </c>
      <c r="BO288" s="33">
        <v>0</v>
      </c>
      <c r="BP288" s="33">
        <v>0</v>
      </c>
      <c r="BQ288" s="33">
        <v>0</v>
      </c>
      <c r="BR288" s="33">
        <v>14.954682914038283</v>
      </c>
      <c r="BS288" s="33">
        <v>1.1962760727875086</v>
      </c>
      <c r="BT288" s="33">
        <v>530.99319179544773</v>
      </c>
      <c r="BU288" s="33">
        <v>98.150078157324856</v>
      </c>
      <c r="BV288" s="33">
        <v>1.2320041944258585E-2</v>
      </c>
      <c r="BW288" s="33">
        <v>1.2320041944258585E-3</v>
      </c>
      <c r="BX288" s="33">
        <v>1.4168048235897372E-2</v>
      </c>
      <c r="BY288" s="33">
        <v>9.8560335554068682E-3</v>
      </c>
      <c r="BZ288" s="33">
        <v>4.8048163582608473E-2</v>
      </c>
      <c r="CA288" s="33">
        <v>1.9096065013600807E-2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1.6632056624749088E-2</v>
      </c>
      <c r="CI288" s="33">
        <v>8.8088299901448883E-2</v>
      </c>
      <c r="CJ288" s="33">
        <v>0.30430503602318704</v>
      </c>
      <c r="CK288" s="33">
        <v>0.59752203429654127</v>
      </c>
      <c r="CL288" s="33">
        <v>120.16229709913168</v>
      </c>
      <c r="CM288" s="33">
        <v>70.044366469887763</v>
      </c>
      <c r="CN288" s="33">
        <v>18.397518635361344</v>
      </c>
      <c r="CO288" s="33">
        <v>7.2072245373912727E-2</v>
      </c>
      <c r="CP288" s="33">
        <v>105.94373669126284</v>
      </c>
      <c r="CQ288" s="33">
        <v>474.99120913362594</v>
      </c>
      <c r="CR288" s="33">
        <v>514.18126255831248</v>
      </c>
      <c r="CS288" s="33">
        <v>15.152419587243633</v>
      </c>
      <c r="CT288" s="33">
        <v>231.47202805921634</v>
      </c>
      <c r="CU288" s="33">
        <v>61.027327770884895</v>
      </c>
      <c r="CV288" s="33">
        <v>88.029779702213645</v>
      </c>
      <c r="CW288" s="33">
        <v>0.20574470046911836</v>
      </c>
      <c r="CX288" s="33">
        <v>0.80634674525172434</v>
      </c>
      <c r="CY288" s="33">
        <v>8.4694128345805648</v>
      </c>
      <c r="CZ288" s="33">
        <v>10.704884445366284</v>
      </c>
      <c r="DA288" s="33">
        <v>1.2800523580084671</v>
      </c>
      <c r="DB288" s="33">
        <v>0</v>
      </c>
      <c r="DC288" s="33">
        <v>1.8837344132771376</v>
      </c>
      <c r="DD288" s="33">
        <v>38.073241622439518</v>
      </c>
      <c r="DE288" s="33">
        <v>67.430669571413304</v>
      </c>
      <c r="DF288" s="33">
        <v>25.974344431080372</v>
      </c>
      <c r="DG288" s="33">
        <v>42.45240053152623</v>
      </c>
      <c r="DH288" s="33">
        <v>0</v>
      </c>
      <c r="DI288" s="33">
        <v>8.5162289939687454</v>
      </c>
      <c r="DJ288" s="33">
        <v>4.6249437458746732</v>
      </c>
      <c r="DK288" s="33">
        <v>0.12936044041471514</v>
      </c>
      <c r="DL288" s="33">
        <v>246.66202377438998</v>
      </c>
      <c r="DM288" s="33">
        <v>8.2913882284860279</v>
      </c>
      <c r="DN288" s="33">
        <v>3.83153304466442</v>
      </c>
      <c r="DO288" s="33">
        <v>1.7192618533212853</v>
      </c>
      <c r="DP288" s="33">
        <v>8.8784382271299478</v>
      </c>
      <c r="DQ288" s="33">
        <v>128.67791009100321</v>
      </c>
      <c r="DR288" s="33">
        <v>121.50579767315308</v>
      </c>
      <c r="DS288" s="33">
        <v>0</v>
      </c>
      <c r="DT288" s="33">
        <v>0.26672890809319838</v>
      </c>
      <c r="DU288" s="33">
        <v>3.9424134221627473E-2</v>
      </c>
      <c r="DV288" s="33">
        <v>0.12689643202586343</v>
      </c>
      <c r="DW288" s="33">
        <v>3.0800104860646459E-2</v>
      </c>
      <c r="DX288" s="33">
        <v>0</v>
      </c>
      <c r="DY288" s="33">
        <v>5.9136201332441199E-2</v>
      </c>
      <c r="DZ288" s="33">
        <v>8.685629570702301E-2</v>
      </c>
      <c r="EA288" s="33">
        <v>1.8480062916387877E-2</v>
      </c>
      <c r="EB288" s="33">
        <v>4.0656138416053325E-2</v>
      </c>
      <c r="EC288" s="33">
        <v>8.5624291512597164E-2</v>
      </c>
      <c r="ED288" s="33">
        <v>34.125900183499063</v>
      </c>
      <c r="EE288" s="33">
        <v>2.6161609068633105</v>
      </c>
      <c r="EF288" s="33">
        <v>0</v>
      </c>
      <c r="EG288" s="33">
        <v>19.180457300918977</v>
      </c>
      <c r="EH288" s="33">
        <v>10.616796145464836</v>
      </c>
      <c r="EI288" s="33">
        <v>0</v>
      </c>
      <c r="EJ288" s="33">
        <v>29.012466774534541</v>
      </c>
      <c r="EK288" s="33">
        <v>30.828440957118254</v>
      </c>
      <c r="EL288" s="33">
        <v>5.9475002485908313</v>
      </c>
      <c r="EM288" s="33">
        <v>7.1388483046006366</v>
      </c>
      <c r="EN288" s="33">
        <v>0</v>
      </c>
      <c r="EO288" s="77">
        <v>5749.5208705591776</v>
      </c>
      <c r="EP288" s="33">
        <v>263221</v>
      </c>
      <c r="EQ288" s="33">
        <v>0</v>
      </c>
      <c r="ER288" s="33">
        <v>0</v>
      </c>
      <c r="ES288" s="33">
        <v>0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6.1600222920957899E-4</v>
      </c>
      <c r="GQ288" s="47">
        <f t="shared" si="3"/>
        <v>268970.5214865614</v>
      </c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</row>
    <row r="289" spans="1:291" x14ac:dyDescent="0.35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77">
        <v>0</v>
      </c>
      <c r="EP289" s="33">
        <v>0</v>
      </c>
      <c r="EQ289" s="33">
        <v>0</v>
      </c>
      <c r="ER289" s="33">
        <v>0</v>
      </c>
      <c r="ES289" s="33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47">
        <f t="shared" ref="GQ289:GQ295" si="4">+SUM(EO289:GP289)</f>
        <v>0</v>
      </c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</row>
    <row r="290" spans="1:291" s="72" customFormat="1" ht="15.9" x14ac:dyDescent="0.45">
      <c r="A290" s="63" t="s">
        <v>294</v>
      </c>
      <c r="B290" s="14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79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48"/>
      <c r="GR290" s="67"/>
      <c r="GS290" s="67"/>
      <c r="GT290" s="67"/>
      <c r="GU290" s="67"/>
      <c r="GV290" s="67"/>
      <c r="GW290" s="67"/>
      <c r="GX290" s="67"/>
      <c r="GY290" s="67"/>
      <c r="GZ290" s="67"/>
      <c r="HA290" s="67"/>
      <c r="HB290" s="67"/>
      <c r="HC290" s="67"/>
      <c r="HD290" s="67"/>
      <c r="HE290" s="67"/>
      <c r="HF290" s="67"/>
      <c r="HG290" s="67"/>
      <c r="HH290" s="67"/>
      <c r="HI290" s="67"/>
      <c r="HJ290" s="67"/>
      <c r="HK290" s="67"/>
      <c r="HL290" s="67"/>
      <c r="HM290" s="67"/>
      <c r="HN290" s="67"/>
      <c r="HO290" s="67"/>
      <c r="HP290" s="67"/>
      <c r="HQ290" s="67"/>
      <c r="HR290" s="67"/>
      <c r="HS290" s="67"/>
      <c r="HT290" s="67"/>
      <c r="HU290" s="67"/>
      <c r="HV290" s="67"/>
      <c r="HW290" s="67"/>
      <c r="HX290" s="67"/>
      <c r="HY290" s="67"/>
      <c r="HZ290" s="67"/>
      <c r="IA290" s="67"/>
      <c r="IB290" s="67"/>
      <c r="IC290" s="67"/>
      <c r="ID290" s="67"/>
      <c r="IE290" s="67"/>
      <c r="IF290" s="67"/>
      <c r="IG290" s="67"/>
      <c r="IH290" s="67"/>
      <c r="II290" s="67"/>
      <c r="IJ290" s="67"/>
      <c r="IK290" s="67"/>
      <c r="IL290" s="67"/>
      <c r="IM290" s="67"/>
      <c r="IN290" s="67"/>
      <c r="IO290" s="67"/>
      <c r="IP290" s="67"/>
      <c r="IQ290" s="67"/>
      <c r="IR290" s="67"/>
      <c r="IS290" s="67"/>
      <c r="IT290" s="67"/>
      <c r="IU290" s="67"/>
      <c r="IV290" s="67"/>
      <c r="IW290" s="67"/>
      <c r="IX290" s="67"/>
      <c r="IY290" s="67"/>
      <c r="IZ290" s="67"/>
      <c r="JA290" s="67"/>
      <c r="JB290" s="67"/>
      <c r="JC290" s="67"/>
      <c r="JD290" s="67"/>
      <c r="JE290" s="67"/>
      <c r="JF290" s="67"/>
      <c r="JG290" s="67"/>
      <c r="JH290" s="67"/>
      <c r="JI290" s="67"/>
      <c r="JJ290" s="67"/>
      <c r="JK290" s="67"/>
      <c r="JL290" s="67"/>
      <c r="JM290" s="67"/>
      <c r="JN290" s="67"/>
      <c r="JO290" s="67"/>
      <c r="JP290" s="67"/>
      <c r="JQ290" s="67"/>
      <c r="JR290" s="67"/>
      <c r="JS290" s="67"/>
      <c r="JT290" s="67"/>
      <c r="JU290" s="67"/>
      <c r="JV290" s="67"/>
      <c r="JW290" s="67"/>
      <c r="JX290" s="67"/>
      <c r="JY290" s="67"/>
      <c r="JZ290" s="67"/>
      <c r="KA290" s="67"/>
      <c r="KB290" s="67"/>
      <c r="KC290" s="67"/>
      <c r="KD290" s="67"/>
      <c r="KE290" s="67"/>
    </row>
    <row r="291" spans="1:291" s="72" customFormat="1" x14ac:dyDescent="0.35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297238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930379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</v>
      </c>
      <c r="CM291" s="33">
        <v>0</v>
      </c>
      <c r="CN291" s="33">
        <v>0</v>
      </c>
      <c r="CO291" s="33">
        <v>0</v>
      </c>
      <c r="CP291" s="33">
        <v>0</v>
      </c>
      <c r="CQ291" s="33">
        <v>0</v>
      </c>
      <c r="CR291" s="33">
        <v>0</v>
      </c>
      <c r="CS291" s="33">
        <v>0</v>
      </c>
      <c r="CT291" s="33">
        <v>0</v>
      </c>
      <c r="CU291" s="33">
        <v>0</v>
      </c>
      <c r="CV291" s="33">
        <v>0</v>
      </c>
      <c r="CW291" s="33">
        <v>0</v>
      </c>
      <c r="CX291" s="33">
        <v>0</v>
      </c>
      <c r="CY291" s="33">
        <v>0</v>
      </c>
      <c r="CZ291" s="33">
        <v>0</v>
      </c>
      <c r="DA291" s="33">
        <v>0</v>
      </c>
      <c r="DB291" s="33">
        <v>0</v>
      </c>
      <c r="DC291" s="33">
        <v>0</v>
      </c>
      <c r="DD291" s="33">
        <v>0</v>
      </c>
      <c r="DE291" s="33">
        <v>0</v>
      </c>
      <c r="DF291" s="33">
        <v>0</v>
      </c>
      <c r="DG291" s="33">
        <v>0</v>
      </c>
      <c r="DH291" s="33">
        <v>0</v>
      </c>
      <c r="DI291" s="33">
        <v>0</v>
      </c>
      <c r="DJ291" s="33">
        <v>0</v>
      </c>
      <c r="DK291" s="33">
        <v>0</v>
      </c>
      <c r="DL291" s="33">
        <v>0</v>
      </c>
      <c r="DM291" s="33">
        <v>0</v>
      </c>
      <c r="DN291" s="33">
        <v>0</v>
      </c>
      <c r="DO291" s="33">
        <v>0</v>
      </c>
      <c r="DP291" s="33">
        <v>0</v>
      </c>
      <c r="DQ291" s="33">
        <v>0</v>
      </c>
      <c r="DR291" s="33">
        <v>0</v>
      </c>
      <c r="DS291" s="33">
        <v>0</v>
      </c>
      <c r="DT291" s="33">
        <v>0</v>
      </c>
      <c r="DU291" s="33">
        <v>0</v>
      </c>
      <c r="DV291" s="33">
        <v>0</v>
      </c>
      <c r="DW291" s="33">
        <v>0</v>
      </c>
      <c r="DX291" s="33">
        <v>0</v>
      </c>
      <c r="DY291" s="33">
        <v>0</v>
      </c>
      <c r="DZ291" s="33">
        <v>0</v>
      </c>
      <c r="EA291" s="33">
        <v>0</v>
      </c>
      <c r="EB291" s="33">
        <v>0</v>
      </c>
      <c r="EC291" s="33">
        <v>0</v>
      </c>
      <c r="ED291" s="33">
        <v>0</v>
      </c>
      <c r="EE291" s="33">
        <v>0</v>
      </c>
      <c r="EF291" s="33">
        <v>0</v>
      </c>
      <c r="EG291" s="33">
        <v>0</v>
      </c>
      <c r="EH291" s="33">
        <v>0</v>
      </c>
      <c r="EI291" s="33">
        <v>0</v>
      </c>
      <c r="EJ291" s="33">
        <v>0</v>
      </c>
      <c r="EK291" s="33">
        <v>0</v>
      </c>
      <c r="EL291" s="33">
        <v>0</v>
      </c>
      <c r="EM291" s="33">
        <v>0</v>
      </c>
      <c r="EN291" s="33">
        <v>0</v>
      </c>
      <c r="EO291" s="77">
        <v>1227617</v>
      </c>
      <c r="EP291" s="33">
        <v>0</v>
      </c>
      <c r="EQ291" s="33">
        <v>0</v>
      </c>
      <c r="ER291" s="33">
        <v>0</v>
      </c>
      <c r="ES291" s="33">
        <v>0</v>
      </c>
      <c r="ET291" s="33">
        <v>0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298000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47">
        <f t="shared" si="4"/>
        <v>1525617</v>
      </c>
      <c r="GR291" s="67"/>
      <c r="GS291" s="67"/>
      <c r="GT291" s="67"/>
      <c r="GU291" s="67"/>
      <c r="GV291" s="67"/>
      <c r="GW291" s="67"/>
      <c r="GX291" s="67"/>
      <c r="GY291" s="67"/>
      <c r="GZ291" s="67"/>
      <c r="HA291" s="67"/>
      <c r="HB291" s="67"/>
      <c r="HC291" s="67"/>
      <c r="HD291" s="67"/>
      <c r="HE291" s="67"/>
      <c r="HF291" s="67"/>
      <c r="HG291" s="67"/>
      <c r="HH291" s="67"/>
      <c r="HI291" s="67"/>
      <c r="HJ291" s="67"/>
      <c r="HK291" s="67"/>
      <c r="HL291" s="67"/>
      <c r="HM291" s="67"/>
      <c r="HN291" s="67"/>
      <c r="HO291" s="67"/>
      <c r="HP291" s="67"/>
      <c r="HQ291" s="67"/>
      <c r="HR291" s="67"/>
      <c r="HS291" s="67"/>
      <c r="HT291" s="67"/>
      <c r="HU291" s="67"/>
      <c r="HV291" s="67"/>
      <c r="HW291" s="67"/>
      <c r="HX291" s="67"/>
      <c r="HY291" s="67"/>
      <c r="HZ291" s="67"/>
      <c r="IA291" s="67"/>
      <c r="IB291" s="67"/>
      <c r="IC291" s="67"/>
      <c r="ID291" s="67"/>
      <c r="IE291" s="67"/>
      <c r="IF291" s="67"/>
      <c r="IG291" s="67"/>
      <c r="IH291" s="67"/>
      <c r="II291" s="67"/>
      <c r="IJ291" s="67"/>
      <c r="IK291" s="67"/>
      <c r="IL291" s="67"/>
      <c r="IM291" s="67"/>
      <c r="IN291" s="67"/>
      <c r="IO291" s="67"/>
      <c r="IP291" s="67"/>
      <c r="IQ291" s="67"/>
      <c r="IR291" s="67"/>
      <c r="IS291" s="67"/>
      <c r="IT291" s="67"/>
      <c r="IU291" s="67"/>
      <c r="IV291" s="67"/>
      <c r="IW291" s="67"/>
      <c r="IX291" s="67"/>
      <c r="IY291" s="67"/>
      <c r="IZ291" s="67"/>
      <c r="JA291" s="67"/>
      <c r="JB291" s="67"/>
      <c r="JC291" s="67"/>
      <c r="JD291" s="67"/>
      <c r="JE291" s="67"/>
      <c r="JF291" s="67"/>
      <c r="JG291" s="67"/>
      <c r="JH291" s="67"/>
      <c r="JI291" s="67"/>
      <c r="JJ291" s="67"/>
      <c r="JK291" s="67"/>
      <c r="JL291" s="67"/>
      <c r="JM291" s="67"/>
      <c r="JN291" s="67"/>
      <c r="JO291" s="67"/>
      <c r="JP291" s="67"/>
      <c r="JQ291" s="67"/>
      <c r="JR291" s="67"/>
      <c r="JS291" s="67"/>
      <c r="JT291" s="67"/>
      <c r="JU291" s="67"/>
      <c r="JV291" s="67"/>
      <c r="JW291" s="67"/>
      <c r="JX291" s="67"/>
      <c r="JY291" s="67"/>
      <c r="JZ291" s="67"/>
      <c r="KA291" s="67"/>
      <c r="KB291" s="67"/>
      <c r="KC291" s="67"/>
      <c r="KD291" s="67"/>
      <c r="KE291" s="67"/>
    </row>
    <row r="292" spans="1:291" s="72" customFormat="1" x14ac:dyDescent="0.35">
      <c r="A292" s="22" t="s">
        <v>221</v>
      </c>
      <c r="B292"/>
      <c r="C292" s="33">
        <v>1650</v>
      </c>
      <c r="D292" s="33">
        <v>49</v>
      </c>
      <c r="E292" s="33">
        <v>965</v>
      </c>
      <c r="F292" s="33">
        <v>1638</v>
      </c>
      <c r="G292" s="33">
        <v>215</v>
      </c>
      <c r="H292" s="33">
        <v>141</v>
      </c>
      <c r="I292" s="33">
        <v>20</v>
      </c>
      <c r="J292" s="33">
        <v>2164</v>
      </c>
      <c r="K292" s="33">
        <v>24</v>
      </c>
      <c r="L292" s="33">
        <v>188</v>
      </c>
      <c r="M292" s="33">
        <v>26</v>
      </c>
      <c r="N292" s="33">
        <v>747</v>
      </c>
      <c r="O292" s="33">
        <v>564</v>
      </c>
      <c r="P292" s="33">
        <v>12289</v>
      </c>
      <c r="Q292" s="33">
        <v>99</v>
      </c>
      <c r="R292" s="33">
        <v>94</v>
      </c>
      <c r="S292" s="33">
        <v>294</v>
      </c>
      <c r="T292" s="33">
        <v>5742</v>
      </c>
      <c r="U292" s="33">
        <v>13483</v>
      </c>
      <c r="V292" s="33">
        <v>5853</v>
      </c>
      <c r="W292" s="33">
        <v>9509</v>
      </c>
      <c r="X292" s="33">
        <v>12293</v>
      </c>
      <c r="Y292" s="33">
        <v>44110</v>
      </c>
      <c r="Z292" s="33">
        <v>2226</v>
      </c>
      <c r="AA292" s="33">
        <v>477</v>
      </c>
      <c r="AB292" s="33">
        <v>7024</v>
      </c>
      <c r="AC292" s="33">
        <v>3577</v>
      </c>
      <c r="AD292" s="33">
        <v>77</v>
      </c>
      <c r="AE292" s="33">
        <v>5085</v>
      </c>
      <c r="AF292" s="33">
        <v>1425</v>
      </c>
      <c r="AG292" s="33">
        <v>9288</v>
      </c>
      <c r="AH292" s="33">
        <v>49873</v>
      </c>
      <c r="AI292" s="33">
        <v>27760</v>
      </c>
      <c r="AJ292" s="33">
        <v>17283</v>
      </c>
      <c r="AK292" s="33">
        <v>431969</v>
      </c>
      <c r="AL292" s="33">
        <v>9380</v>
      </c>
      <c r="AM292" s="33">
        <v>85</v>
      </c>
      <c r="AN292" s="33">
        <v>15913</v>
      </c>
      <c r="AO292" s="33">
        <v>190</v>
      </c>
      <c r="AP292" s="33">
        <v>60441</v>
      </c>
      <c r="AQ292" s="33">
        <v>4258</v>
      </c>
      <c r="AR292" s="33">
        <v>91645</v>
      </c>
      <c r="AS292" s="33">
        <v>26341</v>
      </c>
      <c r="AT292" s="33">
        <v>4841</v>
      </c>
      <c r="AU292" s="33">
        <v>12556</v>
      </c>
      <c r="AV292" s="33">
        <v>118445</v>
      </c>
      <c r="AW292" s="33">
        <v>155637</v>
      </c>
      <c r="AX292" s="33">
        <v>7966</v>
      </c>
      <c r="AY292" s="33">
        <v>10606</v>
      </c>
      <c r="AZ292" s="33">
        <v>43917</v>
      </c>
      <c r="BA292" s="33">
        <v>62076</v>
      </c>
      <c r="BB292" s="33">
        <v>17214</v>
      </c>
      <c r="BC292" s="33">
        <v>72840</v>
      </c>
      <c r="BD292" s="33">
        <v>3304</v>
      </c>
      <c r="BE292" s="33">
        <v>236</v>
      </c>
      <c r="BF292" s="33">
        <v>18303</v>
      </c>
      <c r="BG292" s="33">
        <v>9132</v>
      </c>
      <c r="BH292" s="33">
        <v>9717</v>
      </c>
      <c r="BI292" s="33">
        <v>29611</v>
      </c>
      <c r="BJ292" s="33">
        <v>7196</v>
      </c>
      <c r="BK292" s="33">
        <v>6957</v>
      </c>
      <c r="BL292" s="33">
        <v>1601</v>
      </c>
      <c r="BM292" s="33">
        <v>779</v>
      </c>
      <c r="BN292" s="33">
        <v>202</v>
      </c>
      <c r="BO292" s="33">
        <v>1963</v>
      </c>
      <c r="BP292" s="33">
        <v>117</v>
      </c>
      <c r="BQ292" s="33">
        <v>0</v>
      </c>
      <c r="BR292" s="33">
        <v>158167</v>
      </c>
      <c r="BS292" s="33">
        <v>393</v>
      </c>
      <c r="BT292" s="33">
        <v>3921448</v>
      </c>
      <c r="BU292" s="33">
        <v>572958</v>
      </c>
      <c r="BV292" s="33">
        <v>2122</v>
      </c>
      <c r="BW292" s="33">
        <v>198</v>
      </c>
      <c r="BX292" s="33">
        <v>15320</v>
      </c>
      <c r="BY292" s="33">
        <v>10355</v>
      </c>
      <c r="BZ292" s="33">
        <v>51323</v>
      </c>
      <c r="CA292" s="33">
        <v>20035</v>
      </c>
      <c r="CB292" s="33">
        <v>2170384</v>
      </c>
      <c r="CC292" s="33">
        <v>23064</v>
      </c>
      <c r="CD292" s="33">
        <v>1438</v>
      </c>
      <c r="CE292" s="33">
        <v>18348</v>
      </c>
      <c r="CF292" s="33">
        <v>36528</v>
      </c>
      <c r="CG292" s="33">
        <v>3716</v>
      </c>
      <c r="CH292" s="33">
        <v>478021</v>
      </c>
      <c r="CI292" s="33">
        <v>2566717</v>
      </c>
      <c r="CJ292" s="33">
        <v>14581</v>
      </c>
      <c r="CK292" s="33">
        <v>28633</v>
      </c>
      <c r="CL292" s="33">
        <v>32358</v>
      </c>
      <c r="CM292" s="33">
        <v>21260</v>
      </c>
      <c r="CN292" s="33">
        <v>24045</v>
      </c>
      <c r="CO292" s="33">
        <v>13197</v>
      </c>
      <c r="CP292" s="33">
        <v>44322</v>
      </c>
      <c r="CQ292" s="33">
        <v>41988</v>
      </c>
      <c r="CR292" s="33">
        <v>57406</v>
      </c>
      <c r="CS292" s="33">
        <v>368660</v>
      </c>
      <c r="CT292" s="33">
        <v>78732</v>
      </c>
      <c r="CU292" s="33">
        <v>186958</v>
      </c>
      <c r="CV292" s="33">
        <v>47597</v>
      </c>
      <c r="CW292" s="33">
        <v>13056</v>
      </c>
      <c r="CX292" s="33">
        <v>10089</v>
      </c>
      <c r="CY292" s="33">
        <v>72734</v>
      </c>
      <c r="CZ292" s="33">
        <v>9904</v>
      </c>
      <c r="DA292" s="33">
        <v>44</v>
      </c>
      <c r="DB292" s="33">
        <v>13</v>
      </c>
      <c r="DC292" s="33">
        <v>46173</v>
      </c>
      <c r="DD292" s="33">
        <v>61030</v>
      </c>
      <c r="DE292" s="33">
        <v>187994</v>
      </c>
      <c r="DF292" s="33">
        <v>746798</v>
      </c>
      <c r="DG292" s="33">
        <v>20894</v>
      </c>
      <c r="DH292" s="33">
        <v>427</v>
      </c>
      <c r="DI292" s="33">
        <v>43827</v>
      </c>
      <c r="DJ292" s="33">
        <v>143016</v>
      </c>
      <c r="DK292" s="33">
        <v>1893</v>
      </c>
      <c r="DL292" s="33">
        <v>340161</v>
      </c>
      <c r="DM292" s="33">
        <v>164882</v>
      </c>
      <c r="DN292" s="33">
        <v>4765245</v>
      </c>
      <c r="DO292" s="33">
        <v>31484</v>
      </c>
      <c r="DP292" s="33">
        <v>2478</v>
      </c>
      <c r="DQ292" s="33">
        <v>155216</v>
      </c>
      <c r="DR292" s="33">
        <v>157726</v>
      </c>
      <c r="DS292" s="33">
        <v>403185</v>
      </c>
      <c r="DT292" s="33">
        <v>24246</v>
      </c>
      <c r="DU292" s="33">
        <v>19394</v>
      </c>
      <c r="DV292" s="33">
        <v>25630</v>
      </c>
      <c r="DW292" s="33">
        <v>64376</v>
      </c>
      <c r="DX292" s="33">
        <v>26938</v>
      </c>
      <c r="DY292" s="33">
        <v>21895</v>
      </c>
      <c r="DZ292" s="33">
        <v>66051</v>
      </c>
      <c r="EA292" s="33">
        <v>15214</v>
      </c>
      <c r="EB292" s="33">
        <v>59938</v>
      </c>
      <c r="EC292" s="33">
        <v>117282</v>
      </c>
      <c r="ED292" s="33">
        <v>75953</v>
      </c>
      <c r="EE292" s="33">
        <v>23</v>
      </c>
      <c r="EF292" s="33">
        <v>41324</v>
      </c>
      <c r="EG292" s="33">
        <v>88234</v>
      </c>
      <c r="EH292" s="33">
        <v>17007</v>
      </c>
      <c r="EI292" s="33">
        <v>33400</v>
      </c>
      <c r="EJ292" s="33">
        <v>22045</v>
      </c>
      <c r="EK292" s="33">
        <v>75315</v>
      </c>
      <c r="EL292" s="33">
        <v>31119</v>
      </c>
      <c r="EM292" s="33">
        <v>14411</v>
      </c>
      <c r="EN292" s="33">
        <v>0</v>
      </c>
      <c r="EO292" s="77">
        <v>20700026</v>
      </c>
      <c r="EP292" s="33">
        <v>-10343120</v>
      </c>
      <c r="EQ292" s="33">
        <v>0</v>
      </c>
      <c r="ER292" s="33">
        <v>0</v>
      </c>
      <c r="ES292" s="33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52216466</v>
      </c>
      <c r="GQ292" s="47">
        <f t="shared" si="4"/>
        <v>62573372</v>
      </c>
      <c r="GR292" s="67"/>
      <c r="GS292" s="67"/>
      <c r="GT292" s="67"/>
      <c r="GU292" s="67"/>
      <c r="GV292" s="67"/>
      <c r="GW292" s="67"/>
      <c r="GX292" s="67"/>
      <c r="GY292" s="67"/>
      <c r="GZ292" s="67"/>
      <c r="HA292" s="67"/>
      <c r="HB292" s="67"/>
      <c r="HC292" s="67"/>
      <c r="HD292" s="67"/>
      <c r="HE292" s="67"/>
      <c r="HF292" s="67"/>
      <c r="HG292" s="67"/>
      <c r="HH292" s="67"/>
      <c r="HI292" s="67"/>
      <c r="HJ292" s="67"/>
      <c r="HK292" s="67"/>
      <c r="HL292" s="67"/>
      <c r="HM292" s="67"/>
      <c r="HN292" s="67"/>
      <c r="HO292" s="67"/>
      <c r="HP292" s="67"/>
      <c r="HQ292" s="67"/>
      <c r="HR292" s="67"/>
      <c r="HS292" s="67"/>
      <c r="HT292" s="67"/>
      <c r="HU292" s="67"/>
      <c r="HV292" s="67"/>
      <c r="HW292" s="67"/>
      <c r="HX292" s="67"/>
      <c r="HY292" s="67"/>
      <c r="HZ292" s="67"/>
      <c r="IA292" s="67"/>
      <c r="IB292" s="67"/>
      <c r="IC292" s="67"/>
      <c r="ID292" s="67"/>
      <c r="IE292" s="67"/>
      <c r="IF292" s="67"/>
      <c r="IG292" s="67"/>
      <c r="IH292" s="67"/>
      <c r="II292" s="67"/>
      <c r="IJ292" s="67"/>
      <c r="IK292" s="67"/>
      <c r="IL292" s="67"/>
      <c r="IM292" s="67"/>
      <c r="IN292" s="67"/>
      <c r="IO292" s="67"/>
      <c r="IP292" s="67"/>
      <c r="IQ292" s="67"/>
      <c r="IR292" s="67"/>
      <c r="IS292" s="67"/>
      <c r="IT292" s="67"/>
      <c r="IU292" s="67"/>
      <c r="IV292" s="67"/>
      <c r="IW292" s="67"/>
      <c r="IX292" s="67"/>
      <c r="IY292" s="67"/>
      <c r="IZ292" s="67"/>
      <c r="JA292" s="67"/>
      <c r="JB292" s="67"/>
      <c r="JC292" s="67"/>
      <c r="JD292" s="67"/>
      <c r="JE292" s="67"/>
      <c r="JF292" s="67"/>
      <c r="JG292" s="67"/>
      <c r="JH292" s="67"/>
      <c r="JI292" s="67"/>
      <c r="JJ292" s="67"/>
      <c r="JK292" s="67"/>
      <c r="JL292" s="67"/>
      <c r="JM292" s="67"/>
      <c r="JN292" s="67"/>
      <c r="JO292" s="67"/>
      <c r="JP292" s="67"/>
      <c r="JQ292" s="67"/>
      <c r="JR292" s="67"/>
      <c r="JS292" s="67"/>
      <c r="JT292" s="67"/>
      <c r="JU292" s="67"/>
      <c r="JV292" s="67"/>
      <c r="JW292" s="67"/>
      <c r="JX292" s="67"/>
      <c r="JY292" s="67"/>
      <c r="JZ292" s="67"/>
      <c r="KA292" s="67"/>
      <c r="KB292" s="67"/>
      <c r="KC292" s="67"/>
      <c r="KD292" s="67"/>
      <c r="KE292" s="67"/>
    </row>
    <row r="293" spans="1:291" s="72" customFormat="1" x14ac:dyDescent="0.35">
      <c r="A293" s="22" t="s">
        <v>222</v>
      </c>
      <c r="B293"/>
      <c r="C293" s="33">
        <v>0</v>
      </c>
      <c r="D293" s="33">
        <v>0</v>
      </c>
      <c r="E293" s="33">
        <v>11935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8736801</v>
      </c>
      <c r="CE293" s="33">
        <v>111541285</v>
      </c>
      <c r="CF293" s="33">
        <v>4153103</v>
      </c>
      <c r="CG293" s="33">
        <v>422543</v>
      </c>
      <c r="CH293" s="33">
        <v>0</v>
      </c>
      <c r="CI293" s="33">
        <v>0</v>
      </c>
      <c r="CJ293" s="33">
        <v>0</v>
      </c>
      <c r="CK293" s="33">
        <v>0</v>
      </c>
      <c r="CL293" s="33">
        <v>3865</v>
      </c>
      <c r="CM293" s="33">
        <v>37620</v>
      </c>
      <c r="CN293" s="33">
        <v>0</v>
      </c>
      <c r="CO293" s="33">
        <v>0</v>
      </c>
      <c r="CP293" s="33">
        <v>0</v>
      </c>
      <c r="CQ293" s="33">
        <v>0</v>
      </c>
      <c r="CR293" s="33">
        <v>0</v>
      </c>
      <c r="CS293" s="33">
        <v>0</v>
      </c>
      <c r="CT293" s="33">
        <v>0</v>
      </c>
      <c r="CU293" s="33">
        <v>0</v>
      </c>
      <c r="CV293" s="33">
        <v>0</v>
      </c>
      <c r="CW293" s="33">
        <v>0</v>
      </c>
      <c r="CX293" s="33">
        <v>0</v>
      </c>
      <c r="CY293" s="33">
        <v>0</v>
      </c>
      <c r="CZ293" s="33">
        <v>0</v>
      </c>
      <c r="DA293" s="33">
        <v>0</v>
      </c>
      <c r="DB293" s="33">
        <v>0</v>
      </c>
      <c r="DC293" s="33">
        <v>0</v>
      </c>
      <c r="DD293" s="33">
        <v>0</v>
      </c>
      <c r="DE293" s="33">
        <v>0</v>
      </c>
      <c r="DF293" s="33">
        <v>0</v>
      </c>
      <c r="DG293" s="33">
        <v>0</v>
      </c>
      <c r="DH293" s="33">
        <v>0</v>
      </c>
      <c r="DI293" s="33">
        <v>0</v>
      </c>
      <c r="DJ293" s="33">
        <v>0</v>
      </c>
      <c r="DK293" s="33">
        <v>0</v>
      </c>
      <c r="DL293" s="33">
        <v>0</v>
      </c>
      <c r="DM293" s="33">
        <v>0</v>
      </c>
      <c r="DN293" s="33">
        <v>0</v>
      </c>
      <c r="DO293" s="33">
        <v>0</v>
      </c>
      <c r="DP293" s="33">
        <v>0</v>
      </c>
      <c r="DQ293" s="33">
        <v>0</v>
      </c>
      <c r="DR293" s="33">
        <v>11627</v>
      </c>
      <c r="DS293" s="33">
        <v>6478</v>
      </c>
      <c r="DT293" s="33">
        <v>0</v>
      </c>
      <c r="DU293" s="33">
        <v>779</v>
      </c>
      <c r="DV293" s="33">
        <v>1232</v>
      </c>
      <c r="DW293" s="33">
        <v>1819</v>
      </c>
      <c r="DX293" s="33">
        <v>0</v>
      </c>
      <c r="DY293" s="33">
        <v>0</v>
      </c>
      <c r="DZ293" s="33">
        <v>3481</v>
      </c>
      <c r="EA293" s="33">
        <v>0</v>
      </c>
      <c r="EB293" s="33">
        <v>9526</v>
      </c>
      <c r="EC293" s="33">
        <v>21392</v>
      </c>
      <c r="ED293" s="33">
        <v>1330</v>
      </c>
      <c r="EE293" s="33">
        <v>0</v>
      </c>
      <c r="EF293" s="33">
        <v>0</v>
      </c>
      <c r="EG293" s="33">
        <v>0</v>
      </c>
      <c r="EH293" s="33">
        <v>0</v>
      </c>
      <c r="EI293" s="33">
        <v>0</v>
      </c>
      <c r="EJ293" s="33">
        <v>10267</v>
      </c>
      <c r="EK293" s="33">
        <v>1162</v>
      </c>
      <c r="EL293" s="33">
        <v>0</v>
      </c>
      <c r="EM293" s="33">
        <v>0</v>
      </c>
      <c r="EN293" s="33">
        <v>0</v>
      </c>
      <c r="EO293" s="77">
        <v>124976245</v>
      </c>
      <c r="EP293" s="33">
        <v>0</v>
      </c>
      <c r="EQ293" s="33">
        <v>0</v>
      </c>
      <c r="ER293" s="33">
        <v>0</v>
      </c>
      <c r="ES293" s="33">
        <v>0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47">
        <f t="shared" si="4"/>
        <v>124976245</v>
      </c>
      <c r="GR293" s="67"/>
      <c r="GS293" s="67"/>
      <c r="GT293" s="67"/>
      <c r="GU293" s="67"/>
      <c r="GV293" s="67"/>
      <c r="GW293" s="67"/>
      <c r="GX293" s="67"/>
      <c r="GY293" s="67"/>
      <c r="GZ293" s="67"/>
      <c r="HA293" s="67"/>
      <c r="HB293" s="67"/>
      <c r="HC293" s="67"/>
      <c r="HD293" s="67"/>
      <c r="HE293" s="67"/>
      <c r="HF293" s="67"/>
      <c r="HG293" s="67"/>
      <c r="HH293" s="67"/>
      <c r="HI293" s="67"/>
      <c r="HJ293" s="67"/>
      <c r="HK293" s="67"/>
      <c r="HL293" s="67"/>
      <c r="HM293" s="67"/>
      <c r="HN293" s="67"/>
      <c r="HO293" s="67"/>
      <c r="HP293" s="67"/>
      <c r="HQ293" s="67"/>
      <c r="HR293" s="67"/>
      <c r="HS293" s="67"/>
      <c r="HT293" s="67"/>
      <c r="HU293" s="67"/>
      <c r="HV293" s="67"/>
      <c r="HW293" s="67"/>
      <c r="HX293" s="67"/>
      <c r="HY293" s="67"/>
      <c r="HZ293" s="67"/>
      <c r="IA293" s="67"/>
      <c r="IB293" s="67"/>
      <c r="IC293" s="67"/>
      <c r="ID293" s="67"/>
      <c r="IE293" s="67"/>
      <c r="IF293" s="67"/>
      <c r="IG293" s="67"/>
      <c r="IH293" s="67"/>
      <c r="II293" s="67"/>
      <c r="IJ293" s="67"/>
      <c r="IK293" s="67"/>
      <c r="IL293" s="67"/>
      <c r="IM293" s="67"/>
      <c r="IN293" s="67"/>
      <c r="IO293" s="67"/>
      <c r="IP293" s="67"/>
      <c r="IQ293" s="67"/>
      <c r="IR293" s="67"/>
      <c r="IS293" s="67"/>
      <c r="IT293" s="67"/>
      <c r="IU293" s="67"/>
      <c r="IV293" s="67"/>
      <c r="IW293" s="67"/>
      <c r="IX293" s="67"/>
      <c r="IY293" s="67"/>
      <c r="IZ293" s="67"/>
      <c r="JA293" s="67"/>
      <c r="JB293" s="67"/>
      <c r="JC293" s="67"/>
      <c r="JD293" s="67"/>
      <c r="JE293" s="67"/>
      <c r="JF293" s="67"/>
      <c r="JG293" s="67"/>
      <c r="JH293" s="67"/>
      <c r="JI293" s="67"/>
      <c r="JJ293" s="67"/>
      <c r="JK293" s="67"/>
      <c r="JL293" s="67"/>
      <c r="JM293" s="67"/>
      <c r="JN293" s="67"/>
      <c r="JO293" s="67"/>
      <c r="JP293" s="67"/>
      <c r="JQ293" s="67"/>
      <c r="JR293" s="67"/>
      <c r="JS293" s="67"/>
      <c r="JT293" s="67"/>
      <c r="JU293" s="67"/>
      <c r="JV293" s="67"/>
      <c r="JW293" s="67"/>
      <c r="JX293" s="67"/>
      <c r="JY293" s="67"/>
      <c r="JZ293" s="67"/>
      <c r="KA293" s="67"/>
      <c r="KB293" s="67"/>
      <c r="KC293" s="67"/>
      <c r="KD293" s="67"/>
      <c r="KE293" s="67"/>
    </row>
    <row r="294" spans="1:291" s="72" customFormat="1" x14ac:dyDescent="0.35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>
        <v>0</v>
      </c>
      <c r="BZ294" s="33">
        <v>0</v>
      </c>
      <c r="CA294" s="33">
        <v>0</v>
      </c>
      <c r="CB294" s="33">
        <v>0</v>
      </c>
      <c r="CC294" s="33">
        <v>0</v>
      </c>
      <c r="CD294" s="33">
        <v>0</v>
      </c>
      <c r="CE294" s="33">
        <v>0</v>
      </c>
      <c r="CF294" s="33">
        <v>0</v>
      </c>
      <c r="CG294" s="33">
        <v>0</v>
      </c>
      <c r="CH294" s="33">
        <v>0</v>
      </c>
      <c r="CI294" s="33">
        <v>0</v>
      </c>
      <c r="CJ294" s="33">
        <v>0</v>
      </c>
      <c r="CK294" s="33">
        <v>0</v>
      </c>
      <c r="CL294" s="33">
        <v>0</v>
      </c>
      <c r="CM294" s="33">
        <v>0</v>
      </c>
      <c r="CN294" s="33">
        <v>0</v>
      </c>
      <c r="CO294" s="33">
        <v>0</v>
      </c>
      <c r="CP294" s="33">
        <v>0</v>
      </c>
      <c r="CQ294" s="33">
        <v>0</v>
      </c>
      <c r="CR294" s="33">
        <v>0</v>
      </c>
      <c r="CS294" s="33">
        <v>0</v>
      </c>
      <c r="CT294" s="33">
        <v>0</v>
      </c>
      <c r="CU294" s="33">
        <v>0</v>
      </c>
      <c r="CV294" s="33">
        <v>0</v>
      </c>
      <c r="CW294" s="33">
        <v>0</v>
      </c>
      <c r="CX294" s="33">
        <v>0</v>
      </c>
      <c r="CY294" s="33">
        <v>0</v>
      </c>
      <c r="CZ294" s="33">
        <v>0</v>
      </c>
      <c r="DA294" s="33">
        <v>0</v>
      </c>
      <c r="DB294" s="33">
        <v>0</v>
      </c>
      <c r="DC294" s="33">
        <v>0</v>
      </c>
      <c r="DD294" s="33">
        <v>0</v>
      </c>
      <c r="DE294" s="33">
        <v>0</v>
      </c>
      <c r="DF294" s="33">
        <v>0</v>
      </c>
      <c r="DG294" s="33">
        <v>0</v>
      </c>
      <c r="DH294" s="33">
        <v>0</v>
      </c>
      <c r="DI294" s="33">
        <v>0</v>
      </c>
      <c r="DJ294" s="33">
        <v>0</v>
      </c>
      <c r="DK294" s="33">
        <v>0</v>
      </c>
      <c r="DL294" s="33">
        <v>0</v>
      </c>
      <c r="DM294" s="33">
        <v>0</v>
      </c>
      <c r="DN294" s="33">
        <v>0</v>
      </c>
      <c r="DO294" s="33">
        <v>0</v>
      </c>
      <c r="DP294" s="33">
        <v>0</v>
      </c>
      <c r="DQ294" s="33">
        <v>0</v>
      </c>
      <c r="DR294" s="33">
        <v>0</v>
      </c>
      <c r="DS294" s="33">
        <v>0</v>
      </c>
      <c r="DT294" s="33">
        <v>0</v>
      </c>
      <c r="DU294" s="33">
        <v>0</v>
      </c>
      <c r="DV294" s="33">
        <v>0</v>
      </c>
      <c r="DW294" s="33">
        <v>0</v>
      </c>
      <c r="DX294" s="33">
        <v>0</v>
      </c>
      <c r="DY294" s="33">
        <v>0</v>
      </c>
      <c r="DZ294" s="33">
        <v>0</v>
      </c>
      <c r="EA294" s="33">
        <v>0</v>
      </c>
      <c r="EB294" s="33">
        <v>0</v>
      </c>
      <c r="EC294" s="33">
        <v>0</v>
      </c>
      <c r="ED294" s="33">
        <v>0</v>
      </c>
      <c r="EE294" s="33">
        <v>0</v>
      </c>
      <c r="EF294" s="33">
        <v>0</v>
      </c>
      <c r="EG294" s="33">
        <v>0</v>
      </c>
      <c r="EH294" s="33">
        <v>0</v>
      </c>
      <c r="EI294" s="33">
        <v>0</v>
      </c>
      <c r="EJ294" s="33">
        <v>0</v>
      </c>
      <c r="EK294" s="33">
        <v>0</v>
      </c>
      <c r="EL294" s="33">
        <v>0</v>
      </c>
      <c r="EM294" s="33">
        <v>0</v>
      </c>
      <c r="EN294" s="33">
        <v>0</v>
      </c>
      <c r="EO294" s="77">
        <v>0</v>
      </c>
      <c r="EP294" s="33">
        <v>0</v>
      </c>
      <c r="EQ294" s="33">
        <v>0</v>
      </c>
      <c r="ER294" s="33">
        <v>0</v>
      </c>
      <c r="ES294" s="33">
        <v>0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47">
        <f t="shared" si="4"/>
        <v>0</v>
      </c>
      <c r="GR294" s="67"/>
      <c r="GS294" s="67"/>
      <c r="GT294" s="67"/>
      <c r="GU294" s="67"/>
      <c r="GV294" s="67"/>
      <c r="GW294" s="67"/>
      <c r="GX294" s="67"/>
      <c r="GY294" s="67"/>
      <c r="GZ294" s="67"/>
      <c r="HA294" s="67"/>
      <c r="HB294" s="67"/>
      <c r="HC294" s="67"/>
      <c r="HD294" s="67"/>
      <c r="HE294" s="67"/>
      <c r="HF294" s="67"/>
      <c r="HG294" s="67"/>
      <c r="HH294" s="67"/>
      <c r="HI294" s="67"/>
      <c r="HJ294" s="67"/>
      <c r="HK294" s="67"/>
      <c r="HL294" s="67"/>
      <c r="HM294" s="67"/>
      <c r="HN294" s="67"/>
      <c r="HO294" s="67"/>
      <c r="HP294" s="67"/>
      <c r="HQ294" s="67"/>
      <c r="HR294" s="67"/>
      <c r="HS294" s="67"/>
      <c r="HT294" s="67"/>
      <c r="HU294" s="67"/>
      <c r="HV294" s="67"/>
      <c r="HW294" s="67"/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 s="67"/>
      <c r="IV294" s="67"/>
      <c r="IW294" s="67"/>
      <c r="IX294" s="67"/>
      <c r="IY294" s="67"/>
      <c r="IZ294" s="67"/>
      <c r="JA294" s="67"/>
      <c r="JB294" s="67"/>
      <c r="JC294" s="67"/>
      <c r="JD294" s="67"/>
      <c r="JE294" s="67"/>
      <c r="JF294" s="67"/>
      <c r="JG294" s="67"/>
      <c r="JH294" s="67"/>
      <c r="JI294" s="67"/>
      <c r="JJ294" s="67"/>
      <c r="JK294" s="67"/>
      <c r="JL294" s="67"/>
      <c r="JM294" s="67"/>
      <c r="JN294" s="67"/>
      <c r="JO294" s="67"/>
      <c r="JP294" s="67"/>
      <c r="JQ294" s="67"/>
      <c r="JR294" s="67"/>
      <c r="JS294" s="67"/>
      <c r="JT294" s="67"/>
      <c r="JU294" s="67"/>
      <c r="JV294" s="67"/>
      <c r="JW294" s="67"/>
      <c r="JX294" s="67"/>
      <c r="JY294" s="67"/>
      <c r="JZ294" s="67"/>
      <c r="KA294" s="67"/>
      <c r="KB294" s="67"/>
      <c r="KC294" s="67"/>
      <c r="KD294" s="67"/>
      <c r="KE294" s="67"/>
    </row>
    <row r="295" spans="1:291" s="72" customFormat="1" x14ac:dyDescent="0.35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>
        <v>0</v>
      </c>
      <c r="BZ295" s="33">
        <v>0</v>
      </c>
      <c r="CA295" s="33">
        <v>0</v>
      </c>
      <c r="CB295" s="33">
        <v>0</v>
      </c>
      <c r="CC295" s="33">
        <v>0</v>
      </c>
      <c r="CD295" s="33">
        <v>0</v>
      </c>
      <c r="CE295" s="33">
        <v>0</v>
      </c>
      <c r="CF295" s="33">
        <v>0</v>
      </c>
      <c r="CG295" s="33">
        <v>0</v>
      </c>
      <c r="CH295" s="33">
        <v>0</v>
      </c>
      <c r="CI295" s="33">
        <v>0</v>
      </c>
      <c r="CJ295" s="33">
        <v>0</v>
      </c>
      <c r="CK295" s="33">
        <v>0</v>
      </c>
      <c r="CL295" s="33">
        <v>0</v>
      </c>
      <c r="CM295" s="33">
        <v>0</v>
      </c>
      <c r="CN295" s="33">
        <v>0</v>
      </c>
      <c r="CO295" s="33">
        <v>0</v>
      </c>
      <c r="CP295" s="33">
        <v>0</v>
      </c>
      <c r="CQ295" s="33">
        <v>0</v>
      </c>
      <c r="CR295" s="33">
        <v>0</v>
      </c>
      <c r="CS295" s="33">
        <v>0</v>
      </c>
      <c r="CT295" s="33">
        <v>0</v>
      </c>
      <c r="CU295" s="33">
        <v>0</v>
      </c>
      <c r="CV295" s="33">
        <v>0</v>
      </c>
      <c r="CW295" s="33">
        <v>0</v>
      </c>
      <c r="CX295" s="33">
        <v>0</v>
      </c>
      <c r="CY295" s="33">
        <v>0</v>
      </c>
      <c r="CZ295" s="33">
        <v>0</v>
      </c>
      <c r="DA295" s="33">
        <v>0</v>
      </c>
      <c r="DB295" s="33">
        <v>0</v>
      </c>
      <c r="DC295" s="33">
        <v>0</v>
      </c>
      <c r="DD295" s="33">
        <v>0</v>
      </c>
      <c r="DE295" s="33">
        <v>0</v>
      </c>
      <c r="DF295" s="33">
        <v>0</v>
      </c>
      <c r="DG295" s="33">
        <v>0</v>
      </c>
      <c r="DH295" s="33">
        <v>0</v>
      </c>
      <c r="DI295" s="33">
        <v>0</v>
      </c>
      <c r="DJ295" s="33">
        <v>0</v>
      </c>
      <c r="DK295" s="33">
        <v>0</v>
      </c>
      <c r="DL295" s="33">
        <v>0</v>
      </c>
      <c r="DM295" s="33">
        <v>0</v>
      </c>
      <c r="DN295" s="33">
        <v>0</v>
      </c>
      <c r="DO295" s="33">
        <v>0</v>
      </c>
      <c r="DP295" s="33">
        <v>0</v>
      </c>
      <c r="DQ295" s="33">
        <v>0</v>
      </c>
      <c r="DR295" s="33">
        <v>0</v>
      </c>
      <c r="DS295" s="33">
        <v>0</v>
      </c>
      <c r="DT295" s="33">
        <v>0</v>
      </c>
      <c r="DU295" s="33">
        <v>0</v>
      </c>
      <c r="DV295" s="33">
        <v>0</v>
      </c>
      <c r="DW295" s="33">
        <v>0</v>
      </c>
      <c r="DX295" s="33">
        <v>0</v>
      </c>
      <c r="DY295" s="33">
        <v>0</v>
      </c>
      <c r="DZ295" s="33">
        <v>0</v>
      </c>
      <c r="EA295" s="33">
        <v>0</v>
      </c>
      <c r="EB295" s="33">
        <v>0</v>
      </c>
      <c r="EC295" s="33">
        <v>0</v>
      </c>
      <c r="ED295" s="33">
        <v>0</v>
      </c>
      <c r="EE295" s="33">
        <v>0</v>
      </c>
      <c r="EF295" s="33">
        <v>0</v>
      </c>
      <c r="EG295" s="33">
        <v>0</v>
      </c>
      <c r="EH295" s="33">
        <v>0</v>
      </c>
      <c r="EI295" s="33">
        <v>0</v>
      </c>
      <c r="EJ295" s="33">
        <v>0</v>
      </c>
      <c r="EK295" s="33">
        <v>0</v>
      </c>
      <c r="EL295" s="33">
        <v>0</v>
      </c>
      <c r="EM295" s="33">
        <v>0</v>
      </c>
      <c r="EN295" s="33">
        <v>0</v>
      </c>
      <c r="EO295" s="77">
        <v>0</v>
      </c>
      <c r="EP295" s="33">
        <v>0</v>
      </c>
      <c r="EQ295" s="33">
        <v>0</v>
      </c>
      <c r="ER295" s="33">
        <v>0</v>
      </c>
      <c r="ES295" s="33">
        <v>0</v>
      </c>
      <c r="ET295" s="33">
        <v>0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0</v>
      </c>
      <c r="GM295" s="33">
        <v>0</v>
      </c>
      <c r="GN295" s="33">
        <v>0</v>
      </c>
      <c r="GO295" s="33">
        <v>0</v>
      </c>
      <c r="GP295" s="33">
        <v>0</v>
      </c>
      <c r="GQ295" s="47">
        <f t="shared" si="4"/>
        <v>0</v>
      </c>
      <c r="GR295" s="67"/>
      <c r="GS295" s="67"/>
      <c r="GT295" s="67"/>
      <c r="GU295" s="67"/>
      <c r="GV295" s="67"/>
      <c r="GW295" s="67"/>
      <c r="GX295" s="67"/>
      <c r="GY295" s="67"/>
      <c r="GZ295" s="67"/>
      <c r="HA295" s="67"/>
      <c r="HB295" s="67"/>
      <c r="HC295" s="67"/>
      <c r="HD295" s="67"/>
      <c r="HE295" s="67"/>
      <c r="HF295" s="67"/>
      <c r="HG295" s="67"/>
      <c r="HH295" s="67"/>
      <c r="HI295" s="67"/>
      <c r="HJ295" s="67"/>
      <c r="HK295" s="67"/>
      <c r="HL295" s="67"/>
      <c r="HM295" s="67"/>
      <c r="HN295" s="67"/>
      <c r="HO295" s="67"/>
      <c r="HP295" s="67"/>
      <c r="HQ295" s="67"/>
      <c r="HR295" s="67"/>
      <c r="HS295" s="67"/>
      <c r="HT295" s="67"/>
      <c r="HU295" s="67"/>
      <c r="HV295" s="67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 s="67"/>
      <c r="IV295" s="67"/>
      <c r="IW295" s="67"/>
      <c r="IX295" s="67"/>
      <c r="IY295" s="67"/>
      <c r="IZ295" s="67"/>
      <c r="JA295" s="67"/>
      <c r="JB295" s="67"/>
      <c r="JC295" s="67"/>
      <c r="JD295" s="67"/>
      <c r="JE295" s="67"/>
      <c r="JF295" s="67"/>
      <c r="JG295" s="67"/>
      <c r="JH295" s="67"/>
      <c r="JI295" s="67"/>
      <c r="JJ295" s="67"/>
      <c r="JK295" s="67"/>
      <c r="JL295" s="67"/>
      <c r="JM295" s="67"/>
      <c r="JN295" s="67"/>
      <c r="JO295" s="67"/>
      <c r="JP295" s="67"/>
      <c r="JQ295" s="67"/>
      <c r="JR295" s="67"/>
      <c r="JS295" s="67"/>
      <c r="JT295" s="67"/>
      <c r="JU295" s="67"/>
      <c r="JV295" s="67"/>
      <c r="JW295" s="67"/>
      <c r="JX295" s="67"/>
      <c r="JY295" s="67"/>
      <c r="JZ295" s="67"/>
      <c r="KA295" s="67"/>
      <c r="KB295" s="67"/>
      <c r="KC295" s="67"/>
      <c r="KD295" s="67"/>
      <c r="KE295" s="67"/>
    </row>
    <row r="296" spans="1:291" s="72" customFormat="1" ht="15.9" x14ac:dyDescent="0.4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79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48"/>
      <c r="GR296" s="67"/>
      <c r="GS296" s="67"/>
      <c r="GT296" s="67"/>
      <c r="GU296" s="67"/>
      <c r="GV296" s="67"/>
      <c r="GW296" s="67"/>
      <c r="GX296" s="67"/>
      <c r="GY296" s="67"/>
      <c r="GZ296" s="67"/>
      <c r="HA296" s="67"/>
      <c r="HB296" s="67"/>
      <c r="HC296" s="67"/>
      <c r="HD296" s="67"/>
      <c r="HE296" s="67"/>
      <c r="HF296" s="67"/>
      <c r="HG296" s="67"/>
      <c r="HH296" s="67"/>
      <c r="HI296" s="67"/>
      <c r="HJ296" s="67"/>
      <c r="HK296" s="67"/>
      <c r="HL296" s="67"/>
      <c r="HM296" s="67"/>
      <c r="HN296" s="67"/>
      <c r="HO296" s="67"/>
      <c r="HP296" s="67"/>
      <c r="HQ296" s="67"/>
      <c r="HR296" s="67"/>
      <c r="HS296" s="67"/>
      <c r="HT296" s="67"/>
      <c r="HU296" s="67"/>
      <c r="HV296" s="67"/>
      <c r="HW296" s="67"/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s="67"/>
      <c r="IV296" s="67"/>
      <c r="IW296" s="67"/>
      <c r="IX296" s="67"/>
      <c r="IY296" s="67"/>
      <c r="IZ296" s="67"/>
      <c r="JA296" s="67"/>
      <c r="JB296" s="67"/>
      <c r="JC296" s="67"/>
      <c r="JD296" s="67"/>
      <c r="JE296" s="67"/>
      <c r="JF296" s="67"/>
      <c r="JG296" s="67"/>
      <c r="JH296" s="67"/>
      <c r="JI296" s="67"/>
      <c r="JJ296" s="67"/>
      <c r="JK296" s="67"/>
      <c r="JL296" s="67"/>
      <c r="JM296" s="67"/>
      <c r="JN296" s="67"/>
      <c r="JO296" s="67"/>
      <c r="JP296" s="67"/>
      <c r="JQ296" s="67"/>
      <c r="JR296" s="67"/>
      <c r="JS296" s="67"/>
      <c r="JT296" s="67"/>
      <c r="JU296" s="67"/>
      <c r="JV296" s="67"/>
      <c r="JW296" s="67"/>
      <c r="JX296" s="67"/>
      <c r="JY296" s="67"/>
      <c r="JZ296" s="67"/>
      <c r="KA296" s="67"/>
      <c r="KB296" s="67"/>
      <c r="KC296" s="67"/>
      <c r="KD296" s="67"/>
      <c r="KE296" s="67"/>
    </row>
    <row r="297" spans="1:291" x14ac:dyDescent="0.35">
      <c r="A297" s="22" t="s">
        <v>225</v>
      </c>
      <c r="C297" s="54">
        <v>277308.65890823142</v>
      </c>
      <c r="D297" s="54">
        <v>3539.2764715232538</v>
      </c>
      <c r="E297" s="54">
        <v>73465.827731926503</v>
      </c>
      <c r="F297" s="54">
        <v>145357.7147697832</v>
      </c>
      <c r="G297" s="54">
        <v>13175.932627824683</v>
      </c>
      <c r="H297" s="54">
        <v>13702.578966593595</v>
      </c>
      <c r="I297" s="54">
        <v>870.01115496800628</v>
      </c>
      <c r="J297" s="54">
        <v>236986.99973120325</v>
      </c>
      <c r="K297" s="54">
        <v>1405.8088653912077</v>
      </c>
      <c r="L297" s="54">
        <v>20352.363771213564</v>
      </c>
      <c r="M297" s="54">
        <v>1325.1481430377416</v>
      </c>
      <c r="N297" s="54">
        <v>42949.963169023154</v>
      </c>
      <c r="O297" s="54">
        <v>125331.81746337944</v>
      </c>
      <c r="P297" s="33">
        <v>59289.895664041469</v>
      </c>
      <c r="Q297" s="33">
        <v>57710.057091261006</v>
      </c>
      <c r="R297" s="33">
        <v>3192.7240272643999</v>
      </c>
      <c r="S297" s="33">
        <v>47062.107284827543</v>
      </c>
      <c r="T297" s="33">
        <v>4773.0666835461079</v>
      </c>
      <c r="U297" s="33">
        <v>106163.22156503295</v>
      </c>
      <c r="V297" s="33">
        <v>27692.554238584606</v>
      </c>
      <c r="W297" s="33">
        <v>172278.73138947185</v>
      </c>
      <c r="X297" s="33">
        <v>103519.41916145278</v>
      </c>
      <c r="Y297" s="33">
        <v>277169.51316386473</v>
      </c>
      <c r="Z297" s="33">
        <v>76462.429243829756</v>
      </c>
      <c r="AA297" s="33">
        <v>3668.6966768677084</v>
      </c>
      <c r="AB297" s="33">
        <v>21766.613803745007</v>
      </c>
      <c r="AC297" s="33">
        <v>3950.5797821113679</v>
      </c>
      <c r="AD297" s="33">
        <v>895.56752550912267</v>
      </c>
      <c r="AE297" s="33">
        <v>52657.746598897764</v>
      </c>
      <c r="AF297" s="33">
        <v>34091.518581069671</v>
      </c>
      <c r="AG297" s="33">
        <v>26079.358701120233</v>
      </c>
      <c r="AH297" s="33">
        <v>15070.974817105111</v>
      </c>
      <c r="AI297" s="33">
        <v>114393.37271097921</v>
      </c>
      <c r="AJ297" s="33">
        <v>136597.72513658961</v>
      </c>
      <c r="AK297" s="33">
        <v>119439.38054713722</v>
      </c>
      <c r="AL297" s="33">
        <v>95666.749711880606</v>
      </c>
      <c r="AM297" s="33">
        <v>22854.597657178121</v>
      </c>
      <c r="AN297" s="33">
        <v>249534.77097800121</v>
      </c>
      <c r="AO297" s="33">
        <v>95079.503920632647</v>
      </c>
      <c r="AP297" s="33">
        <v>233110.02221809234</v>
      </c>
      <c r="AQ297" s="33">
        <v>17126.891954880866</v>
      </c>
      <c r="AR297" s="33">
        <v>19090.855833133352</v>
      </c>
      <c r="AS297" s="33">
        <v>12407.917118840101</v>
      </c>
      <c r="AT297" s="33">
        <v>11790.727261914295</v>
      </c>
      <c r="AU297" s="33">
        <v>10755.018440897624</v>
      </c>
      <c r="AV297" s="33">
        <v>128081.83598700014</v>
      </c>
      <c r="AW297" s="33">
        <v>142610.46482061662</v>
      </c>
      <c r="AX297" s="33">
        <v>25415.521716766303</v>
      </c>
      <c r="AY297" s="33">
        <v>8773.7398636972084</v>
      </c>
      <c r="AZ297" s="33">
        <v>37456.49197961219</v>
      </c>
      <c r="BA297" s="33">
        <v>8239.301937088414</v>
      </c>
      <c r="BB297" s="33">
        <v>27088.538926398796</v>
      </c>
      <c r="BC297" s="33">
        <v>85258.774366097452</v>
      </c>
      <c r="BD297" s="33">
        <v>39938.387410517047</v>
      </c>
      <c r="BE297" s="33">
        <v>15065.601490842833</v>
      </c>
      <c r="BF297" s="33">
        <v>58544.904654566817</v>
      </c>
      <c r="BG297" s="33">
        <v>40136.412433830854</v>
      </c>
      <c r="BH297" s="33">
        <v>147243.55572607042</v>
      </c>
      <c r="BI297" s="33">
        <v>242504.52313832968</v>
      </c>
      <c r="BJ297" s="33">
        <v>31718.791995428473</v>
      </c>
      <c r="BK297" s="33">
        <v>40436.127116171447</v>
      </c>
      <c r="BL297" s="33">
        <v>12323.052085190617</v>
      </c>
      <c r="BM297" s="33">
        <v>1906.3013775748379</v>
      </c>
      <c r="BN297" s="33">
        <v>628635.20771201036</v>
      </c>
      <c r="BO297" s="33">
        <v>337508.49551195832</v>
      </c>
      <c r="BP297" s="33">
        <v>821770.26260512741</v>
      </c>
      <c r="BQ297" s="33">
        <v>17675.837391071993</v>
      </c>
      <c r="BR297" s="33">
        <v>330968.96717301768</v>
      </c>
      <c r="BS297" s="33">
        <v>221765.54089675221</v>
      </c>
      <c r="BT297" s="33">
        <v>1115804.4235392157</v>
      </c>
      <c r="BU297" s="33">
        <v>633223.34019889205</v>
      </c>
      <c r="BV297" s="33">
        <v>20969.919748385248</v>
      </c>
      <c r="BW297" s="33">
        <v>1953.4740281590548</v>
      </c>
      <c r="BX297" s="33">
        <v>-19012.94756037265</v>
      </c>
      <c r="BY297" s="33">
        <v>-6382.3716633237673</v>
      </c>
      <c r="BZ297" s="33">
        <v>-55542.056112196035</v>
      </c>
      <c r="CA297" s="33">
        <v>-21680.707411475662</v>
      </c>
      <c r="CB297" s="33">
        <v>1779237.9310368937</v>
      </c>
      <c r="CC297" s="33">
        <v>-4446.0558036512002</v>
      </c>
      <c r="CD297" s="33">
        <v>5761.8855739001337</v>
      </c>
      <c r="CE297" s="33">
        <v>30201.92363631495</v>
      </c>
      <c r="CF297" s="33">
        <v>-21450.096395348959</v>
      </c>
      <c r="CG297" s="33">
        <v>-2257.7347973877831</v>
      </c>
      <c r="CH297" s="33">
        <v>59572.481510991849</v>
      </c>
      <c r="CI297" s="33">
        <v>490694.72014660377</v>
      </c>
      <c r="CJ297" s="33">
        <v>2045.1781298861608</v>
      </c>
      <c r="CK297" s="33">
        <v>77280.444453165124</v>
      </c>
      <c r="CL297" s="33">
        <v>247083.0772170063</v>
      </c>
      <c r="CM297" s="33">
        <v>1342574.9240498585</v>
      </c>
      <c r="CN297" s="33">
        <v>-129868.83151284992</v>
      </c>
      <c r="CO297" s="33">
        <v>5987.5124709544434</v>
      </c>
      <c r="CP297" s="33">
        <v>20690.428492123789</v>
      </c>
      <c r="CQ297" s="33">
        <v>13059.054205703187</v>
      </c>
      <c r="CR297" s="33">
        <v>-68003.794310075609</v>
      </c>
      <c r="CS297" s="33">
        <v>107880.52291892019</v>
      </c>
      <c r="CT297" s="33">
        <v>21427.453714944946</v>
      </c>
      <c r="CU297" s="33">
        <v>41712.261955408903</v>
      </c>
      <c r="CV297" s="33">
        <v>120044.82561200341</v>
      </c>
      <c r="CW297" s="33">
        <v>37758.39014804898</v>
      </c>
      <c r="CX297" s="33">
        <v>20479.533806828356</v>
      </c>
      <c r="CY297" s="33">
        <v>59098.364560473412</v>
      </c>
      <c r="CZ297" s="33">
        <v>656106.35712193046</v>
      </c>
      <c r="DA297" s="33">
        <v>941143.01966753288</v>
      </c>
      <c r="DB297" s="33">
        <v>1636187.4500292744</v>
      </c>
      <c r="DC297" s="33">
        <v>25551.648650168434</v>
      </c>
      <c r="DD297" s="33">
        <v>73319.425474314208</v>
      </c>
      <c r="DE297" s="33">
        <v>145596.94255965302</v>
      </c>
      <c r="DF297" s="33">
        <v>249822.23233265631</v>
      </c>
      <c r="DG297" s="33">
        <v>5684.380157677544</v>
      </c>
      <c r="DH297" s="33">
        <v>25161.04416237797</v>
      </c>
      <c r="DI297" s="33">
        <v>35253.829249173054</v>
      </c>
      <c r="DJ297" s="33">
        <v>90959.17763243329</v>
      </c>
      <c r="DK297" s="33">
        <v>9588.0757085885216</v>
      </c>
      <c r="DL297" s="33">
        <v>113799.98332741518</v>
      </c>
      <c r="DM297" s="33">
        <v>81548.65438541655</v>
      </c>
      <c r="DN297" s="33">
        <v>-12029.629322669494</v>
      </c>
      <c r="DO297" s="33">
        <v>24180.956413728891</v>
      </c>
      <c r="DP297" s="33">
        <v>354906.63472449506</v>
      </c>
      <c r="DQ297" s="33">
        <v>78412.298011281484</v>
      </c>
      <c r="DR297" s="33">
        <v>432935.89329270471</v>
      </c>
      <c r="DS297" s="33">
        <v>243298.26906846781</v>
      </c>
      <c r="DT297" s="33">
        <v>18335.619650097495</v>
      </c>
      <c r="DU297" s="33">
        <v>425822.65978415014</v>
      </c>
      <c r="DV297" s="33">
        <v>27157.940390389529</v>
      </c>
      <c r="DW297" s="33">
        <v>241088.20767851197</v>
      </c>
      <c r="DX297" s="33">
        <v>-32876.72177252148</v>
      </c>
      <c r="DY297" s="33">
        <v>11626.113518704737</v>
      </c>
      <c r="DZ297" s="33">
        <v>194290.17133204429</v>
      </c>
      <c r="EA297" s="33">
        <v>242835.64001484532</v>
      </c>
      <c r="EB297" s="33">
        <v>-44991.166323519217</v>
      </c>
      <c r="EC297" s="33">
        <v>305743.19401677651</v>
      </c>
      <c r="ED297" s="33">
        <v>73745.426798907371</v>
      </c>
      <c r="EE297" s="33">
        <v>5398.8415852507296</v>
      </c>
      <c r="EF297" s="33">
        <v>58159.495914512241</v>
      </c>
      <c r="EG297" s="33">
        <v>9653.0123771980034</v>
      </c>
      <c r="EH297" s="33">
        <v>70258.278546444591</v>
      </c>
      <c r="EI297" s="33">
        <v>21524.489176854429</v>
      </c>
      <c r="EJ297" s="33">
        <v>37621.613469922682</v>
      </c>
      <c r="EK297" s="33">
        <v>19082.307671037706</v>
      </c>
      <c r="EL297" s="33">
        <v>29682.272960845952</v>
      </c>
      <c r="EM297" s="33">
        <v>51358.435395328757</v>
      </c>
      <c r="EN297" s="33">
        <v>0</v>
      </c>
      <c r="EO297" s="77">
        <v>19541020.999999989</v>
      </c>
      <c r="EP297" s="33">
        <v>46976441</v>
      </c>
      <c r="EQ297" s="33">
        <v>0</v>
      </c>
      <c r="ER297" s="33">
        <v>0</v>
      </c>
      <c r="ES297" s="33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-5706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146676</v>
      </c>
      <c r="FG297" s="33">
        <v>-64018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797416</v>
      </c>
      <c r="GC297" s="33">
        <v>356879</v>
      </c>
      <c r="GD297" s="33">
        <v>0</v>
      </c>
      <c r="GE297" s="33">
        <v>10621720</v>
      </c>
      <c r="GF297" s="33">
        <v>0</v>
      </c>
      <c r="GG297" s="33">
        <v>0</v>
      </c>
      <c r="GH297" s="33">
        <v>39480</v>
      </c>
      <c r="GI297" s="33">
        <v>0</v>
      </c>
      <c r="GJ297" s="33">
        <v>0</v>
      </c>
      <c r="GK297" s="33">
        <v>0</v>
      </c>
      <c r="GL297" s="33">
        <v>0</v>
      </c>
      <c r="GM297" s="33">
        <v>-284931</v>
      </c>
      <c r="GN297" s="33">
        <v>0</v>
      </c>
      <c r="GO297" s="33">
        <v>2538</v>
      </c>
      <c r="GP297" s="33">
        <v>-1832905</v>
      </c>
      <c r="GQ297" s="47">
        <f t="shared" ref="GQ297" si="5">+SUM(EO297:GP297)</f>
        <v>76294610.999999985</v>
      </c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</row>
    <row r="298" spans="1:291" x14ac:dyDescent="0.35">
      <c r="A298" s="22" t="s">
        <v>226</v>
      </c>
      <c r="C298" s="54">
        <v>3039</v>
      </c>
      <c r="D298" s="54">
        <v>88</v>
      </c>
      <c r="E298" s="54">
        <v>546</v>
      </c>
      <c r="F298" s="54">
        <v>2203</v>
      </c>
      <c r="G298" s="54">
        <v>258</v>
      </c>
      <c r="H298" s="54">
        <v>211</v>
      </c>
      <c r="I298" s="54">
        <v>22</v>
      </c>
      <c r="J298" s="54">
        <v>2300</v>
      </c>
      <c r="K298" s="54">
        <v>30</v>
      </c>
      <c r="L298" s="54">
        <v>183</v>
      </c>
      <c r="M298" s="54">
        <v>17</v>
      </c>
      <c r="N298" s="54">
        <v>707</v>
      </c>
      <c r="O298" s="54">
        <v>3172</v>
      </c>
      <c r="P298" s="33">
        <v>2321</v>
      </c>
      <c r="Q298" s="33">
        <v>1989</v>
      </c>
      <c r="R298" s="33">
        <v>150</v>
      </c>
      <c r="S298" s="33">
        <v>905</v>
      </c>
      <c r="T298" s="33">
        <v>1837</v>
      </c>
      <c r="U298" s="33">
        <v>4637</v>
      </c>
      <c r="V298" s="33">
        <v>2396</v>
      </c>
      <c r="W298" s="33">
        <v>8119</v>
      </c>
      <c r="X298" s="33">
        <v>2383</v>
      </c>
      <c r="Y298" s="33">
        <v>11109</v>
      </c>
      <c r="Z298" s="33">
        <v>2951</v>
      </c>
      <c r="AA298" s="33">
        <v>1034</v>
      </c>
      <c r="AB298" s="33">
        <v>1797</v>
      </c>
      <c r="AC298" s="33">
        <v>899</v>
      </c>
      <c r="AD298" s="33">
        <v>188</v>
      </c>
      <c r="AE298" s="33">
        <v>3482</v>
      </c>
      <c r="AF298" s="33">
        <v>1984</v>
      </c>
      <c r="AG298" s="33">
        <v>2145</v>
      </c>
      <c r="AH298" s="33">
        <v>1571</v>
      </c>
      <c r="AI298" s="33">
        <v>8743</v>
      </c>
      <c r="AJ298" s="33">
        <v>11798</v>
      </c>
      <c r="AK298" s="33">
        <v>118129</v>
      </c>
      <c r="AL298" s="33">
        <v>5763</v>
      </c>
      <c r="AM298" s="33">
        <v>89</v>
      </c>
      <c r="AN298" s="33">
        <v>6284</v>
      </c>
      <c r="AO298" s="33">
        <v>1041</v>
      </c>
      <c r="AP298" s="33">
        <v>17735</v>
      </c>
      <c r="AQ298" s="33">
        <v>1086</v>
      </c>
      <c r="AR298" s="33">
        <v>14465</v>
      </c>
      <c r="AS298" s="33">
        <v>3305</v>
      </c>
      <c r="AT298" s="33">
        <v>1077</v>
      </c>
      <c r="AU298" s="33">
        <v>2119</v>
      </c>
      <c r="AV298" s="33">
        <v>10318</v>
      </c>
      <c r="AW298" s="33">
        <v>16611</v>
      </c>
      <c r="AX298" s="33">
        <v>14006</v>
      </c>
      <c r="AY298" s="33">
        <v>2392</v>
      </c>
      <c r="AZ298" s="33">
        <v>4247</v>
      </c>
      <c r="BA298" s="33">
        <v>2545</v>
      </c>
      <c r="BB298" s="33">
        <v>8808</v>
      </c>
      <c r="BC298" s="33">
        <v>7871</v>
      </c>
      <c r="BD298" s="33">
        <v>1060</v>
      </c>
      <c r="BE298" s="33">
        <v>668</v>
      </c>
      <c r="BF298" s="33">
        <v>7714</v>
      </c>
      <c r="BG298" s="33">
        <v>2504</v>
      </c>
      <c r="BH298" s="33">
        <v>102329</v>
      </c>
      <c r="BI298" s="33">
        <v>111328</v>
      </c>
      <c r="BJ298" s="33">
        <v>23349</v>
      </c>
      <c r="BK298" s="33">
        <v>23286</v>
      </c>
      <c r="BL298" s="33">
        <v>47420</v>
      </c>
      <c r="BM298" s="33">
        <v>1811</v>
      </c>
      <c r="BN298" s="33">
        <v>11495</v>
      </c>
      <c r="BO298" s="33">
        <v>8777</v>
      </c>
      <c r="BP298" s="33">
        <v>14560</v>
      </c>
      <c r="BQ298" s="33">
        <v>0</v>
      </c>
      <c r="BR298" s="33">
        <v>69731</v>
      </c>
      <c r="BS298" s="33">
        <v>132461</v>
      </c>
      <c r="BT298" s="33">
        <v>468298</v>
      </c>
      <c r="BU298" s="33">
        <v>127222</v>
      </c>
      <c r="BV298" s="33">
        <v>691949</v>
      </c>
      <c r="BW298" s="33">
        <v>64559</v>
      </c>
      <c r="BX298" s="33">
        <v>152029</v>
      </c>
      <c r="BY298" s="33">
        <v>122278</v>
      </c>
      <c r="BZ298" s="33">
        <v>544068</v>
      </c>
      <c r="CA298" s="33">
        <v>212380</v>
      </c>
      <c r="CB298" s="33">
        <v>116232</v>
      </c>
      <c r="CC298" s="33">
        <v>1170</v>
      </c>
      <c r="CD298" s="33">
        <v>34874</v>
      </c>
      <c r="CE298" s="33">
        <v>404248</v>
      </c>
      <c r="CF298" s="33">
        <v>155191</v>
      </c>
      <c r="CG298" s="33">
        <v>15768</v>
      </c>
      <c r="CH298" s="33">
        <v>161914</v>
      </c>
      <c r="CI298" s="33">
        <v>900134</v>
      </c>
      <c r="CJ298" s="33">
        <v>231523</v>
      </c>
      <c r="CK298" s="33">
        <v>468754</v>
      </c>
      <c r="CL298" s="33">
        <v>37714</v>
      </c>
      <c r="CM298" s="33">
        <v>59184</v>
      </c>
      <c r="CN298" s="33">
        <v>8294</v>
      </c>
      <c r="CO298" s="33">
        <v>3392</v>
      </c>
      <c r="CP298" s="33">
        <v>19923</v>
      </c>
      <c r="CQ298" s="33">
        <v>18641</v>
      </c>
      <c r="CR298" s="33">
        <v>24411</v>
      </c>
      <c r="CS298" s="33">
        <v>92492</v>
      </c>
      <c r="CT298" s="33">
        <v>16530</v>
      </c>
      <c r="CU298" s="33">
        <v>1645068</v>
      </c>
      <c r="CV298" s="33">
        <v>2034133</v>
      </c>
      <c r="CW298" s="33">
        <v>284295</v>
      </c>
      <c r="CX298" s="33">
        <v>533177</v>
      </c>
      <c r="CY298" s="33">
        <v>73743</v>
      </c>
      <c r="CZ298" s="33">
        <v>2152074</v>
      </c>
      <c r="DA298" s="33">
        <v>3051596</v>
      </c>
      <c r="DB298" s="33">
        <v>2222995</v>
      </c>
      <c r="DC298" s="33">
        <v>45107</v>
      </c>
      <c r="DD298" s="33">
        <v>37286</v>
      </c>
      <c r="DE298" s="33">
        <v>52488</v>
      </c>
      <c r="DF298" s="33">
        <v>171209</v>
      </c>
      <c r="DG298" s="33">
        <v>400253</v>
      </c>
      <c r="DH298" s="33">
        <v>50306</v>
      </c>
      <c r="DI298" s="33">
        <v>12885</v>
      </c>
      <c r="DJ298" s="33">
        <v>313027</v>
      </c>
      <c r="DK298" s="33">
        <v>3858</v>
      </c>
      <c r="DL298" s="33">
        <v>99881</v>
      </c>
      <c r="DM298" s="33">
        <v>199065</v>
      </c>
      <c r="DN298" s="33">
        <v>86008</v>
      </c>
      <c r="DO298" s="33">
        <v>15875</v>
      </c>
      <c r="DP298" s="33">
        <v>27493</v>
      </c>
      <c r="DQ298" s="33">
        <v>113470</v>
      </c>
      <c r="DR298" s="33">
        <v>4312131</v>
      </c>
      <c r="DS298" s="33">
        <v>2717151</v>
      </c>
      <c r="DT298" s="33">
        <v>140031</v>
      </c>
      <c r="DU298" s="33">
        <v>1687691</v>
      </c>
      <c r="DV298" s="33">
        <v>1078758</v>
      </c>
      <c r="DW298" s="33">
        <v>1808854</v>
      </c>
      <c r="DX298" s="33">
        <v>689477</v>
      </c>
      <c r="DY298" s="33">
        <v>144770</v>
      </c>
      <c r="DZ298" s="33">
        <v>6463019</v>
      </c>
      <c r="EA298" s="33">
        <v>1400980</v>
      </c>
      <c r="EB298" s="33">
        <v>1940327</v>
      </c>
      <c r="EC298" s="33">
        <v>3790011</v>
      </c>
      <c r="ED298" s="33">
        <v>313583</v>
      </c>
      <c r="EE298" s="33">
        <v>53053</v>
      </c>
      <c r="EF298" s="33">
        <v>552047</v>
      </c>
      <c r="EG298" s="33">
        <v>644413</v>
      </c>
      <c r="EH298" s="33">
        <v>122410</v>
      </c>
      <c r="EI298" s="33">
        <v>341707</v>
      </c>
      <c r="EJ298" s="33">
        <v>332015</v>
      </c>
      <c r="EK298" s="33">
        <v>1101736</v>
      </c>
      <c r="EL298" s="33">
        <v>8755</v>
      </c>
      <c r="EM298" s="33">
        <v>10083</v>
      </c>
      <c r="EN298" s="33">
        <v>0</v>
      </c>
      <c r="EO298" s="77">
        <v>49313064</v>
      </c>
      <c r="EP298" s="33">
        <v>112613116</v>
      </c>
      <c r="EQ298" s="33">
        <v>0</v>
      </c>
      <c r="ER298" s="33">
        <v>0</v>
      </c>
      <c r="ES298" s="33">
        <v>0</v>
      </c>
      <c r="ET298" s="33">
        <v>0</v>
      </c>
      <c r="EU298" s="33">
        <v>0</v>
      </c>
      <c r="EV298" s="33">
        <v>0</v>
      </c>
      <c r="EW298" s="33">
        <v>38351</v>
      </c>
      <c r="EX298" s="33">
        <v>13503</v>
      </c>
      <c r="EY298" s="33">
        <v>72407</v>
      </c>
      <c r="EZ298" s="33">
        <v>44966</v>
      </c>
      <c r="FA298" s="33">
        <v>54409</v>
      </c>
      <c r="FB298" s="33">
        <v>0</v>
      </c>
      <c r="FC298" s="33">
        <v>1359397</v>
      </c>
      <c r="FD298" s="33">
        <v>419965</v>
      </c>
      <c r="FE298" s="33">
        <v>47416</v>
      </c>
      <c r="FF298" s="33">
        <v>18589</v>
      </c>
      <c r="FG298" s="33">
        <v>4540</v>
      </c>
      <c r="FH298" s="33">
        <v>3658</v>
      </c>
      <c r="FI298" s="33">
        <v>2927</v>
      </c>
      <c r="FJ298" s="33">
        <v>0</v>
      </c>
      <c r="FK298" s="33">
        <v>0</v>
      </c>
      <c r="FL298" s="33">
        <v>0</v>
      </c>
      <c r="FM298" s="33">
        <v>0</v>
      </c>
      <c r="FN298" s="33">
        <v>0</v>
      </c>
      <c r="FO298" s="33">
        <v>0</v>
      </c>
      <c r="FP298" s="33">
        <v>0</v>
      </c>
      <c r="FQ298" s="33">
        <v>0</v>
      </c>
      <c r="FR298" s="33">
        <v>0</v>
      </c>
      <c r="FS298" s="33">
        <v>0</v>
      </c>
      <c r="FT298" s="33">
        <v>0</v>
      </c>
      <c r="FU298" s="33">
        <v>0</v>
      </c>
      <c r="FV298" s="33">
        <v>0</v>
      </c>
      <c r="FW298" s="33">
        <v>0</v>
      </c>
      <c r="FX298" s="33">
        <v>0</v>
      </c>
      <c r="FY298" s="33">
        <v>0</v>
      </c>
      <c r="FZ298" s="33">
        <v>0</v>
      </c>
      <c r="GA298" s="33">
        <v>0</v>
      </c>
      <c r="GB298" s="33">
        <v>16595563</v>
      </c>
      <c r="GC298" s="33">
        <v>5851429</v>
      </c>
      <c r="GD298" s="33">
        <v>2767324</v>
      </c>
      <c r="GE298" s="33">
        <v>4413793</v>
      </c>
      <c r="GF298" s="33">
        <v>1207182</v>
      </c>
      <c r="GG298" s="33">
        <v>97991</v>
      </c>
      <c r="GH298" s="33">
        <v>2967176</v>
      </c>
      <c r="GI298" s="33">
        <v>0</v>
      </c>
      <c r="GJ298" s="33">
        <v>281</v>
      </c>
      <c r="GK298" s="33">
        <v>0</v>
      </c>
      <c r="GL298" s="33">
        <v>1173767</v>
      </c>
      <c r="GM298" s="33">
        <v>0</v>
      </c>
      <c r="GN298" s="33">
        <v>225608</v>
      </c>
      <c r="GO298" s="33">
        <v>0</v>
      </c>
      <c r="GP298" s="33">
        <v>0</v>
      </c>
      <c r="GQ298" s="47">
        <f>+SUM(EO298:GP298)</f>
        <v>199306422</v>
      </c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  <c r="IX298" s="33"/>
      <c r="IY298" s="33"/>
      <c r="IZ298" s="33"/>
      <c r="JA298" s="33"/>
      <c r="JB298" s="33"/>
      <c r="JC298" s="33"/>
      <c r="JD298" s="33"/>
      <c r="JE298" s="33"/>
      <c r="JF298" s="33"/>
      <c r="JG298" s="33"/>
      <c r="JH298" s="33"/>
      <c r="JI298" s="33"/>
      <c r="JJ298" s="33"/>
      <c r="JK298" s="33"/>
      <c r="JL298" s="33"/>
      <c r="JM298" s="33"/>
      <c r="JN298" s="33"/>
      <c r="JO298" s="33"/>
      <c r="JP298" s="33"/>
      <c r="JQ298" s="33"/>
      <c r="JR298" s="33"/>
      <c r="JS298" s="33"/>
      <c r="JT298" s="33"/>
      <c r="JU298" s="33"/>
      <c r="JV298" s="33"/>
      <c r="JW298" s="33"/>
      <c r="JX298" s="33"/>
      <c r="JY298" s="33"/>
      <c r="JZ298" s="33"/>
      <c r="KA298" s="33"/>
      <c r="KB298" s="33"/>
      <c r="KC298" s="33"/>
      <c r="KD298" s="33"/>
      <c r="KE298" s="33"/>
    </row>
    <row r="299" spans="1:291" x14ac:dyDescent="0.35">
      <c r="A299" s="81" t="s">
        <v>437</v>
      </c>
      <c r="B299" s="81"/>
      <c r="C299" s="80">
        <f>SUM(C5:C298)</f>
        <v>7767915.388775846</v>
      </c>
      <c r="D299" s="80">
        <f t="shared" ref="D299:O299" si="6">SUM(D5:D298)</f>
        <v>189771.80280880188</v>
      </c>
      <c r="E299" s="80">
        <f t="shared" si="6"/>
        <v>3487305.1078897007</v>
      </c>
      <c r="F299" s="80">
        <f t="shared" si="6"/>
        <v>11895644.444645703</v>
      </c>
      <c r="G299" s="80">
        <f t="shared" si="6"/>
        <v>1497895.1428229332</v>
      </c>
      <c r="H299" s="80">
        <f t="shared" si="6"/>
        <v>849859.43378226587</v>
      </c>
      <c r="I299" s="80">
        <f t="shared" si="6"/>
        <v>72338.919275760112</v>
      </c>
      <c r="J299" s="80">
        <f t="shared" si="6"/>
        <v>16881336.317030203</v>
      </c>
      <c r="K299" s="80">
        <f t="shared" si="6"/>
        <v>179427.9022791562</v>
      </c>
      <c r="L299" s="80">
        <f t="shared" si="6"/>
        <v>1970382.2510123949</v>
      </c>
      <c r="M299" s="80">
        <f t="shared" si="6"/>
        <v>198980.89382076857</v>
      </c>
      <c r="N299" s="80">
        <f t="shared" si="6"/>
        <v>4340671.0063607655</v>
      </c>
      <c r="O299" s="80">
        <f t="shared" si="6"/>
        <v>2645325.8649846632</v>
      </c>
      <c r="P299" s="80">
        <f t="shared" ref="P299:AU299" si="7">SUM(P5:P298)</f>
        <v>2837483.8503076257</v>
      </c>
      <c r="Q299" s="80">
        <f t="shared" si="7"/>
        <v>2460317.528950233</v>
      </c>
      <c r="R299" s="80">
        <f t="shared" si="7"/>
        <v>4096155.9379718318</v>
      </c>
      <c r="S299" s="80">
        <f t="shared" si="7"/>
        <v>1620600.3153348984</v>
      </c>
      <c r="T299" s="80">
        <f t="shared" si="7"/>
        <v>3434032.8603448612</v>
      </c>
      <c r="U299" s="80">
        <f t="shared" si="7"/>
        <v>32676805.239171036</v>
      </c>
      <c r="V299" s="80">
        <f t="shared" si="7"/>
        <v>11226941.663842676</v>
      </c>
      <c r="W299" s="80">
        <f t="shared" si="7"/>
        <v>28104545.309669085</v>
      </c>
      <c r="X299" s="80">
        <f t="shared" si="7"/>
        <v>7946878.7964790249</v>
      </c>
      <c r="Y299" s="80">
        <f t="shared" si="7"/>
        <v>27230945.524612054</v>
      </c>
      <c r="Z299" s="80">
        <f t="shared" si="7"/>
        <v>4396942.0152986078</v>
      </c>
      <c r="AA299" s="80">
        <f t="shared" si="7"/>
        <v>653448.6872181989</v>
      </c>
      <c r="AB299" s="80">
        <f t="shared" si="7"/>
        <v>4352385.6246584347</v>
      </c>
      <c r="AC299" s="80">
        <f t="shared" si="7"/>
        <v>1968710.727204266</v>
      </c>
      <c r="AD299" s="80">
        <f t="shared" si="7"/>
        <v>190873.85370714581</v>
      </c>
      <c r="AE299" s="80">
        <f t="shared" si="7"/>
        <v>6468717.2438955158</v>
      </c>
      <c r="AF299" s="80">
        <f t="shared" si="7"/>
        <v>6208679.5467677135</v>
      </c>
      <c r="AG299" s="80">
        <f t="shared" si="7"/>
        <v>4972447.5154385855</v>
      </c>
      <c r="AH299" s="80">
        <f t="shared" si="7"/>
        <v>19716975.781803425</v>
      </c>
      <c r="AI299" s="80">
        <f t="shared" si="7"/>
        <v>8017061.462400143</v>
      </c>
      <c r="AJ299" s="80">
        <f t="shared" si="7"/>
        <v>14996623.334718084</v>
      </c>
      <c r="AK299" s="80">
        <f t="shared" si="7"/>
        <v>32480417.776767194</v>
      </c>
      <c r="AL299" s="80">
        <f t="shared" si="7"/>
        <v>12222935.330554992</v>
      </c>
      <c r="AM299" s="80">
        <f t="shared" si="7"/>
        <v>1317192.7267082836</v>
      </c>
      <c r="AN299" s="80">
        <f t="shared" si="7"/>
        <v>10896737.911604643</v>
      </c>
      <c r="AO299" s="80">
        <f t="shared" si="7"/>
        <v>6216579.7978615696</v>
      </c>
      <c r="AP299" s="80">
        <f t="shared" si="7"/>
        <v>28467545.3986018</v>
      </c>
      <c r="AQ299" s="80">
        <f t="shared" si="7"/>
        <v>6552208.9775647083</v>
      </c>
      <c r="AR299" s="80">
        <f t="shared" si="7"/>
        <v>11954616.048893571</v>
      </c>
      <c r="AS299" s="80">
        <f t="shared" si="7"/>
        <v>5883967.3142208317</v>
      </c>
      <c r="AT299" s="80">
        <f t="shared" si="7"/>
        <v>1743119.6267834778</v>
      </c>
      <c r="AU299" s="80">
        <f t="shared" si="7"/>
        <v>2966149.6260731928</v>
      </c>
      <c r="AV299" s="80">
        <f t="shared" ref="AV299:BW299" si="8">SUM(AV5:AV298)</f>
        <v>69922165.948446721</v>
      </c>
      <c r="AW299" s="80">
        <f t="shared" si="8"/>
        <v>27851401.080857553</v>
      </c>
      <c r="AX299" s="80">
        <f t="shared" si="8"/>
        <v>4501820.5954087228</v>
      </c>
      <c r="AY299" s="80">
        <f t="shared" si="8"/>
        <v>3328233.6795980185</v>
      </c>
      <c r="AZ299" s="80">
        <f t="shared" si="8"/>
        <v>8443597.7514220569</v>
      </c>
      <c r="BA299" s="80">
        <f t="shared" si="8"/>
        <v>3525268.1098940666</v>
      </c>
      <c r="BB299" s="80">
        <f t="shared" si="8"/>
        <v>12996101.176077923</v>
      </c>
      <c r="BC299" s="80">
        <f t="shared" si="8"/>
        <v>8677145.0239784587</v>
      </c>
      <c r="BD299" s="80">
        <f t="shared" si="8"/>
        <v>10314535.657549404</v>
      </c>
      <c r="BE299" s="80">
        <f t="shared" si="8"/>
        <v>5786999.3623890914</v>
      </c>
      <c r="BF299" s="80">
        <f t="shared" si="8"/>
        <v>5698089.2651887927</v>
      </c>
      <c r="BG299" s="80">
        <f t="shared" si="8"/>
        <v>2133474.4672176889</v>
      </c>
      <c r="BH299" s="80">
        <f t="shared" si="8"/>
        <v>4353268.7548380373</v>
      </c>
      <c r="BI299" s="80">
        <f t="shared" si="8"/>
        <v>8106078.3808612879</v>
      </c>
      <c r="BJ299" s="80">
        <f t="shared" si="8"/>
        <v>1723815.6630180287</v>
      </c>
      <c r="BK299" s="80">
        <f t="shared" si="8"/>
        <v>1792585.1536716027</v>
      </c>
      <c r="BL299" s="80">
        <f t="shared" si="8"/>
        <v>3824637.3037010985</v>
      </c>
      <c r="BM299" s="80">
        <f t="shared" si="8"/>
        <v>130880.40697826953</v>
      </c>
      <c r="BN299" s="80">
        <f t="shared" si="8"/>
        <v>41537427.635604084</v>
      </c>
      <c r="BO299" s="80">
        <f t="shared" si="8"/>
        <v>57980814.357116818</v>
      </c>
      <c r="BP299" s="80">
        <f t="shared" si="8"/>
        <v>38724437.295333639</v>
      </c>
      <c r="BQ299" s="80">
        <f t="shared" si="8"/>
        <v>26166025.603614319</v>
      </c>
      <c r="BR299" s="80">
        <f t="shared" si="8"/>
        <v>7969163.2982537793</v>
      </c>
      <c r="BS299" s="80">
        <f t="shared" si="8"/>
        <v>12196761.818598885</v>
      </c>
      <c r="BT299" s="80">
        <f t="shared" si="8"/>
        <v>136403245.99386838</v>
      </c>
      <c r="BU299" s="80">
        <f t="shared" si="8"/>
        <v>41270133.58991158</v>
      </c>
      <c r="BV299" s="80">
        <f t="shared" si="8"/>
        <v>5167654.3283076528</v>
      </c>
      <c r="BW299" s="80">
        <f t="shared" si="8"/>
        <v>482116.91124449507</v>
      </c>
      <c r="BX299" s="80">
        <f>SUM(BX5:BX298)</f>
        <v>2123772.0452454342</v>
      </c>
      <c r="BY299" s="80">
        <f t="shared" ref="BY299:DE299" si="9">SUM(BY5:BY298)</f>
        <v>1540682.2709659103</v>
      </c>
      <c r="BZ299" s="80">
        <f t="shared" si="9"/>
        <v>7302536.6512437249</v>
      </c>
      <c r="CA299" s="80">
        <f t="shared" si="9"/>
        <v>2850615.9818458385</v>
      </c>
      <c r="CB299" s="80">
        <f t="shared" si="9"/>
        <v>28610722.713100068</v>
      </c>
      <c r="CC299" s="80">
        <f t="shared" si="9"/>
        <v>245851.47606690566</v>
      </c>
      <c r="CD299" s="80">
        <f t="shared" si="9"/>
        <v>10088540.42372876</v>
      </c>
      <c r="CE299" s="80">
        <f t="shared" si="9"/>
        <v>127673489.0449989</v>
      </c>
      <c r="CF299" s="80">
        <f t="shared" si="9"/>
        <v>14080718.381754395</v>
      </c>
      <c r="CG299" s="80">
        <f t="shared" si="9"/>
        <v>1432410.9369611256</v>
      </c>
      <c r="CH299" s="80">
        <f t="shared" si="9"/>
        <v>4336013.4313599411</v>
      </c>
      <c r="CI299" s="80">
        <f t="shared" si="9"/>
        <v>23637032.750005774</v>
      </c>
      <c r="CJ299" s="80">
        <f t="shared" si="9"/>
        <v>2836812.3700984642</v>
      </c>
      <c r="CK299" s="80">
        <f t="shared" si="9"/>
        <v>5723843.0540398546</v>
      </c>
      <c r="CL299" s="80">
        <f t="shared" si="9"/>
        <v>10440432.067336669</v>
      </c>
      <c r="CM299" s="80">
        <f t="shared" si="9"/>
        <v>27871838.27737819</v>
      </c>
      <c r="CN299" s="80">
        <f t="shared" si="9"/>
        <v>8054317.55647521</v>
      </c>
      <c r="CO299" s="80">
        <f t="shared" si="9"/>
        <v>2162163.8161633839</v>
      </c>
      <c r="CP299" s="80">
        <f t="shared" si="9"/>
        <v>6377689.477308874</v>
      </c>
      <c r="CQ299" s="80">
        <f t="shared" si="9"/>
        <v>7221113.1895720009</v>
      </c>
      <c r="CR299" s="80">
        <f t="shared" si="9"/>
        <v>22289948.367505074</v>
      </c>
      <c r="CS299" s="80">
        <f t="shared" si="9"/>
        <v>35357513.270983666</v>
      </c>
      <c r="CT299" s="80">
        <f t="shared" si="9"/>
        <v>5221081.3237277819</v>
      </c>
      <c r="CU299" s="80">
        <f t="shared" si="9"/>
        <v>20490281.303247768</v>
      </c>
      <c r="CV299" s="80">
        <f t="shared" si="9"/>
        <v>24900317.435729813</v>
      </c>
      <c r="CW299" s="80">
        <f t="shared" si="9"/>
        <v>13715621.896145439</v>
      </c>
      <c r="CX299" s="80">
        <f t="shared" si="9"/>
        <v>8491158.3490067832</v>
      </c>
      <c r="CY299" s="80">
        <f t="shared" si="9"/>
        <v>7559547.3833352514</v>
      </c>
      <c r="CZ299" s="80">
        <f t="shared" si="9"/>
        <v>24110661.573660675</v>
      </c>
      <c r="DA299" s="80">
        <f t="shared" si="9"/>
        <v>22946973.373549607</v>
      </c>
      <c r="DB299" s="80">
        <f t="shared" si="9"/>
        <v>30628965.463835023</v>
      </c>
      <c r="DC299" s="80">
        <f t="shared" si="9"/>
        <v>3633387.2248753486</v>
      </c>
      <c r="DD299" s="80">
        <f t="shared" si="9"/>
        <v>4475494.6591142165</v>
      </c>
      <c r="DE299" s="80">
        <f t="shared" si="9"/>
        <v>13359174.694601007</v>
      </c>
      <c r="DF299" s="80">
        <f t="shared" ref="DF299:EO299" si="10">SUM(DF5:DF298)</f>
        <v>33413074.345593721</v>
      </c>
      <c r="DG299" s="80">
        <f t="shared" si="10"/>
        <v>11536328.543342536</v>
      </c>
      <c r="DH299" s="80">
        <f t="shared" si="10"/>
        <v>613097.97347146086</v>
      </c>
      <c r="DI299" s="80">
        <f t="shared" si="10"/>
        <v>11503010.291026296</v>
      </c>
      <c r="DJ299" s="80">
        <f t="shared" si="10"/>
        <v>10237446.235699568</v>
      </c>
      <c r="DK299" s="80">
        <f t="shared" si="10"/>
        <v>1266337.8623185537</v>
      </c>
      <c r="DL299" s="80">
        <f t="shared" si="10"/>
        <v>16866177.070180278</v>
      </c>
      <c r="DM299" s="80">
        <f t="shared" si="10"/>
        <v>8794836.0445990134</v>
      </c>
      <c r="DN299" s="80">
        <f t="shared" si="10"/>
        <v>13847880.83091893</v>
      </c>
      <c r="DO299" s="80">
        <f t="shared" si="10"/>
        <v>2092976.252515974</v>
      </c>
      <c r="DP299" s="80">
        <f t="shared" si="10"/>
        <v>9686003.6160588488</v>
      </c>
      <c r="DQ299" s="80">
        <f t="shared" si="10"/>
        <v>12675625.309295239</v>
      </c>
      <c r="DR299" s="80">
        <f t="shared" si="10"/>
        <v>33228835.524792191</v>
      </c>
      <c r="DS299" s="80">
        <f t="shared" si="10"/>
        <v>18848693.601818204</v>
      </c>
      <c r="DT299" s="80">
        <f t="shared" si="10"/>
        <v>1143226.4910101248</v>
      </c>
      <c r="DU299" s="80">
        <f t="shared" si="10"/>
        <v>11754704.507059133</v>
      </c>
      <c r="DV299" s="80">
        <f t="shared" si="10"/>
        <v>10759203.801878542</v>
      </c>
      <c r="DW299" s="80">
        <f t="shared" si="10"/>
        <v>11013472.091057466</v>
      </c>
      <c r="DX299" s="80">
        <f t="shared" si="10"/>
        <v>4175963.1262775757</v>
      </c>
      <c r="DY299" s="80">
        <f t="shared" si="10"/>
        <v>1844618.235036093</v>
      </c>
      <c r="DZ299" s="80">
        <f t="shared" si="10"/>
        <v>38765910.841718256</v>
      </c>
      <c r="EA299" s="80">
        <f t="shared" si="10"/>
        <v>9363471.260602938</v>
      </c>
      <c r="EB299" s="80">
        <f t="shared" si="10"/>
        <v>13132140.617788551</v>
      </c>
      <c r="EC299" s="80">
        <f t="shared" si="10"/>
        <v>25054248.000097308</v>
      </c>
      <c r="ED299" s="80">
        <f t="shared" si="10"/>
        <v>3625059.8166019605</v>
      </c>
      <c r="EE299" s="80">
        <f t="shared" si="10"/>
        <v>985831.14499319613</v>
      </c>
      <c r="EF299" s="80">
        <f t="shared" si="10"/>
        <v>4180247.9226359441</v>
      </c>
      <c r="EG299" s="80">
        <f t="shared" si="10"/>
        <v>4178463.2930105757</v>
      </c>
      <c r="EH299" s="80">
        <f t="shared" si="10"/>
        <v>2466005.5523486608</v>
      </c>
      <c r="EI299" s="80">
        <f t="shared" si="10"/>
        <v>2491025.8288755622</v>
      </c>
      <c r="EJ299" s="80">
        <f t="shared" si="10"/>
        <v>2803087.1663650852</v>
      </c>
      <c r="EK299" s="80">
        <f t="shared" si="10"/>
        <v>9981166.8389125112</v>
      </c>
      <c r="EL299" s="80">
        <f t="shared" si="10"/>
        <v>2790851.1006112453</v>
      </c>
      <c r="EM299" s="80">
        <f t="shared" si="10"/>
        <v>3605509.1826545079</v>
      </c>
      <c r="EN299" s="80">
        <f t="shared" si="10"/>
        <v>0</v>
      </c>
      <c r="EO299" s="82">
        <f t="shared" si="10"/>
        <v>1797779029.0000005</v>
      </c>
      <c r="EP299" s="80">
        <f t="shared" ref="EP299:FU299" si="11">+SUM(EP5:EP298)</f>
        <v>952185762.00000024</v>
      </c>
      <c r="EQ299" s="80">
        <f t="shared" si="11"/>
        <v>2298963</v>
      </c>
      <c r="ER299" s="80">
        <f t="shared" si="11"/>
        <v>3743724</v>
      </c>
      <c r="ES299" s="80">
        <f t="shared" si="11"/>
        <v>12620289</v>
      </c>
      <c r="ET299" s="80">
        <f t="shared" si="11"/>
        <v>2298963</v>
      </c>
      <c r="EU299" s="80">
        <f t="shared" si="11"/>
        <v>304625</v>
      </c>
      <c r="EV299" s="80">
        <f t="shared" si="11"/>
        <v>9822153</v>
      </c>
      <c r="EW299" s="80">
        <f t="shared" si="11"/>
        <v>200277</v>
      </c>
      <c r="EX299" s="80">
        <f t="shared" si="11"/>
        <v>69740</v>
      </c>
      <c r="EY299" s="80">
        <f t="shared" si="11"/>
        <v>390246</v>
      </c>
      <c r="EZ299" s="80">
        <f t="shared" si="11"/>
        <v>242345</v>
      </c>
      <c r="FA299" s="80">
        <f t="shared" si="11"/>
        <v>293253</v>
      </c>
      <c r="FB299" s="80">
        <f t="shared" si="11"/>
        <v>3995534</v>
      </c>
      <c r="FC299" s="80">
        <f t="shared" si="11"/>
        <v>6918912.0000000019</v>
      </c>
      <c r="FD299" s="80">
        <f t="shared" si="11"/>
        <v>2168804</v>
      </c>
      <c r="FE299" s="80">
        <f t="shared" si="11"/>
        <v>15621091</v>
      </c>
      <c r="FF299" s="80">
        <f t="shared" si="11"/>
        <v>435678</v>
      </c>
      <c r="FG299" s="80">
        <f t="shared" si="11"/>
        <v>268063</v>
      </c>
      <c r="FH299" s="80">
        <f t="shared" si="11"/>
        <v>18976</v>
      </c>
      <c r="FI299" s="80">
        <f t="shared" si="11"/>
        <v>15574</v>
      </c>
      <c r="FJ299" s="80">
        <f t="shared" si="11"/>
        <v>0</v>
      </c>
      <c r="FK299" s="80">
        <f t="shared" si="11"/>
        <v>837357</v>
      </c>
      <c r="FL299" s="80">
        <f t="shared" si="11"/>
        <v>10752571</v>
      </c>
      <c r="FM299" s="80">
        <f t="shared" si="11"/>
        <v>113554528</v>
      </c>
      <c r="FN299" s="80">
        <f t="shared" si="11"/>
        <v>12960630</v>
      </c>
      <c r="FO299" s="80">
        <f t="shared" si="11"/>
        <v>93001468</v>
      </c>
      <c r="FP299" s="80">
        <f t="shared" si="11"/>
        <v>65980175</v>
      </c>
      <c r="FQ299" s="80">
        <f t="shared" si="11"/>
        <v>47148674</v>
      </c>
      <c r="FR299" s="80">
        <f t="shared" si="11"/>
        <v>41793482</v>
      </c>
      <c r="FS299" s="80">
        <f t="shared" si="11"/>
        <v>21997201</v>
      </c>
      <c r="FT299" s="80">
        <f t="shared" si="11"/>
        <v>19073408</v>
      </c>
      <c r="FU299" s="80">
        <f t="shared" si="11"/>
        <v>28216184</v>
      </c>
      <c r="FV299" s="80">
        <f t="shared" ref="FV299:GQ299" si="12">+SUM(FV5:FV298)</f>
        <v>6237304</v>
      </c>
      <c r="FW299" s="80">
        <f t="shared" si="12"/>
        <v>1916741</v>
      </c>
      <c r="FX299" s="80">
        <f t="shared" si="12"/>
        <v>8375605</v>
      </c>
      <c r="FY299" s="80">
        <f t="shared" si="12"/>
        <v>10267316</v>
      </c>
      <c r="FZ299" s="80">
        <f t="shared" si="12"/>
        <v>2353403</v>
      </c>
      <c r="GA299" s="80">
        <f t="shared" si="12"/>
        <v>9075881</v>
      </c>
      <c r="GB299" s="80">
        <f t="shared" si="12"/>
        <v>88646501</v>
      </c>
      <c r="GC299" s="80">
        <f t="shared" si="12"/>
        <v>63151764</v>
      </c>
      <c r="GD299" s="80">
        <f t="shared" si="12"/>
        <v>47908964</v>
      </c>
      <c r="GE299" s="80">
        <f t="shared" si="12"/>
        <v>49087454</v>
      </c>
      <c r="GF299" s="80">
        <f t="shared" si="12"/>
        <v>16951900</v>
      </c>
      <c r="GG299" s="80">
        <f t="shared" si="12"/>
        <v>2432529</v>
      </c>
      <c r="GH299" s="80">
        <f t="shared" si="12"/>
        <v>58969776.999999985</v>
      </c>
      <c r="GI299" s="80">
        <f t="shared" si="12"/>
        <v>-166178</v>
      </c>
      <c r="GJ299" s="80">
        <f t="shared" si="12"/>
        <v>69161702.99999997</v>
      </c>
      <c r="GK299" s="80">
        <f t="shared" si="12"/>
        <v>298000</v>
      </c>
      <c r="GL299" s="80">
        <f t="shared" si="12"/>
        <v>39727425</v>
      </c>
      <c r="GM299" s="80">
        <f t="shared" si="12"/>
        <v>6992052</v>
      </c>
      <c r="GN299" s="80">
        <f t="shared" si="12"/>
        <v>2994073</v>
      </c>
      <c r="GO299" s="80">
        <f t="shared" si="12"/>
        <v>12800223</v>
      </c>
      <c r="GP299" s="80">
        <f t="shared" si="12"/>
        <v>1126077771.999999</v>
      </c>
      <c r="GQ299" s="80">
        <f t="shared" si="12"/>
        <v>4890179458.0240755</v>
      </c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  <c r="IX299" s="33"/>
      <c r="IY299" s="33"/>
      <c r="IZ299" s="33"/>
      <c r="JA299" s="33"/>
      <c r="JB299" s="33"/>
      <c r="JC299" s="33"/>
      <c r="JD299" s="33"/>
      <c r="JE299" s="33"/>
      <c r="JF299" s="33"/>
      <c r="JG299" s="33"/>
      <c r="JH299" s="33"/>
      <c r="JI299" s="33"/>
      <c r="JJ299" s="33"/>
      <c r="JK299" s="33"/>
      <c r="JL299" s="33"/>
      <c r="JM299" s="33"/>
      <c r="JN299" s="33"/>
      <c r="JO299" s="33"/>
      <c r="JP299" s="33"/>
      <c r="JQ299" s="33"/>
      <c r="JR299" s="33"/>
      <c r="JS299" s="33"/>
      <c r="JT299" s="33"/>
      <c r="JU299" s="33"/>
      <c r="JV299" s="33"/>
      <c r="JW299" s="33"/>
      <c r="JX299" s="33"/>
      <c r="JY299" s="33"/>
      <c r="JZ299" s="33"/>
      <c r="KA299" s="33"/>
      <c r="KB299" s="33"/>
      <c r="KC299" s="33"/>
      <c r="KD299" s="33"/>
      <c r="KE299" s="33"/>
    </row>
    <row r="300" spans="1:291" s="72" customFormat="1" x14ac:dyDescent="0.35">
      <c r="A300" s="24" t="s">
        <v>432</v>
      </c>
      <c r="B300" s="25"/>
      <c r="C300" s="55">
        <v>-1152712.5504340325</v>
      </c>
      <c r="D300" s="55">
        <v>-32988.768449921714</v>
      </c>
      <c r="E300" s="55">
        <v>-393896.01246577088</v>
      </c>
      <c r="F300" s="55">
        <v>-1199600.1026026658</v>
      </c>
      <c r="G300" s="55">
        <v>-183210.16724111856</v>
      </c>
      <c r="H300" s="55">
        <v>-75686.468468576961</v>
      </c>
      <c r="I300" s="55">
        <v>-3572.1755621324874</v>
      </c>
      <c r="J300" s="55">
        <v>-2005643.2867392385</v>
      </c>
      <c r="K300" s="55">
        <v>-26738.360959464797</v>
      </c>
      <c r="L300" s="55">
        <v>-228903.30762168998</v>
      </c>
      <c r="M300" s="55">
        <v>-28743.40151409501</v>
      </c>
      <c r="N300" s="55">
        <v>-426069.06729594746</v>
      </c>
      <c r="O300" s="55">
        <v>-413087.06898226467</v>
      </c>
      <c r="P300" s="33">
        <v>59436.148920619795</v>
      </c>
      <c r="Q300" s="33">
        <v>-7233.3160500570448</v>
      </c>
      <c r="R300" s="33">
        <v>-9787.7003506582878</v>
      </c>
      <c r="S300" s="33">
        <v>21159.615479878012</v>
      </c>
      <c r="T300" s="33">
        <v>-1141.8087162543352</v>
      </c>
      <c r="U300" s="33">
        <v>93232.361387582292</v>
      </c>
      <c r="V300" s="33">
        <v>136164.46440766487</v>
      </c>
      <c r="W300" s="33">
        <v>98374.196444806235</v>
      </c>
      <c r="X300" s="33">
        <v>24551.920017211996</v>
      </c>
      <c r="Y300" s="33">
        <v>101765.52300570536</v>
      </c>
      <c r="Z300" s="33">
        <v>20259.136762856819</v>
      </c>
      <c r="AA300" s="33">
        <v>3152.9833436240524</v>
      </c>
      <c r="AB300" s="33">
        <v>23811.740382810152</v>
      </c>
      <c r="AC300" s="33">
        <v>9729.191188400011</v>
      </c>
      <c r="AD300" s="33">
        <v>1310.018041159268</v>
      </c>
      <c r="AE300" s="33">
        <v>35034.145362635601</v>
      </c>
      <c r="AF300" s="33">
        <v>34777.97330982337</v>
      </c>
      <c r="AG300" s="33">
        <v>18633.667482424869</v>
      </c>
      <c r="AH300" s="33">
        <v>30895.408225995714</v>
      </c>
      <c r="AI300" s="33">
        <v>38918.450559958452</v>
      </c>
      <c r="AJ300" s="33">
        <v>66436.873899051832</v>
      </c>
      <c r="AK300" s="33">
        <v>152393.34719267808</v>
      </c>
      <c r="AL300" s="33">
        <v>43871.882454605278</v>
      </c>
      <c r="AM300" s="33">
        <v>4987.8676886131389</v>
      </c>
      <c r="AN300" s="33">
        <v>52242.687326344007</v>
      </c>
      <c r="AO300" s="33">
        <v>17254.106938690929</v>
      </c>
      <c r="AP300" s="33">
        <v>73783.125785526732</v>
      </c>
      <c r="AQ300" s="33">
        <v>7677.7718817281711</v>
      </c>
      <c r="AR300" s="33">
        <v>16275.39243673977</v>
      </c>
      <c r="AS300" s="33">
        <v>6061.6901262825522</v>
      </c>
      <c r="AT300" s="33">
        <v>1006.7008103217549</v>
      </c>
      <c r="AU300" s="33">
        <v>3892.2381356953501</v>
      </c>
      <c r="AV300" s="33">
        <v>76833.353046742792</v>
      </c>
      <c r="AW300" s="33">
        <v>44811.851153485302</v>
      </c>
      <c r="AX300" s="33">
        <v>12240.13554856187</v>
      </c>
      <c r="AY300" s="33">
        <v>10043.610732931076</v>
      </c>
      <c r="AZ300" s="33">
        <v>12862.962952962735</v>
      </c>
      <c r="BA300" s="33">
        <v>5631.9988284677474</v>
      </c>
      <c r="BB300" s="33">
        <v>26544.836861141044</v>
      </c>
      <c r="BC300" s="33">
        <v>42947.143446031892</v>
      </c>
      <c r="BD300" s="33">
        <v>-292485.13357169006</v>
      </c>
      <c r="BE300" s="33">
        <v>-135972.09026258055</v>
      </c>
      <c r="BF300" s="33">
        <v>11162.054356917019</v>
      </c>
      <c r="BG300" s="33">
        <v>25064.88234541233</v>
      </c>
      <c r="BH300" s="33">
        <v>26801.485040343745</v>
      </c>
      <c r="BI300" s="33">
        <v>94389.571841645404</v>
      </c>
      <c r="BJ300" s="33">
        <v>23115.034534152604</v>
      </c>
      <c r="BK300" s="33">
        <v>26447.997176129116</v>
      </c>
      <c r="BL300" s="33">
        <v>39382.06766863032</v>
      </c>
      <c r="BM300" s="33">
        <v>1611.4948093779869</v>
      </c>
      <c r="BN300" s="33">
        <v>190911.75495638291</v>
      </c>
      <c r="BO300" s="33">
        <v>115341.5544920628</v>
      </c>
      <c r="BP300" s="33">
        <v>347505.20851464878</v>
      </c>
      <c r="BQ300" s="33">
        <v>-23.2867025699646</v>
      </c>
      <c r="BR300" s="33">
        <v>124790.82015207759</v>
      </c>
      <c r="BS300" s="33">
        <v>88573.050011211482</v>
      </c>
      <c r="BT300" s="33">
        <v>290600.25673999905</v>
      </c>
      <c r="BU300" s="33">
        <v>-211833.03814640688</v>
      </c>
      <c r="BV300" s="33">
        <v>114254.84466715367</v>
      </c>
      <c r="BW300" s="33">
        <v>8318.0768940100461</v>
      </c>
      <c r="BX300" s="33">
        <v>-286824.8784732339</v>
      </c>
      <c r="BY300" s="33">
        <v>-270815.03187875613</v>
      </c>
      <c r="BZ300" s="33">
        <v>-674855.77655377774</v>
      </c>
      <c r="CA300" s="33">
        <v>-263436.61990425602</v>
      </c>
      <c r="CB300" s="33">
        <v>554546.54527046438</v>
      </c>
      <c r="CC300" s="33">
        <v>4202.2747758235828</v>
      </c>
      <c r="CD300" s="33">
        <v>-2771.2653844583351</v>
      </c>
      <c r="CE300" s="33">
        <v>-31483.544145150128</v>
      </c>
      <c r="CF300" s="33">
        <v>7264.2260081066815</v>
      </c>
      <c r="CG300" s="33">
        <v>1102.2189526826592</v>
      </c>
      <c r="CH300" s="33">
        <v>60251.540912134056</v>
      </c>
      <c r="CI300" s="33">
        <v>292548.45760203805</v>
      </c>
      <c r="CJ300" s="33">
        <v>117533.0125705814</v>
      </c>
      <c r="CK300" s="33">
        <v>147108.47891604356</v>
      </c>
      <c r="CL300" s="33">
        <v>19530.9819597038</v>
      </c>
      <c r="CM300" s="33">
        <v>-221024.27955936815</v>
      </c>
      <c r="CN300" s="33">
        <v>-27953.585668847314</v>
      </c>
      <c r="CO300" s="33">
        <v>5362.0238022032981</v>
      </c>
      <c r="CP300" s="33">
        <v>-43290.226342911992</v>
      </c>
      <c r="CQ300" s="33">
        <v>25456.25790146194</v>
      </c>
      <c r="CR300" s="33">
        <v>55567.77797665399</v>
      </c>
      <c r="CS300" s="33">
        <v>-14007.897636782203</v>
      </c>
      <c r="CT300" s="33">
        <v>-3124.6239198664625</v>
      </c>
      <c r="CU300" s="33">
        <v>3434964.1411191579</v>
      </c>
      <c r="CV300" s="33">
        <v>1392150.4717801849</v>
      </c>
      <c r="CW300" s="33">
        <v>1394208.4454617209</v>
      </c>
      <c r="CX300" s="33">
        <v>750739.28405256011</v>
      </c>
      <c r="CY300" s="33">
        <v>268755.91934094712</v>
      </c>
      <c r="CZ300" s="33">
        <v>1494606.0273731842</v>
      </c>
      <c r="DA300" s="33">
        <v>3615078.1107059335</v>
      </c>
      <c r="DB300" s="33">
        <v>12532690.792489283</v>
      </c>
      <c r="DC300" s="33">
        <v>1666.5387054790408</v>
      </c>
      <c r="DD300" s="33">
        <v>705.14525937472354</v>
      </c>
      <c r="DE300" s="33">
        <v>22785.153670211395</v>
      </c>
      <c r="DF300" s="33">
        <v>4294.0369259900181</v>
      </c>
      <c r="DG300" s="33">
        <v>-857654.50759499427</v>
      </c>
      <c r="DH300" s="33">
        <v>31141.474000000002</v>
      </c>
      <c r="DI300" s="33">
        <v>-2058.143890300882</v>
      </c>
      <c r="DJ300" s="33">
        <v>-1282.1256545179349</v>
      </c>
      <c r="DK300" s="33">
        <v>1897.8348557479694</v>
      </c>
      <c r="DL300" s="33">
        <v>366733.67031119892</v>
      </c>
      <c r="DM300" s="33">
        <v>-138200.21723127877</v>
      </c>
      <c r="DN300" s="33">
        <v>-3043.0124788052817</v>
      </c>
      <c r="DO300" s="33">
        <v>9159.2656237195224</v>
      </c>
      <c r="DP300" s="33">
        <v>99249.340781759791</v>
      </c>
      <c r="DQ300" s="33">
        <v>22796.546902094662</v>
      </c>
      <c r="DR300" s="33">
        <v>-153436.73200000002</v>
      </c>
      <c r="DS300" s="33">
        <v>365523.57</v>
      </c>
      <c r="DT300" s="33">
        <v>-48396.558627560575</v>
      </c>
      <c r="DU300" s="33">
        <v>-487824.71706548543</v>
      </c>
      <c r="DV300" s="33">
        <v>71279.516635585926</v>
      </c>
      <c r="DW300" s="33">
        <v>160522.448</v>
      </c>
      <c r="DX300" s="33">
        <v>12449.222901997999</v>
      </c>
      <c r="DY300" s="33">
        <v>20098.392631085604</v>
      </c>
      <c r="DZ300" s="33">
        <v>493905.80934935395</v>
      </c>
      <c r="EA300" s="33">
        <v>541912.8115898089</v>
      </c>
      <c r="EB300" s="33">
        <v>25910.771000000066</v>
      </c>
      <c r="EC300" s="33">
        <v>-1338094.409037255</v>
      </c>
      <c r="ED300" s="33">
        <v>-577803.91229308513</v>
      </c>
      <c r="EE300" s="33">
        <v>-11092.87213221343</v>
      </c>
      <c r="EF300" s="33">
        <v>28143.911174426998</v>
      </c>
      <c r="EG300" s="33">
        <v>61891.063720264094</v>
      </c>
      <c r="EH300" s="33">
        <v>-255704.74537048207</v>
      </c>
      <c r="EI300" s="33">
        <v>-10613.088006398002</v>
      </c>
      <c r="EJ300" s="33">
        <v>67330.884208744174</v>
      </c>
      <c r="EK300" s="33">
        <v>757189.32967397664</v>
      </c>
      <c r="EL300" s="33">
        <v>12015.066542013778</v>
      </c>
      <c r="EM300" s="33">
        <v>-1255.7064567432026</v>
      </c>
      <c r="EN300" s="67">
        <v>0</v>
      </c>
      <c r="EO300" s="77">
        <f>SUM(C300:EN300)</f>
        <v>19754169.879759934</v>
      </c>
      <c r="EP300" s="67"/>
      <c r="EQ300" s="67"/>
      <c r="ER300" s="67"/>
      <c r="ES300" s="67"/>
      <c r="ET300" s="67"/>
      <c r="EU300" s="67"/>
      <c r="EV300" s="67"/>
      <c r="EW300" s="67"/>
      <c r="EX300" s="67"/>
      <c r="EY300" s="67"/>
      <c r="EZ300" s="67"/>
      <c r="FA300" s="67"/>
      <c r="FB300" s="67"/>
      <c r="FC300" s="67"/>
      <c r="FD300" s="67"/>
      <c r="FE300" s="67"/>
      <c r="FF300" s="67"/>
      <c r="FG300" s="67"/>
      <c r="FH300" s="67"/>
      <c r="FI300" s="67"/>
      <c r="FJ300" s="67"/>
      <c r="FK300" s="67"/>
      <c r="FL300" s="67"/>
      <c r="FM300" s="67"/>
      <c r="FN300" s="67"/>
      <c r="FO300" s="67"/>
      <c r="FP300" s="67"/>
      <c r="FQ300" s="67"/>
      <c r="FR300" s="67"/>
      <c r="FS300" s="67"/>
      <c r="FT300" s="67"/>
      <c r="FU300" s="67"/>
      <c r="FV300" s="67"/>
      <c r="FW300" s="67"/>
      <c r="FX300" s="67"/>
      <c r="FY300" s="67"/>
      <c r="FZ300" s="67"/>
      <c r="GA300" s="67"/>
      <c r="GB300" s="67"/>
      <c r="GC300" s="67"/>
      <c r="GD300" s="67"/>
      <c r="GE300" s="67"/>
      <c r="GF300" s="67"/>
      <c r="GG300" s="67"/>
      <c r="GH300" s="67"/>
      <c r="GI300" s="67"/>
      <c r="GJ300" s="67"/>
      <c r="GK300" s="67"/>
      <c r="GL300" s="67"/>
      <c r="GM300" s="67"/>
      <c r="GN300" s="67"/>
      <c r="GO300" s="67"/>
      <c r="GP300" s="67"/>
      <c r="GQ300" s="69"/>
      <c r="GR300" s="67"/>
      <c r="GS300" s="67"/>
      <c r="GT300" s="67"/>
      <c r="GU300" s="67"/>
      <c r="GV300" s="67"/>
      <c r="GW300" s="67"/>
      <c r="GX300" s="67"/>
      <c r="GY300" s="67"/>
      <c r="GZ300" s="67"/>
      <c r="HA300" s="67"/>
      <c r="HB300" s="67"/>
      <c r="HC300" s="67"/>
      <c r="HD300" s="67"/>
      <c r="HE300" s="67"/>
      <c r="HF300" s="67"/>
      <c r="HG300" s="67"/>
      <c r="HH300" s="67"/>
      <c r="HI300" s="67"/>
      <c r="HJ300" s="67"/>
      <c r="HK300" s="67"/>
      <c r="HL300" s="67"/>
      <c r="HM300" s="67"/>
      <c r="HN300" s="67"/>
      <c r="HO300" s="67"/>
      <c r="HP300" s="67"/>
      <c r="HQ300" s="67"/>
      <c r="HR300" s="67"/>
      <c r="HS300" s="67"/>
      <c r="HT300" s="67"/>
      <c r="HU300" s="67"/>
      <c r="HV300" s="67"/>
      <c r="HW300" s="67"/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s="67"/>
      <c r="IV300" s="67"/>
      <c r="IW300" s="67"/>
      <c r="IX300" s="67"/>
      <c r="IY300" s="67"/>
      <c r="IZ300" s="67"/>
      <c r="JA300" s="67"/>
      <c r="JB300" s="67"/>
      <c r="JC300" s="67"/>
      <c r="JD300" s="67"/>
      <c r="JE300" s="67"/>
      <c r="JF300" s="67"/>
      <c r="JG300" s="67"/>
      <c r="JH300" s="67"/>
      <c r="JI300" s="67"/>
      <c r="JJ300" s="67"/>
      <c r="JK300" s="67"/>
      <c r="JL300" s="67"/>
      <c r="JM300" s="67"/>
      <c r="JN300" s="67"/>
      <c r="JO300" s="67"/>
      <c r="JP300" s="67"/>
      <c r="JQ300" s="67"/>
      <c r="JR300" s="67"/>
      <c r="JS300" s="67"/>
      <c r="JT300" s="67"/>
      <c r="JU300" s="67"/>
      <c r="JV300" s="67"/>
      <c r="JW300" s="67"/>
      <c r="JX300" s="67"/>
      <c r="JY300" s="67"/>
      <c r="JZ300" s="67"/>
      <c r="KA300" s="67"/>
      <c r="KB300" s="67"/>
      <c r="KC300" s="67"/>
      <c r="KD300" s="67"/>
      <c r="KE300" s="67"/>
    </row>
    <row r="301" spans="1:291" s="72" customFormat="1" x14ac:dyDescent="0.35">
      <c r="A301" s="24" t="s">
        <v>433</v>
      </c>
      <c r="B301" s="25"/>
      <c r="C301" s="55">
        <v>901367.8015255857</v>
      </c>
      <c r="D301" s="55">
        <v>27566.994639774064</v>
      </c>
      <c r="E301" s="55">
        <v>1561868.1598237837</v>
      </c>
      <c r="F301" s="55">
        <v>1533721.9500191119</v>
      </c>
      <c r="G301" s="55">
        <v>208277.65557015929</v>
      </c>
      <c r="H301" s="55">
        <v>54492.902302668306</v>
      </c>
      <c r="I301" s="55">
        <v>4731.9836768807891</v>
      </c>
      <c r="J301" s="55">
        <v>2184041.8866175166</v>
      </c>
      <c r="K301" s="55">
        <v>21962.068590750492</v>
      </c>
      <c r="L301" s="55">
        <v>100860.27957304825</v>
      </c>
      <c r="M301" s="55">
        <v>22859.578442305876</v>
      </c>
      <c r="N301" s="55">
        <v>741176.77543616097</v>
      </c>
      <c r="O301" s="55">
        <v>1593916.9637822541</v>
      </c>
      <c r="P301" s="33">
        <v>1223673.7713032481</v>
      </c>
      <c r="Q301" s="33">
        <v>820354.87464247155</v>
      </c>
      <c r="R301" s="33">
        <v>2857466.4860667433</v>
      </c>
      <c r="S301" s="33">
        <v>438991.26925418602</v>
      </c>
      <c r="T301" s="33">
        <v>709798.43375322991</v>
      </c>
      <c r="U301" s="33">
        <v>5815503.4316587178</v>
      </c>
      <c r="V301" s="33">
        <v>1175861.6668855618</v>
      </c>
      <c r="W301" s="33">
        <v>3038595.1421516947</v>
      </c>
      <c r="X301" s="33">
        <v>3378252.8291352266</v>
      </c>
      <c r="Y301" s="33">
        <v>3995590.7249590093</v>
      </c>
      <c r="Z301" s="33">
        <v>1327110.9784607459</v>
      </c>
      <c r="AA301" s="33">
        <v>197439.51915166801</v>
      </c>
      <c r="AB301" s="33">
        <v>1315634.845900699</v>
      </c>
      <c r="AC301" s="33">
        <v>511320.91740521236</v>
      </c>
      <c r="AD301" s="33">
        <v>52566.307678302335</v>
      </c>
      <c r="AE301" s="33">
        <v>3009476.8208046895</v>
      </c>
      <c r="AF301" s="33">
        <v>2114871.1482612207</v>
      </c>
      <c r="AG301" s="33">
        <v>2544500.3807849921</v>
      </c>
      <c r="AH301" s="33">
        <v>588073.671620387</v>
      </c>
      <c r="AI301" s="33">
        <v>3014376.7323136497</v>
      </c>
      <c r="AJ301" s="33">
        <v>3555789.1175642861</v>
      </c>
      <c r="AK301" s="33">
        <v>17254233.004564248</v>
      </c>
      <c r="AL301" s="33">
        <v>5430012.6576335551</v>
      </c>
      <c r="AM301" s="33">
        <v>721406.54683937621</v>
      </c>
      <c r="AN301" s="33">
        <v>5044833.2452599993</v>
      </c>
      <c r="AO301" s="33">
        <v>2013491.0355390175</v>
      </c>
      <c r="AP301" s="33">
        <v>14598319.728568243</v>
      </c>
      <c r="AQ301" s="33">
        <v>2077109.5650275897</v>
      </c>
      <c r="AR301" s="33">
        <v>5803354.9851269992</v>
      </c>
      <c r="AS301" s="33">
        <v>2286308.7306512976</v>
      </c>
      <c r="AT301" s="33">
        <v>925499.38484027714</v>
      </c>
      <c r="AU301" s="33">
        <v>1363169.7048306544</v>
      </c>
      <c r="AV301" s="33">
        <v>12959284.716385497</v>
      </c>
      <c r="AW301" s="33">
        <v>13696068.645478265</v>
      </c>
      <c r="AX301" s="33">
        <v>1691319.0225396173</v>
      </c>
      <c r="AY301" s="33">
        <v>1027116.7568379444</v>
      </c>
      <c r="AZ301" s="33">
        <v>3524691.7055486492</v>
      </c>
      <c r="BA301" s="33">
        <v>1815415.5195691034</v>
      </c>
      <c r="BB301" s="33">
        <v>3849784.2058748649</v>
      </c>
      <c r="BC301" s="33">
        <v>4453043.5425410103</v>
      </c>
      <c r="BD301" s="33">
        <v>4570027.9999999963</v>
      </c>
      <c r="BE301" s="33">
        <v>638920.99999999988</v>
      </c>
      <c r="BF301" s="33">
        <v>736671.06240806077</v>
      </c>
      <c r="BG301" s="33">
        <v>351477.99999999953</v>
      </c>
      <c r="BH301" s="33">
        <v>926575.99999999988</v>
      </c>
      <c r="BI301" s="33">
        <v>1869536.7081454475</v>
      </c>
      <c r="BJ301" s="33">
        <v>611793.58154786529</v>
      </c>
      <c r="BK301" s="33">
        <v>523389.91130777984</v>
      </c>
      <c r="BL301" s="33">
        <v>564577.9849423652</v>
      </c>
      <c r="BM301" s="33">
        <v>58266.055385510976</v>
      </c>
      <c r="BN301" s="33">
        <v>20506138.653805811</v>
      </c>
      <c r="BO301" s="33">
        <v>14949645.046296068</v>
      </c>
      <c r="BP301" s="33">
        <v>30316842.670568898</v>
      </c>
      <c r="BQ301" s="33">
        <v>0</v>
      </c>
      <c r="BR301" s="33">
        <v>11356794.341445077</v>
      </c>
      <c r="BS301" s="33">
        <v>5263875.4571148977</v>
      </c>
      <c r="BT301" s="33">
        <v>88096656.916442826</v>
      </c>
      <c r="BU301" s="33">
        <v>47820127.562410451</v>
      </c>
      <c r="BV301" s="33">
        <v>2964413.5497802412</v>
      </c>
      <c r="BW301" s="33">
        <v>151548.45021975847</v>
      </c>
      <c r="BX301" s="33">
        <v>370279.36880426225</v>
      </c>
      <c r="BY301" s="33">
        <v>2065018.9623105091</v>
      </c>
      <c r="BZ301" s="33">
        <v>3653468.898739012</v>
      </c>
      <c r="CA301" s="33">
        <v>1899180.7701462163</v>
      </c>
      <c r="CB301" s="33">
        <v>11987763.302999999</v>
      </c>
      <c r="CC301" s="33">
        <v>108869.69699999999</v>
      </c>
      <c r="CD301" s="33">
        <v>2135125.7901149089</v>
      </c>
      <c r="CE301" s="33">
        <v>7664257.2098850915</v>
      </c>
      <c r="CF301" s="33">
        <v>3282101.3471538308</v>
      </c>
      <c r="CG301" s="33">
        <v>424208.65284616896</v>
      </c>
      <c r="CH301" s="33">
        <v>1220948.1074009989</v>
      </c>
      <c r="CI301" s="33">
        <v>12880849.892599002</v>
      </c>
      <c r="CJ301" s="33">
        <v>2855810.05119558</v>
      </c>
      <c r="CK301" s="33">
        <v>3574432.94880442</v>
      </c>
      <c r="CL301" s="33">
        <v>4862796.6264333148</v>
      </c>
      <c r="CM301" s="33">
        <v>16785446.959750962</v>
      </c>
      <c r="CN301" s="33">
        <v>5871205.8116589608</v>
      </c>
      <c r="CO301" s="33">
        <v>3073464.6715812702</v>
      </c>
      <c r="CP301" s="33">
        <v>2436472.1374616381</v>
      </c>
      <c r="CQ301" s="33">
        <v>3348839.3320855093</v>
      </c>
      <c r="CR301" s="33">
        <v>7340959.937997085</v>
      </c>
      <c r="CS301" s="33">
        <v>25241226.07398897</v>
      </c>
      <c r="CT301" s="33">
        <v>3477895.2578097908</v>
      </c>
      <c r="CU301" s="33">
        <v>25039002.061430991</v>
      </c>
      <c r="CV301" s="33">
        <v>7004750.4329162762</v>
      </c>
      <c r="CW301" s="33">
        <v>13266675.418295944</v>
      </c>
      <c r="CX301" s="33">
        <v>6578859.8522506198</v>
      </c>
      <c r="CY301" s="33">
        <v>6043920.235986745</v>
      </c>
      <c r="CZ301" s="33">
        <v>2618928.8307647621</v>
      </c>
      <c r="DA301" s="33">
        <v>6375439.8494928172</v>
      </c>
      <c r="DB301" s="33">
        <v>0</v>
      </c>
      <c r="DC301" s="33">
        <v>4779447.5549213542</v>
      </c>
      <c r="DD301" s="33">
        <v>8640605.0446015224</v>
      </c>
      <c r="DE301" s="33">
        <v>17630096.323228862</v>
      </c>
      <c r="DF301" s="33">
        <v>25129458.838849831</v>
      </c>
      <c r="DG301" s="33">
        <v>7704547.4309299635</v>
      </c>
      <c r="DH301" s="33">
        <v>746944.4719999996</v>
      </c>
      <c r="DI301" s="33">
        <v>4625189.9296304192</v>
      </c>
      <c r="DJ301" s="33">
        <v>5356561.0876123924</v>
      </c>
      <c r="DK301" s="33">
        <v>933200.00813500257</v>
      </c>
      <c r="DL301" s="33">
        <v>3366991.2940027211</v>
      </c>
      <c r="DM301" s="33">
        <v>17439522.328743525</v>
      </c>
      <c r="DN301" s="33">
        <v>2225570.6347845113</v>
      </c>
      <c r="DO301" s="33">
        <v>2283654.4413595172</v>
      </c>
      <c r="DP301" s="33">
        <v>13319631.256937556</v>
      </c>
      <c r="DQ301" s="33">
        <v>7450161.6969984341</v>
      </c>
      <c r="DR301" s="33">
        <v>46024847.077000074</v>
      </c>
      <c r="DS301" s="33">
        <v>21130356.510999981</v>
      </c>
      <c r="DT301" s="33">
        <v>4268197.8048088057</v>
      </c>
      <c r="DU301" s="33">
        <v>44495453.998999991</v>
      </c>
      <c r="DV301" s="33">
        <v>23075103.417000037</v>
      </c>
      <c r="DW301" s="33">
        <v>23568146.749999966</v>
      </c>
      <c r="DX301" s="33">
        <v>3858334.6110000042</v>
      </c>
      <c r="DY301" s="33">
        <v>1847563.2355198411</v>
      </c>
      <c r="DZ301" s="33">
        <v>57130435.772339649</v>
      </c>
      <c r="EA301" s="33">
        <v>23612166.330515899</v>
      </c>
      <c r="EB301" s="33">
        <v>17492335.051999979</v>
      </c>
      <c r="EC301" s="33">
        <v>78197681.402999848</v>
      </c>
      <c r="ED301" s="33">
        <v>2811347.4506656565</v>
      </c>
      <c r="EE301" s="33">
        <v>620363.02406506392</v>
      </c>
      <c r="EF301" s="33">
        <v>4637824.3049999988</v>
      </c>
      <c r="EG301" s="33">
        <v>564291.47009243781</v>
      </c>
      <c r="EH301" s="33">
        <v>3041342.7712980974</v>
      </c>
      <c r="EI301" s="33">
        <v>2378730.5840000003</v>
      </c>
      <c r="EJ301" s="33">
        <v>1434485.8634392233</v>
      </c>
      <c r="EK301" s="33">
        <v>14759966.498706263</v>
      </c>
      <c r="EL301" s="33">
        <v>1327320.4742777506</v>
      </c>
      <c r="EM301" s="33">
        <v>3378434.0984841497</v>
      </c>
      <c r="EN301" s="67">
        <v>4983093.0000000009</v>
      </c>
      <c r="EO301" s="77">
        <f>SUM(C301:EN301)</f>
        <v>1083211440.0610871</v>
      </c>
      <c r="EP301" s="67"/>
      <c r="EQ301" s="67"/>
      <c r="ER301" s="67"/>
      <c r="ES301" s="67"/>
      <c r="ET301" s="67"/>
      <c r="EU301" s="67"/>
      <c r="EV301" s="67"/>
      <c r="EW301" s="67"/>
      <c r="EX301" s="67"/>
      <c r="EY301" s="67"/>
      <c r="EZ301" s="67"/>
      <c r="FA301" s="67"/>
      <c r="FB301" s="67"/>
      <c r="FC301" s="67"/>
      <c r="FD301" s="67"/>
      <c r="FE301" s="67"/>
      <c r="FF301" s="67"/>
      <c r="FG301" s="67"/>
      <c r="FH301" s="67"/>
      <c r="FI301" s="67"/>
      <c r="FJ301" s="67"/>
      <c r="FK301" s="67"/>
      <c r="FL301" s="67"/>
      <c r="FM301" s="67"/>
      <c r="FN301" s="67"/>
      <c r="FO301" s="67"/>
      <c r="FP301" s="67"/>
      <c r="FQ301" s="67"/>
      <c r="FR301" s="67"/>
      <c r="FS301" s="67"/>
      <c r="FT301" s="67"/>
      <c r="FU301" s="67"/>
      <c r="FV301" s="67"/>
      <c r="FW301" s="67"/>
      <c r="FX301" s="67"/>
      <c r="FY301" s="67"/>
      <c r="FZ301" s="67"/>
      <c r="GA301" s="67"/>
      <c r="GB301" s="67"/>
      <c r="GC301" s="67"/>
      <c r="GD301" s="67"/>
      <c r="GE301" s="67"/>
      <c r="GF301" s="67"/>
      <c r="GG301" s="67"/>
      <c r="GH301" s="67"/>
      <c r="GI301" s="67"/>
      <c r="GJ301" s="67"/>
      <c r="GK301" s="67"/>
      <c r="GL301" s="67"/>
      <c r="GM301" s="67"/>
      <c r="GN301" s="67"/>
      <c r="GO301" s="67"/>
      <c r="GP301" s="67"/>
      <c r="GQ301" s="69"/>
      <c r="GR301" s="67"/>
      <c r="GS301" s="67"/>
      <c r="GT301" s="67"/>
      <c r="GU301" s="67"/>
      <c r="GV301" s="67"/>
      <c r="GW301" s="67"/>
      <c r="GX301" s="67"/>
      <c r="GY301" s="67"/>
      <c r="GZ301" s="67"/>
      <c r="HA301" s="67"/>
      <c r="HB301" s="67"/>
      <c r="HC301" s="67"/>
      <c r="HD301" s="67"/>
      <c r="HE301" s="67"/>
      <c r="HF301" s="67"/>
      <c r="HG301" s="67"/>
      <c r="HH301" s="67"/>
      <c r="HI301" s="67"/>
      <c r="HJ301" s="67"/>
      <c r="HK301" s="67"/>
      <c r="HL301" s="67"/>
      <c r="HM301" s="67"/>
      <c r="HN301" s="67"/>
      <c r="HO301" s="67"/>
      <c r="HP301" s="67"/>
      <c r="HQ301" s="67"/>
      <c r="HR301" s="67"/>
      <c r="HS301" s="67"/>
      <c r="HT301" s="67"/>
      <c r="HU301" s="67"/>
      <c r="HV301" s="67"/>
      <c r="HW301" s="67"/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s="67"/>
      <c r="IV301" s="67"/>
      <c r="IW301" s="67"/>
      <c r="IX301" s="67"/>
      <c r="IY301" s="67"/>
      <c r="IZ301" s="67"/>
      <c r="JA301" s="67"/>
      <c r="JB301" s="67"/>
      <c r="JC301" s="67"/>
      <c r="JD301" s="67"/>
      <c r="JE301" s="67"/>
      <c r="JF301" s="67"/>
      <c r="JG301" s="67"/>
      <c r="JH301" s="67"/>
      <c r="JI301" s="67"/>
      <c r="JJ301" s="67"/>
      <c r="JK301" s="67"/>
      <c r="JL301" s="67"/>
      <c r="JM301" s="67"/>
      <c r="JN301" s="67"/>
      <c r="JO301" s="67"/>
      <c r="JP301" s="67"/>
      <c r="JQ301" s="67"/>
      <c r="JR301" s="67"/>
      <c r="JS301" s="67"/>
      <c r="JT301" s="67"/>
      <c r="JU301" s="67"/>
      <c r="JV301" s="67"/>
      <c r="JW301" s="67"/>
      <c r="JX301" s="67"/>
      <c r="JY301" s="67"/>
      <c r="JZ301" s="67"/>
      <c r="KA301" s="67"/>
      <c r="KB301" s="67"/>
      <c r="KC301" s="67"/>
      <c r="KD301" s="67"/>
      <c r="KE301" s="67"/>
    </row>
    <row r="302" spans="1:291" x14ac:dyDescent="0.35">
      <c r="A302" s="26" t="s">
        <v>434</v>
      </c>
      <c r="B302" s="25"/>
      <c r="C302" s="55">
        <v>5158248.6316987146</v>
      </c>
      <c r="D302" s="55">
        <v>178384.03205623716</v>
      </c>
      <c r="E302" s="55">
        <v>-324135.11836354388</v>
      </c>
      <c r="F302" s="55">
        <v>960611.0629818826</v>
      </c>
      <c r="G302" s="55">
        <v>491551.42307296803</v>
      </c>
      <c r="H302" s="55">
        <v>3556.1536053489617</v>
      </c>
      <c r="I302" s="55">
        <v>-34219.726331734106</v>
      </c>
      <c r="J302" s="55">
        <v>4993608.690807201</v>
      </c>
      <c r="K302" s="55">
        <v>119353.39800709039</v>
      </c>
      <c r="L302" s="55">
        <v>674601.83327510674</v>
      </c>
      <c r="M302" s="55">
        <v>122953.93608933446</v>
      </c>
      <c r="N302" s="55">
        <v>29126.396185426507</v>
      </c>
      <c r="O302" s="55">
        <v>716003.34967006277</v>
      </c>
      <c r="P302" s="33">
        <v>398445.2294273139</v>
      </c>
      <c r="Q302" s="33">
        <v>1889166.9124573532</v>
      </c>
      <c r="R302" s="33">
        <v>12124072.276312083</v>
      </c>
      <c r="S302" s="33">
        <v>774613.88282995997</v>
      </c>
      <c r="T302" s="33">
        <v>3475627.5071301786</v>
      </c>
      <c r="U302" s="33">
        <v>-23067.054432717152</v>
      </c>
      <c r="V302" s="33">
        <v>773147.20954317902</v>
      </c>
      <c r="W302" s="33">
        <v>3799693.6296402877</v>
      </c>
      <c r="X302" s="33">
        <v>2310000.4632047522</v>
      </c>
      <c r="Y302" s="33">
        <v>3636023.9924116908</v>
      </c>
      <c r="Z302" s="33">
        <v>1456643.8802421479</v>
      </c>
      <c r="AA302" s="33">
        <v>375034.81070358463</v>
      </c>
      <c r="AB302" s="33">
        <v>857317.64704515832</v>
      </c>
      <c r="AC302" s="33">
        <v>223791.16123909695</v>
      </c>
      <c r="AD302" s="33">
        <v>52527.60707190798</v>
      </c>
      <c r="AE302" s="33">
        <v>1101851.3973012995</v>
      </c>
      <c r="AF302" s="33">
        <v>542476.26443448244</v>
      </c>
      <c r="AG302" s="33">
        <v>361157.88038545987</v>
      </c>
      <c r="AH302" s="33">
        <v>2701893.9755645799</v>
      </c>
      <c r="AI302" s="33">
        <v>6112953.4966268446</v>
      </c>
      <c r="AJ302" s="33">
        <v>6178578.4399106847</v>
      </c>
      <c r="AK302" s="33">
        <v>49157601.267495863</v>
      </c>
      <c r="AL302" s="33">
        <v>3290953.4611137779</v>
      </c>
      <c r="AM302" s="33">
        <v>263786.72311297071</v>
      </c>
      <c r="AN302" s="33">
        <v>3334265.9951581536</v>
      </c>
      <c r="AO302" s="33">
        <v>952651.55224733846</v>
      </c>
      <c r="AP302" s="33">
        <v>4130793.3402661402</v>
      </c>
      <c r="AQ302" s="33">
        <v>1655302.0991609429</v>
      </c>
      <c r="AR302" s="33">
        <v>7017583.7301329365</v>
      </c>
      <c r="AS302" s="33">
        <v>1952503.3823352205</v>
      </c>
      <c r="AT302" s="33">
        <v>446666.27391557896</v>
      </c>
      <c r="AU302" s="33">
        <v>733337.75280141411</v>
      </c>
      <c r="AV302" s="33">
        <v>11267141.413705101</v>
      </c>
      <c r="AW302" s="33">
        <v>5278542.2754091527</v>
      </c>
      <c r="AX302" s="33">
        <v>1160420.1466399285</v>
      </c>
      <c r="AY302" s="33">
        <v>646466.61537516082</v>
      </c>
      <c r="AZ302" s="33">
        <v>2031593.7094933535</v>
      </c>
      <c r="BA302" s="33">
        <v>1621441.3624816386</v>
      </c>
      <c r="BB302" s="33">
        <v>7871930.5167618887</v>
      </c>
      <c r="BC302" s="33">
        <v>2001043.5134427454</v>
      </c>
      <c r="BD302" s="33">
        <v>12819455.451806929</v>
      </c>
      <c r="BE302" s="33">
        <v>3006301.3972010482</v>
      </c>
      <c r="BF302" s="33">
        <v>6255966.0466975924</v>
      </c>
      <c r="BG302" s="33">
        <v>2820267.6498691128</v>
      </c>
      <c r="BH302" s="33">
        <v>4658324.760083545</v>
      </c>
      <c r="BI302" s="33">
        <v>1247863.338251004</v>
      </c>
      <c r="BJ302" s="33">
        <v>412905.69383706886</v>
      </c>
      <c r="BK302" s="33">
        <v>828848.32498236513</v>
      </c>
      <c r="BL302" s="33">
        <v>293545.64341542148</v>
      </c>
      <c r="BM302" s="33">
        <v>2470.04279811163</v>
      </c>
      <c r="BN302" s="33">
        <v>7460633.9518961832</v>
      </c>
      <c r="BO302" s="33">
        <v>11204728.749869525</v>
      </c>
      <c r="BP302" s="33">
        <v>14528240.214558885</v>
      </c>
      <c r="BQ302" s="33">
        <v>17.296993706765843</v>
      </c>
      <c r="BR302" s="33">
        <v>5025917.715393465</v>
      </c>
      <c r="BS302" s="33">
        <v>2216247.6742750062</v>
      </c>
      <c r="BT302" s="33">
        <v>63028670.781879708</v>
      </c>
      <c r="BU302" s="33">
        <v>10963757.105620317</v>
      </c>
      <c r="BV302" s="33">
        <v>-345484.72275504563</v>
      </c>
      <c r="BW302" s="33">
        <v>-66780.438371029799</v>
      </c>
      <c r="BX302" s="33">
        <v>2772655.4644235373</v>
      </c>
      <c r="BY302" s="33">
        <v>1367031.7986023368</v>
      </c>
      <c r="BZ302" s="33">
        <v>1435766.2265710449</v>
      </c>
      <c r="CA302" s="33">
        <v>87455.867912201211</v>
      </c>
      <c r="CB302" s="33">
        <v>5195088.109019924</v>
      </c>
      <c r="CC302" s="33">
        <v>-7704.4472869018209</v>
      </c>
      <c r="CD302" s="33">
        <v>2470750.051511467</v>
      </c>
      <c r="CE302" s="33">
        <v>31601259.288918585</v>
      </c>
      <c r="CF302" s="33">
        <v>630090.21467116475</v>
      </c>
      <c r="CG302" s="33">
        <v>873488.19124002336</v>
      </c>
      <c r="CH302" s="33">
        <v>3418430.9203009442</v>
      </c>
      <c r="CI302" s="33">
        <v>7061693.8996674046</v>
      </c>
      <c r="CJ302" s="33">
        <v>880655.56553386664</v>
      </c>
      <c r="CK302" s="33">
        <v>-1070926.4825130724</v>
      </c>
      <c r="CL302" s="33">
        <v>2139606.3724982115</v>
      </c>
      <c r="CM302" s="33">
        <v>6365832.993288435</v>
      </c>
      <c r="CN302" s="33">
        <v>809468.01044140011</v>
      </c>
      <c r="CO302" s="33">
        <v>5276626.3544571297</v>
      </c>
      <c r="CP302" s="33">
        <v>6277355.6094232034</v>
      </c>
      <c r="CQ302" s="33">
        <v>365031.23611250659</v>
      </c>
      <c r="CR302" s="33">
        <v>11923601.796177369</v>
      </c>
      <c r="CS302" s="33">
        <v>9784019.0028684549</v>
      </c>
      <c r="CT302" s="33">
        <v>1176212.766841148</v>
      </c>
      <c r="CU302" s="33">
        <v>19048084.406007208</v>
      </c>
      <c r="CV302" s="33">
        <v>23833631.885898255</v>
      </c>
      <c r="CW302" s="33">
        <v>1248582.3477336019</v>
      </c>
      <c r="CX302" s="33">
        <v>3814805.5731945587</v>
      </c>
      <c r="CY302" s="33">
        <v>-173792.53888021689</v>
      </c>
      <c r="CZ302" s="33">
        <v>35577777.56805177</v>
      </c>
      <c r="DA302" s="33">
        <v>43255977.666251637</v>
      </c>
      <c r="DB302" s="33">
        <v>77398128.743675679</v>
      </c>
      <c r="DC302" s="33">
        <v>5776949.6049011098</v>
      </c>
      <c r="DD302" s="33">
        <v>3461054.0182099584</v>
      </c>
      <c r="DE302" s="33">
        <v>1988403.6048467085</v>
      </c>
      <c r="DF302" s="33">
        <v>7181528.4165822342</v>
      </c>
      <c r="DG302" s="33">
        <v>15472613.33204126</v>
      </c>
      <c r="DH302" s="33">
        <v>1962865.285921724</v>
      </c>
      <c r="DI302" s="33">
        <v>1728109.2465403471</v>
      </c>
      <c r="DJ302" s="33">
        <v>2363596.5955300713</v>
      </c>
      <c r="DK302" s="33">
        <v>460327.29469069676</v>
      </c>
      <c r="DL302" s="33">
        <v>7982345.8466790244</v>
      </c>
      <c r="DM302" s="33">
        <v>699227.84365523234</v>
      </c>
      <c r="DN302" s="33">
        <v>704813.54677536525</v>
      </c>
      <c r="DO302" s="33">
        <v>9301.9674880155362</v>
      </c>
      <c r="DP302" s="33">
        <v>1012907.7767320462</v>
      </c>
      <c r="DQ302" s="33">
        <v>2808491.906028688</v>
      </c>
      <c r="DR302" s="33">
        <v>15045808.41876857</v>
      </c>
      <c r="DS302" s="33">
        <v>5143086.3125779144</v>
      </c>
      <c r="DT302" s="33">
        <v>-792208.73719136976</v>
      </c>
      <c r="DU302" s="33">
        <v>4465088.2110063583</v>
      </c>
      <c r="DV302" s="33">
        <v>1626646.264485836</v>
      </c>
      <c r="DW302" s="33">
        <v>13268014.71094257</v>
      </c>
      <c r="DX302" s="33">
        <v>114206.03982042195</v>
      </c>
      <c r="DY302" s="33">
        <v>804284.33263546624</v>
      </c>
      <c r="DZ302" s="33">
        <v>2462139.0967826396</v>
      </c>
      <c r="EA302" s="33">
        <v>8309128.5972913578</v>
      </c>
      <c r="EB302" s="33">
        <v>863060.55921146646</v>
      </c>
      <c r="EC302" s="33">
        <v>2839775.0047495961</v>
      </c>
      <c r="ED302" s="33">
        <v>7321165.6445501912</v>
      </c>
      <c r="EE302" s="33">
        <v>-232444.29692604637</v>
      </c>
      <c r="EF302" s="33">
        <v>1788677.8611896299</v>
      </c>
      <c r="EG302" s="33">
        <v>2263008.1731767226</v>
      </c>
      <c r="EH302" s="33">
        <v>-59005.578506515827</v>
      </c>
      <c r="EI302" s="33">
        <v>452417.67513083573</v>
      </c>
      <c r="EJ302" s="33">
        <v>1011050.0859869472</v>
      </c>
      <c r="EK302" s="33">
        <v>642235.33338750154</v>
      </c>
      <c r="EL302" s="33">
        <v>978984.3585689906</v>
      </c>
      <c r="EM302" s="33">
        <v>5247377.4251614343</v>
      </c>
      <c r="EN302" s="67">
        <v>-9.3132257461547852E-10</v>
      </c>
      <c r="EO302" s="77">
        <f>SUM(C302:EN302)</f>
        <v>745399232.7231921</v>
      </c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  <c r="IX302" s="33"/>
      <c r="IY302" s="33"/>
      <c r="IZ302" s="33"/>
      <c r="JA302" s="33"/>
      <c r="JB302" s="33"/>
      <c r="JC302" s="33"/>
      <c r="JD302" s="33"/>
      <c r="JE302" s="33"/>
      <c r="JF302" s="33"/>
      <c r="JG302" s="33"/>
      <c r="JH302" s="33"/>
      <c r="JI302" s="33"/>
      <c r="JJ302" s="33"/>
      <c r="JK302" s="33"/>
      <c r="JL302" s="33"/>
      <c r="JM302" s="33"/>
      <c r="JN302" s="33"/>
      <c r="JO302" s="33"/>
      <c r="JP302" s="33"/>
      <c r="JQ302" s="33"/>
      <c r="JR302" s="33"/>
      <c r="JS302" s="33"/>
      <c r="JT302" s="33"/>
      <c r="JU302" s="33"/>
      <c r="JV302" s="33"/>
      <c r="JW302" s="33"/>
      <c r="JX302" s="33"/>
      <c r="JY302" s="33"/>
      <c r="JZ302" s="33"/>
      <c r="KA302" s="33"/>
      <c r="KB302" s="33"/>
      <c r="KC302" s="33"/>
      <c r="KD302" s="33"/>
      <c r="KE302" s="33"/>
    </row>
    <row r="303" spans="1:291" ht="13.3" thickBot="1" x14ac:dyDescent="0.4">
      <c r="A303" s="9" t="s">
        <v>438</v>
      </c>
      <c r="B303" s="9"/>
      <c r="C303" s="10">
        <f>C299+SUM(C300:C302)</f>
        <v>12674819.271566113</v>
      </c>
      <c r="D303" s="10">
        <f t="shared" ref="D303:O303" si="13">D299+SUM(D300:D302)</f>
        <v>362734.06105489138</v>
      </c>
      <c r="E303" s="10">
        <f t="shared" si="13"/>
        <v>4331142.1368841697</v>
      </c>
      <c r="F303" s="10">
        <f t="shared" si="13"/>
        <v>13190377.355044032</v>
      </c>
      <c r="G303" s="10">
        <f t="shared" si="13"/>
        <v>2014514.0542249419</v>
      </c>
      <c r="H303" s="10">
        <f t="shared" si="13"/>
        <v>832222.02122170618</v>
      </c>
      <c r="I303" s="10">
        <f t="shared" si="13"/>
        <v>39279.001058774309</v>
      </c>
      <c r="J303" s="10">
        <f t="shared" si="13"/>
        <v>22053343.607715681</v>
      </c>
      <c r="K303" s="10">
        <f t="shared" si="13"/>
        <v>294005.00791753229</v>
      </c>
      <c r="L303" s="10">
        <f t="shared" si="13"/>
        <v>2516941.0562388599</v>
      </c>
      <c r="M303" s="10">
        <f t="shared" si="13"/>
        <v>316051.00683831389</v>
      </c>
      <c r="N303" s="10">
        <f t="shared" si="13"/>
        <v>4684905.1106864056</v>
      </c>
      <c r="O303" s="10">
        <f t="shared" si="13"/>
        <v>4542159.1094547156</v>
      </c>
      <c r="P303" s="10">
        <f t="shared" ref="P303:CN303" si="14">P299+SUM(P300:P302)</f>
        <v>4519038.9999588076</v>
      </c>
      <c r="Q303" s="10">
        <f t="shared" si="14"/>
        <v>5162606.0000000009</v>
      </c>
      <c r="R303" s="10">
        <f t="shared" si="14"/>
        <v>19067907</v>
      </c>
      <c r="S303" s="10">
        <f t="shared" si="14"/>
        <v>2855365.0828989223</v>
      </c>
      <c r="T303" s="10">
        <f t="shared" si="14"/>
        <v>7618316.9925120156</v>
      </c>
      <c r="U303" s="10">
        <f t="shared" si="14"/>
        <v>38562473.977784619</v>
      </c>
      <c r="V303" s="10">
        <f t="shared" si="14"/>
        <v>13312115.004679082</v>
      </c>
      <c r="W303" s="10">
        <f t="shared" si="14"/>
        <v>35041208.277905874</v>
      </c>
      <c r="X303" s="10">
        <f t="shared" si="14"/>
        <v>13659684.008836217</v>
      </c>
      <c r="Y303" s="10">
        <f t="shared" si="14"/>
        <v>34964325.76498846</v>
      </c>
      <c r="Z303" s="10">
        <f t="shared" si="14"/>
        <v>7200956.0107643586</v>
      </c>
      <c r="AA303" s="10">
        <f t="shared" si="14"/>
        <v>1229076.0004170756</v>
      </c>
      <c r="AB303" s="10">
        <f t="shared" si="14"/>
        <v>6549149.8579871021</v>
      </c>
      <c r="AC303" s="10">
        <f t="shared" si="14"/>
        <v>2713551.9970369753</v>
      </c>
      <c r="AD303" s="10">
        <f t="shared" si="14"/>
        <v>297277.7864985154</v>
      </c>
      <c r="AE303" s="10">
        <f t="shared" si="14"/>
        <v>10615079.60736414</v>
      </c>
      <c r="AF303" s="10">
        <f t="shared" si="14"/>
        <v>8900804.9327732399</v>
      </c>
      <c r="AG303" s="10">
        <f t="shared" si="14"/>
        <v>7896739.4440914625</v>
      </c>
      <c r="AH303" s="10">
        <f t="shared" si="14"/>
        <v>23037838.837214388</v>
      </c>
      <c r="AI303" s="10">
        <f t="shared" si="14"/>
        <v>17183310.141900595</v>
      </c>
      <c r="AJ303" s="10">
        <f t="shared" si="14"/>
        <v>24797427.766092107</v>
      </c>
      <c r="AK303" s="10">
        <f t="shared" si="14"/>
        <v>99044645.39601998</v>
      </c>
      <c r="AL303" s="10">
        <f t="shared" si="14"/>
        <v>20987773.331756931</v>
      </c>
      <c r="AM303" s="10">
        <f t="shared" si="14"/>
        <v>2307373.8643492437</v>
      </c>
      <c r="AN303" s="10">
        <f t="shared" si="14"/>
        <v>19328079.839349139</v>
      </c>
      <c r="AO303" s="10">
        <f t="shared" si="14"/>
        <v>9199976.4925866164</v>
      </c>
      <c r="AP303" s="10">
        <f t="shared" si="14"/>
        <v>47270441.593221709</v>
      </c>
      <c r="AQ303" s="10">
        <f t="shared" si="14"/>
        <v>10292298.413634969</v>
      </c>
      <c r="AR303" s="10">
        <f t="shared" si="14"/>
        <v>24791830.156590246</v>
      </c>
      <c r="AS303" s="10">
        <f t="shared" si="14"/>
        <v>10128841.117333632</v>
      </c>
      <c r="AT303" s="10">
        <f t="shared" si="14"/>
        <v>3116291.9863496553</v>
      </c>
      <c r="AU303" s="10">
        <f t="shared" si="14"/>
        <v>5066549.3218409568</v>
      </c>
      <c r="AV303" s="10">
        <f t="shared" si="14"/>
        <v>94225425.43158406</v>
      </c>
      <c r="AW303" s="10">
        <f t="shared" si="14"/>
        <v>46870823.852898456</v>
      </c>
      <c r="AX303" s="10">
        <f t="shared" si="14"/>
        <v>7365799.9001368303</v>
      </c>
      <c r="AY303" s="10">
        <f t="shared" si="14"/>
        <v>5011860.6625440549</v>
      </c>
      <c r="AZ303" s="10">
        <f t="shared" si="14"/>
        <v>14012746.129417023</v>
      </c>
      <c r="BA303" s="10">
        <f t="shared" si="14"/>
        <v>6967756.9907732755</v>
      </c>
      <c r="BB303" s="10">
        <f t="shared" si="14"/>
        <v>24744360.735575818</v>
      </c>
      <c r="BC303" s="10">
        <f t="shared" si="14"/>
        <v>15174179.223408246</v>
      </c>
      <c r="BD303" s="10">
        <f t="shared" si="14"/>
        <v>27411533.975784637</v>
      </c>
      <c r="BE303" s="10">
        <f t="shared" si="14"/>
        <v>9296249.6693275589</v>
      </c>
      <c r="BF303" s="10">
        <f t="shared" si="14"/>
        <v>12701888.428651363</v>
      </c>
      <c r="BG303" s="10">
        <f t="shared" si="14"/>
        <v>5330284.9994322136</v>
      </c>
      <c r="BH303" s="10">
        <f t="shared" si="14"/>
        <v>9964970.9999619257</v>
      </c>
      <c r="BI303" s="10">
        <f t="shared" si="14"/>
        <v>11317867.999099385</v>
      </c>
      <c r="BJ303" s="10">
        <f t="shared" si="14"/>
        <v>2771629.9729371155</v>
      </c>
      <c r="BK303" s="10">
        <f t="shared" si="14"/>
        <v>3171271.3871378768</v>
      </c>
      <c r="BL303" s="10">
        <f t="shared" si="14"/>
        <v>4722142.9997275155</v>
      </c>
      <c r="BM303" s="10">
        <f t="shared" si="14"/>
        <v>193227.99997127012</v>
      </c>
      <c r="BN303" s="10">
        <f t="shared" si="14"/>
        <v>69695111.996262461</v>
      </c>
      <c r="BO303" s="10">
        <f t="shared" si="14"/>
        <v>84250529.707774475</v>
      </c>
      <c r="BP303" s="10">
        <f t="shared" si="14"/>
        <v>83917025.388976067</v>
      </c>
      <c r="BQ303" s="10">
        <f t="shared" si="14"/>
        <v>26166019.613905456</v>
      </c>
      <c r="BR303" s="10">
        <f t="shared" si="14"/>
        <v>24476666.175244398</v>
      </c>
      <c r="BS303" s="10">
        <f t="shared" si="14"/>
        <v>19765458</v>
      </c>
      <c r="BT303" s="10">
        <f t="shared" si="14"/>
        <v>287819173.94893092</v>
      </c>
      <c r="BU303" s="10">
        <f t="shared" si="14"/>
        <v>99842185.219795942</v>
      </c>
      <c r="BV303" s="10">
        <f t="shared" si="14"/>
        <v>7900838.0000000019</v>
      </c>
      <c r="BW303" s="10">
        <f t="shared" si="14"/>
        <v>575202.99998723378</v>
      </c>
      <c r="BX303" s="10">
        <f>BX299+SUM(BX300:BX302)</f>
        <v>4979882</v>
      </c>
      <c r="BY303" s="10">
        <f t="shared" si="14"/>
        <v>4701918</v>
      </c>
      <c r="BZ303" s="10">
        <f t="shared" si="14"/>
        <v>11716916.000000004</v>
      </c>
      <c r="CA303" s="10">
        <f t="shared" si="14"/>
        <v>4573816</v>
      </c>
      <c r="CB303" s="10">
        <f t="shared" si="14"/>
        <v>46348120.670390457</v>
      </c>
      <c r="CC303" s="10">
        <f t="shared" si="14"/>
        <v>351219.0005558274</v>
      </c>
      <c r="CD303" s="10">
        <f t="shared" si="14"/>
        <v>14691644.999970678</v>
      </c>
      <c r="CE303" s="10">
        <f t="shared" si="14"/>
        <v>166907521.99965742</v>
      </c>
      <c r="CF303" s="10">
        <f t="shared" si="14"/>
        <v>18000174.169587497</v>
      </c>
      <c r="CG303" s="10">
        <f t="shared" si="14"/>
        <v>2731210.0000000005</v>
      </c>
      <c r="CH303" s="10">
        <f t="shared" si="14"/>
        <v>9035643.999974018</v>
      </c>
      <c r="CI303" s="10">
        <f t="shared" si="14"/>
        <v>43872124.999874219</v>
      </c>
      <c r="CJ303" s="10">
        <f t="shared" si="14"/>
        <v>6690810.9993984923</v>
      </c>
      <c r="CK303" s="10">
        <f t="shared" si="14"/>
        <v>8374457.9992472455</v>
      </c>
      <c r="CL303" s="10">
        <f t="shared" si="14"/>
        <v>17462366.048227899</v>
      </c>
      <c r="CM303" s="10">
        <f t="shared" si="14"/>
        <v>50802093.95085822</v>
      </c>
      <c r="CN303" s="10">
        <f t="shared" si="14"/>
        <v>14707037.792906724</v>
      </c>
      <c r="CO303" s="10">
        <f t="shared" ref="CO303:EN303" si="15">CO299+SUM(CO300:CO302)</f>
        <v>10517616.866003986</v>
      </c>
      <c r="CP303" s="10">
        <f t="shared" si="15"/>
        <v>15048226.997850802</v>
      </c>
      <c r="CQ303" s="10">
        <f t="shared" si="15"/>
        <v>10960440.015671479</v>
      </c>
      <c r="CR303" s="10">
        <f t="shared" si="15"/>
        <v>41610077.879656181</v>
      </c>
      <c r="CS303" s="10">
        <f t="shared" si="15"/>
        <v>70368750.450204313</v>
      </c>
      <c r="CT303" s="10">
        <f t="shared" si="15"/>
        <v>9872064.7244588546</v>
      </c>
      <c r="CU303" s="10">
        <f t="shared" si="15"/>
        <v>68012331.911805123</v>
      </c>
      <c r="CV303" s="10">
        <f t="shared" si="15"/>
        <v>57130850.226324528</v>
      </c>
      <c r="CW303" s="10">
        <f t="shared" si="15"/>
        <v>29625088.107636705</v>
      </c>
      <c r="CX303" s="10">
        <f t="shared" si="15"/>
        <v>19635563.058504522</v>
      </c>
      <c r="CY303" s="10">
        <f t="shared" si="15"/>
        <v>13698430.999782726</v>
      </c>
      <c r="CZ303" s="10">
        <f t="shared" si="15"/>
        <v>63801973.999850392</v>
      </c>
      <c r="DA303" s="10">
        <f t="shared" si="15"/>
        <v>76193469</v>
      </c>
      <c r="DB303" s="10">
        <f t="shared" si="15"/>
        <v>120559785</v>
      </c>
      <c r="DC303" s="10">
        <f t="shared" si="15"/>
        <v>14191450.923403293</v>
      </c>
      <c r="DD303" s="10">
        <f t="shared" si="15"/>
        <v>16577858.867185071</v>
      </c>
      <c r="DE303" s="10">
        <f t="shared" si="15"/>
        <v>33000459.776346788</v>
      </c>
      <c r="DF303" s="10">
        <f t="shared" si="15"/>
        <v>65728355.637951776</v>
      </c>
      <c r="DG303" s="10">
        <f t="shared" si="15"/>
        <v>33855834.798718765</v>
      </c>
      <c r="DH303" s="10">
        <f t="shared" si="15"/>
        <v>3354049.2053931844</v>
      </c>
      <c r="DI303" s="10">
        <f t="shared" si="15"/>
        <v>17854251.323306762</v>
      </c>
      <c r="DJ303" s="10">
        <f t="shared" si="15"/>
        <v>17956321.793187514</v>
      </c>
      <c r="DK303" s="10">
        <f t="shared" si="15"/>
        <v>2661763.0000000009</v>
      </c>
      <c r="DL303" s="10">
        <f t="shared" si="15"/>
        <v>28582247.881173223</v>
      </c>
      <c r="DM303" s="10">
        <f t="shared" si="15"/>
        <v>26795385.999766491</v>
      </c>
      <c r="DN303" s="10">
        <f t="shared" si="15"/>
        <v>16775222.000000002</v>
      </c>
      <c r="DO303" s="10">
        <f t="shared" si="15"/>
        <v>4395091.9269872261</v>
      </c>
      <c r="DP303" s="10">
        <f t="shared" si="15"/>
        <v>24117791.99051021</v>
      </c>
      <c r="DQ303" s="10">
        <f t="shared" si="15"/>
        <v>22957075.459224455</v>
      </c>
      <c r="DR303" s="10">
        <f t="shared" si="15"/>
        <v>94146054.288560838</v>
      </c>
      <c r="DS303" s="10">
        <f t="shared" si="15"/>
        <v>45487659.9953961</v>
      </c>
      <c r="DT303" s="10">
        <f t="shared" si="15"/>
        <v>4570819</v>
      </c>
      <c r="DU303" s="10">
        <f t="shared" si="15"/>
        <v>60227422</v>
      </c>
      <c r="DV303" s="10">
        <f t="shared" si="15"/>
        <v>35532233</v>
      </c>
      <c r="DW303" s="10">
        <f t="shared" si="15"/>
        <v>48010156</v>
      </c>
      <c r="DX303" s="10">
        <f t="shared" si="15"/>
        <v>8160953</v>
      </c>
      <c r="DY303" s="10">
        <f t="shared" si="15"/>
        <v>4516564.1958224857</v>
      </c>
      <c r="DZ303" s="10">
        <f t="shared" si="15"/>
        <v>98852391.520189896</v>
      </c>
      <c r="EA303" s="10">
        <f t="shared" si="15"/>
        <v>41826679</v>
      </c>
      <c r="EB303" s="10">
        <f t="shared" si="15"/>
        <v>31513447</v>
      </c>
      <c r="EC303" s="10">
        <f t="shared" si="15"/>
        <v>104753609.99880949</v>
      </c>
      <c r="ED303" s="10">
        <f t="shared" si="15"/>
        <v>13179768.999524722</v>
      </c>
      <c r="EE303" s="10">
        <f t="shared" si="15"/>
        <v>1362657.0000000002</v>
      </c>
      <c r="EF303" s="10">
        <f t="shared" si="15"/>
        <v>10634894</v>
      </c>
      <c r="EG303" s="10">
        <f t="shared" si="15"/>
        <v>7067654</v>
      </c>
      <c r="EH303" s="10">
        <f t="shared" si="15"/>
        <v>5192637.9997697603</v>
      </c>
      <c r="EI303" s="10">
        <f t="shared" si="15"/>
        <v>5311561</v>
      </c>
      <c r="EJ303" s="10">
        <f t="shared" si="15"/>
        <v>5315954</v>
      </c>
      <c r="EK303" s="10">
        <f t="shared" si="15"/>
        <v>26140558.000680253</v>
      </c>
      <c r="EL303" s="10">
        <f t="shared" si="15"/>
        <v>5109171</v>
      </c>
      <c r="EM303" s="10">
        <f t="shared" si="15"/>
        <v>12230064.999843348</v>
      </c>
      <c r="EN303" s="10">
        <f t="shared" si="15"/>
        <v>4983093</v>
      </c>
      <c r="EO303" s="10">
        <f>SUM(C303:EN303)</f>
        <v>3646143871.6640372</v>
      </c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</row>
    <row r="304" spans="1:291" ht="13.3" thickTop="1" x14ac:dyDescent="0.35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47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  <c r="IX304" s="33"/>
      <c r="IY304" s="33"/>
      <c r="IZ304" s="33"/>
      <c r="JA304" s="33"/>
      <c r="JB304" s="33"/>
      <c r="JC304" s="33"/>
      <c r="JD304" s="33"/>
      <c r="JE304" s="33"/>
      <c r="JF304" s="33"/>
      <c r="JG304" s="33"/>
      <c r="JH304" s="33"/>
      <c r="JI304" s="33"/>
      <c r="JJ304" s="33"/>
      <c r="JK304" s="33"/>
      <c r="JL304" s="33"/>
      <c r="JM304" s="33"/>
      <c r="JN304" s="33"/>
      <c r="JO304" s="33"/>
      <c r="JP304" s="33"/>
      <c r="JQ304" s="33"/>
      <c r="JR304" s="33"/>
      <c r="JS304" s="33"/>
      <c r="JT304" s="33"/>
      <c r="JU304" s="33"/>
      <c r="JV304" s="33"/>
      <c r="JW304" s="33"/>
      <c r="JX304" s="33"/>
      <c r="JY304" s="33"/>
      <c r="JZ304" s="33"/>
      <c r="KA304" s="33"/>
      <c r="KB304" s="33"/>
      <c r="KC304" s="33"/>
      <c r="KD304" s="33"/>
      <c r="KE304" s="33"/>
    </row>
    <row r="305" spans="1:291" x14ac:dyDescent="0.35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47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</row>
    <row r="306" spans="1:291" x14ac:dyDescent="0.35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70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2"/>
      <c r="GR306" s="22"/>
      <c r="GS306" s="22"/>
      <c r="GT306" s="22"/>
      <c r="GU306" s="22"/>
      <c r="GV306" s="22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/>
      <c r="HN306" s="28"/>
      <c r="HO306" s="28"/>
      <c r="HP306" s="28"/>
      <c r="HQ306" s="28"/>
      <c r="HR306" s="28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</row>
    <row r="307" spans="1:291" x14ac:dyDescent="0.35">
      <c r="A307" s="1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70"/>
      <c r="EP307" s="28"/>
      <c r="EQ307" s="28"/>
      <c r="ER307" s="28"/>
      <c r="ES307" s="28"/>
      <c r="ET307" s="28"/>
      <c r="EU307" s="28"/>
      <c r="EV307" s="28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28"/>
      <c r="GC307" s="28"/>
      <c r="GD307" s="28"/>
      <c r="GE307" s="28"/>
      <c r="GF307" s="28"/>
      <c r="GG307" s="28"/>
      <c r="GH307" s="28"/>
      <c r="GI307" s="28"/>
      <c r="GJ307" s="28"/>
      <c r="GK307" s="28"/>
      <c r="GL307" s="28"/>
      <c r="GM307" s="28"/>
      <c r="GN307" s="28"/>
      <c r="GO307" s="28"/>
      <c r="GP307" s="28"/>
      <c r="GQ307" s="22"/>
      <c r="GR307" s="22"/>
      <c r="GS307" s="22"/>
      <c r="GT307" s="22"/>
      <c r="GU307" s="22"/>
      <c r="GV307" s="22"/>
      <c r="GW307" s="28"/>
      <c r="GX307" s="28"/>
      <c r="GY307" s="28"/>
      <c r="GZ307" s="28"/>
      <c r="HA307" s="28"/>
      <c r="HB307" s="28"/>
      <c r="HC307" s="28"/>
      <c r="HD307" s="28"/>
      <c r="HE307" s="28"/>
      <c r="HF307" s="28"/>
      <c r="HG307" s="28"/>
      <c r="HH307" s="28"/>
      <c r="HI307" s="28"/>
      <c r="HJ307" s="28"/>
      <c r="HK307" s="28"/>
      <c r="HL307" s="28"/>
      <c r="HM307" s="28"/>
      <c r="HN307" s="28"/>
      <c r="HO307" s="28"/>
      <c r="HP307" s="28"/>
      <c r="HQ307" s="28"/>
      <c r="HR307" s="28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</row>
    <row r="308" spans="1:291" x14ac:dyDescent="0.35">
      <c r="A308" s="1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71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  <c r="FL308" s="23"/>
      <c r="FM308" s="23"/>
      <c r="FN308" s="23"/>
      <c r="FO308" s="23"/>
      <c r="FP308" s="23"/>
      <c r="FQ308" s="23"/>
      <c r="FR308" s="23"/>
      <c r="FS308" s="23"/>
      <c r="FT308" s="23"/>
      <c r="FU308" s="23"/>
      <c r="FV308" s="23"/>
      <c r="FW308" s="23"/>
      <c r="FX308" s="23"/>
      <c r="FY308" s="23"/>
      <c r="FZ308" s="23"/>
      <c r="GA308" s="23"/>
      <c r="GB308" s="23"/>
      <c r="GC308" s="23"/>
      <c r="GD308" s="23"/>
      <c r="GE308" s="23"/>
      <c r="GF308" s="23"/>
      <c r="GG308" s="23"/>
      <c r="GH308" s="23"/>
      <c r="GI308" s="23"/>
      <c r="GJ308" s="23"/>
      <c r="GK308" s="23"/>
      <c r="GL308" s="23"/>
      <c r="GM308" s="23"/>
      <c r="GN308" s="23"/>
      <c r="GO308" s="23"/>
      <c r="GP308" s="23"/>
      <c r="GQ308" s="22"/>
      <c r="GR308" s="22"/>
      <c r="GS308" s="22"/>
      <c r="GT308" s="22"/>
      <c r="GU308" s="22"/>
      <c r="GV308" s="22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  <c r="IX308" s="33"/>
      <c r="IY308" s="33"/>
      <c r="IZ308" s="33"/>
      <c r="JA308" s="33"/>
      <c r="JB308" s="33"/>
      <c r="JC308" s="33"/>
      <c r="JD308" s="33"/>
      <c r="JE308" s="33"/>
      <c r="JF308" s="33"/>
      <c r="JG308" s="33"/>
      <c r="JH308" s="33"/>
      <c r="JI308" s="33"/>
      <c r="JJ308" s="33"/>
      <c r="JK308" s="33"/>
      <c r="JL308" s="33"/>
      <c r="JM308" s="33"/>
      <c r="JN308" s="33"/>
      <c r="JO308" s="33"/>
      <c r="JP308" s="33"/>
      <c r="JQ308" s="33"/>
      <c r="JR308" s="33"/>
      <c r="JS308" s="33"/>
      <c r="JT308" s="33"/>
      <c r="JU308" s="33"/>
      <c r="JV308" s="33"/>
      <c r="JW308" s="33"/>
      <c r="JX308" s="33"/>
      <c r="JY308" s="33"/>
      <c r="JZ308" s="33"/>
      <c r="KA308" s="33"/>
      <c r="KB308" s="33"/>
      <c r="KC308" s="33"/>
      <c r="KD308" s="33"/>
      <c r="KE308" s="33"/>
    </row>
    <row r="309" spans="1:291" x14ac:dyDescent="0.35">
      <c r="A309" s="1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71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  <c r="GM309" s="23"/>
      <c r="GN309" s="23"/>
      <c r="GO309" s="23"/>
      <c r="GP309" s="23"/>
      <c r="GQ309" s="22"/>
      <c r="GR309" s="22"/>
      <c r="GS309" s="22"/>
      <c r="GT309" s="22"/>
      <c r="GU309" s="22"/>
      <c r="GV309" s="22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  <c r="IX309" s="33"/>
      <c r="IY309" s="33"/>
      <c r="IZ309" s="33"/>
      <c r="JA309" s="33"/>
      <c r="JB309" s="33"/>
      <c r="JC309" s="33"/>
      <c r="JD309" s="33"/>
      <c r="JE309" s="33"/>
      <c r="JF309" s="33"/>
      <c r="JG309" s="33"/>
      <c r="JH309" s="33"/>
      <c r="JI309" s="33"/>
      <c r="JJ309" s="33"/>
      <c r="JK309" s="33"/>
      <c r="JL309" s="33"/>
      <c r="JM309" s="33"/>
      <c r="JN309" s="33"/>
      <c r="JO309" s="33"/>
      <c r="JP309" s="33"/>
      <c r="JQ309" s="33"/>
      <c r="JR309" s="33"/>
      <c r="JS309" s="33"/>
      <c r="JT309" s="33"/>
      <c r="JU309" s="33"/>
      <c r="JV309" s="33"/>
      <c r="JW309" s="33"/>
      <c r="JX309" s="33"/>
      <c r="JY309" s="33"/>
      <c r="JZ309" s="33"/>
      <c r="KA309" s="33"/>
      <c r="KB309" s="33"/>
      <c r="KC309" s="33"/>
      <c r="KD309" s="33"/>
      <c r="KE309" s="33"/>
    </row>
    <row r="310" spans="1:291" x14ac:dyDescent="0.35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70"/>
      <c r="EP310" s="28"/>
      <c r="EQ310" s="28"/>
      <c r="ER310" s="28"/>
      <c r="ES310" s="28"/>
      <c r="ET310" s="28"/>
      <c r="EU310" s="28"/>
      <c r="EV310" s="28"/>
      <c r="EW310" s="28"/>
      <c r="EX310" s="28"/>
      <c r="EY310" s="28"/>
      <c r="EZ310" s="28"/>
      <c r="FA310" s="28"/>
      <c r="FB310" s="28"/>
      <c r="FC310" s="28"/>
      <c r="FD310" s="28"/>
      <c r="FE310" s="28"/>
      <c r="FF310" s="28"/>
      <c r="FG310" s="28"/>
      <c r="FH310" s="28"/>
      <c r="FI310" s="28"/>
      <c r="FJ310" s="28"/>
      <c r="FK310" s="28"/>
      <c r="FL310" s="28"/>
      <c r="FM310" s="28"/>
      <c r="FN310" s="28"/>
      <c r="FO310" s="28"/>
      <c r="FP310" s="28"/>
      <c r="FQ310" s="28"/>
      <c r="FR310" s="28"/>
      <c r="FS310" s="28"/>
      <c r="FT310" s="28"/>
      <c r="FU310" s="28"/>
      <c r="FV310" s="28"/>
      <c r="FW310" s="28"/>
      <c r="FX310" s="28"/>
      <c r="FY310" s="28"/>
      <c r="FZ310" s="28"/>
      <c r="GA310" s="28"/>
      <c r="GB310" s="28"/>
      <c r="GC310" s="28"/>
      <c r="GD310" s="28"/>
      <c r="GE310" s="28"/>
      <c r="GF310" s="28"/>
      <c r="GG310" s="28"/>
      <c r="GH310" s="28"/>
      <c r="GI310" s="28"/>
      <c r="GJ310" s="28"/>
      <c r="GK310" s="28"/>
      <c r="GL310" s="28"/>
      <c r="GM310" s="28"/>
      <c r="GN310" s="28"/>
      <c r="GO310" s="28"/>
      <c r="GP310" s="28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JT310" s="33"/>
      <c r="JU310" s="33"/>
      <c r="JV310" s="33"/>
      <c r="JW310" s="33"/>
      <c r="JX310" s="33"/>
      <c r="JY310" s="33"/>
      <c r="JZ310" s="33"/>
      <c r="KA310" s="33"/>
      <c r="KB310" s="33"/>
      <c r="KC310" s="33"/>
      <c r="KD310" s="33"/>
      <c r="KE310" s="33"/>
    </row>
    <row r="311" spans="1:291" x14ac:dyDescent="0.35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70"/>
      <c r="EP311" s="28"/>
      <c r="EQ311" s="28"/>
      <c r="ER311" s="28"/>
      <c r="ES311" s="28"/>
      <c r="ET311" s="28"/>
      <c r="EU311" s="28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28"/>
      <c r="GB311" s="28"/>
      <c r="GC311" s="28"/>
      <c r="GD311" s="28"/>
      <c r="GE311" s="28"/>
      <c r="GF311" s="28"/>
      <c r="GG311" s="28"/>
      <c r="GH311" s="28"/>
      <c r="GI311" s="28"/>
      <c r="GJ311" s="28"/>
      <c r="GK311" s="28"/>
      <c r="GL311" s="28"/>
      <c r="GM311" s="28"/>
      <c r="GN311" s="28"/>
      <c r="GO311" s="28"/>
      <c r="GP311" s="28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  <c r="HB311" s="22"/>
      <c r="HC311" s="22"/>
      <c r="HD311" s="22"/>
      <c r="HE311" s="22"/>
      <c r="HF311" s="22"/>
      <c r="HG311" s="22"/>
      <c r="HH311" s="22"/>
      <c r="HI311" s="22"/>
      <c r="HJ311" s="22"/>
      <c r="HK311" s="22"/>
      <c r="HL311" s="22"/>
      <c r="HM311" s="22"/>
      <c r="HN311" s="22"/>
      <c r="HO311" s="22"/>
      <c r="HP311" s="22"/>
      <c r="HQ311" s="22"/>
      <c r="HR311" s="22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</row>
    <row r="312" spans="1:291" x14ac:dyDescent="0.35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47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</row>
    <row r="313" spans="1:291" x14ac:dyDescent="0.35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47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</row>
    <row r="314" spans="1:291" x14ac:dyDescent="0.35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47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</row>
    <row r="315" spans="1:291" x14ac:dyDescent="0.35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47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  <c r="IX315" s="33"/>
      <c r="IY315" s="33"/>
      <c r="IZ315" s="33"/>
      <c r="JA315" s="33"/>
      <c r="JB315" s="33"/>
      <c r="JC315" s="33"/>
      <c r="JD315" s="33"/>
      <c r="JE315" s="33"/>
      <c r="JF315" s="33"/>
      <c r="JG315" s="33"/>
      <c r="JH315" s="33"/>
      <c r="JI315" s="33"/>
      <c r="JJ315" s="33"/>
      <c r="JK315" s="33"/>
      <c r="JL315" s="33"/>
      <c r="JM315" s="33"/>
      <c r="JN315" s="33"/>
      <c r="JO315" s="33"/>
      <c r="JP315" s="33"/>
      <c r="JQ315" s="33"/>
      <c r="JR315" s="33"/>
      <c r="JS315" s="33"/>
      <c r="JT315" s="33"/>
      <c r="JU315" s="33"/>
      <c r="JV315" s="33"/>
      <c r="JW315" s="33"/>
      <c r="JX315" s="33"/>
      <c r="JY315" s="33"/>
      <c r="JZ315" s="33"/>
      <c r="KA315" s="33"/>
      <c r="KB315" s="33"/>
      <c r="KC315" s="33"/>
      <c r="KD315" s="33"/>
      <c r="KE315" s="33"/>
    </row>
    <row r="316" spans="1:291" x14ac:dyDescent="0.35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47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  <c r="IX316" s="33"/>
      <c r="IY316" s="33"/>
      <c r="IZ316" s="33"/>
      <c r="JA316" s="33"/>
      <c r="JB316" s="33"/>
      <c r="JC316" s="33"/>
      <c r="JD316" s="33"/>
      <c r="JE316" s="33"/>
      <c r="JF316" s="33"/>
      <c r="JG316" s="33"/>
      <c r="JH316" s="33"/>
      <c r="JI316" s="33"/>
      <c r="JJ316" s="33"/>
      <c r="JK316" s="33"/>
      <c r="JL316" s="33"/>
      <c r="JM316" s="33"/>
      <c r="JN316" s="33"/>
      <c r="JO316" s="33"/>
      <c r="JP316" s="33"/>
      <c r="JQ316" s="33"/>
      <c r="JR316" s="33"/>
      <c r="JS316" s="33"/>
      <c r="JT316" s="33"/>
      <c r="JU316" s="33"/>
      <c r="JV316" s="33"/>
      <c r="JW316" s="33"/>
      <c r="JX316" s="33"/>
      <c r="JY316" s="33"/>
      <c r="JZ316" s="33"/>
      <c r="KA316" s="33"/>
      <c r="KB316" s="33"/>
      <c r="KC316" s="33"/>
      <c r="KD316" s="33"/>
      <c r="KE316" s="33"/>
    </row>
    <row r="317" spans="1:291" x14ac:dyDescent="0.35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47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</row>
    <row r="318" spans="1:291" x14ac:dyDescent="0.35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47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</row>
    <row r="319" spans="1:291" x14ac:dyDescent="0.35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47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  <c r="IX319" s="33"/>
      <c r="IY319" s="33"/>
      <c r="IZ319" s="33"/>
      <c r="JA319" s="33"/>
      <c r="JB319" s="33"/>
      <c r="JC319" s="33"/>
      <c r="JD319" s="33"/>
      <c r="JE319" s="33"/>
      <c r="JF319" s="33"/>
      <c r="JG319" s="33"/>
      <c r="JH319" s="33"/>
      <c r="JI319" s="33"/>
      <c r="JJ319" s="33"/>
      <c r="JK319" s="33"/>
      <c r="JL319" s="33"/>
      <c r="JM319" s="33"/>
      <c r="JN319" s="33"/>
      <c r="JO319" s="33"/>
      <c r="JP319" s="33"/>
      <c r="JQ319" s="33"/>
      <c r="JR319" s="33"/>
      <c r="JS319" s="33"/>
      <c r="JT319" s="33"/>
      <c r="JU319" s="33"/>
      <c r="JV319" s="33"/>
      <c r="JW319" s="33"/>
      <c r="JX319" s="33"/>
      <c r="JY319" s="33"/>
      <c r="JZ319" s="33"/>
      <c r="KA319" s="33"/>
      <c r="KB319" s="33"/>
      <c r="KC319" s="33"/>
      <c r="KD319" s="33"/>
      <c r="KE319" s="33"/>
    </row>
    <row r="320" spans="1:291" x14ac:dyDescent="0.35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47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  <c r="IX320" s="33"/>
      <c r="IY320" s="33"/>
      <c r="IZ320" s="33"/>
      <c r="JA320" s="33"/>
      <c r="JB320" s="33"/>
      <c r="JC320" s="33"/>
      <c r="JD320" s="33"/>
      <c r="JE320" s="33"/>
      <c r="JF320" s="33"/>
      <c r="JG320" s="33"/>
      <c r="JH320" s="33"/>
      <c r="JI320" s="33"/>
      <c r="JJ320" s="33"/>
      <c r="JK320" s="33"/>
      <c r="JL320" s="33"/>
      <c r="JM320" s="33"/>
      <c r="JN320" s="33"/>
      <c r="JO320" s="33"/>
      <c r="JP320" s="33"/>
      <c r="JQ320" s="33"/>
      <c r="JR320" s="33"/>
      <c r="JS320" s="33"/>
      <c r="JT320" s="33"/>
      <c r="JU320" s="33"/>
      <c r="JV320" s="33"/>
      <c r="JW320" s="33"/>
      <c r="JX320" s="33"/>
      <c r="JY320" s="33"/>
      <c r="JZ320" s="33"/>
      <c r="KA320" s="33"/>
      <c r="KB320" s="33"/>
      <c r="KC320" s="33"/>
      <c r="KD320" s="33"/>
      <c r="KE320" s="33"/>
    </row>
    <row r="321" spans="1:291" x14ac:dyDescent="0.35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47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</row>
    <row r="322" spans="1:291" x14ac:dyDescent="0.35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47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</row>
    <row r="323" spans="1:291" x14ac:dyDescent="0.35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47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</row>
    <row r="324" spans="1:291" x14ac:dyDescent="0.35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47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</row>
    <row r="325" spans="1:291" x14ac:dyDescent="0.35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47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</row>
    <row r="326" spans="1:291" x14ac:dyDescent="0.35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47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</row>
    <row r="327" spans="1:291" x14ac:dyDescent="0.35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47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</row>
    <row r="328" spans="1:291" x14ac:dyDescent="0.35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47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</row>
    <row r="329" spans="1:291" x14ac:dyDescent="0.35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47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</row>
    <row r="330" spans="1:291" x14ac:dyDescent="0.35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47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</row>
    <row r="331" spans="1:291" x14ac:dyDescent="0.35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47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</row>
    <row r="332" spans="1:291" x14ac:dyDescent="0.35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47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</row>
    <row r="333" spans="1:291" x14ac:dyDescent="0.35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47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</row>
    <row r="334" spans="1:291" x14ac:dyDescent="0.35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47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</row>
    <row r="335" spans="1:291" x14ac:dyDescent="0.35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47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</row>
    <row r="336" spans="1:291" x14ac:dyDescent="0.35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47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</row>
    <row r="337" spans="1:291" x14ac:dyDescent="0.35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47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</row>
    <row r="338" spans="1:291" x14ac:dyDescent="0.35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47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</row>
    <row r="339" spans="1:291" x14ac:dyDescent="0.35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47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</row>
    <row r="340" spans="1:291" x14ac:dyDescent="0.35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47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</row>
    <row r="341" spans="1:291" x14ac:dyDescent="0.35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47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</row>
    <row r="342" spans="1:291" x14ac:dyDescent="0.35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47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</row>
    <row r="343" spans="1:291" x14ac:dyDescent="0.35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47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</row>
    <row r="344" spans="1:291" x14ac:dyDescent="0.35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47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</row>
    <row r="345" spans="1:291" x14ac:dyDescent="0.35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47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</row>
    <row r="346" spans="1:291" x14ac:dyDescent="0.35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47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</row>
    <row r="347" spans="1:291" x14ac:dyDescent="0.35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47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</row>
    <row r="348" spans="1:291" x14ac:dyDescent="0.35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47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</row>
    <row r="349" spans="1:291" x14ac:dyDescent="0.35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47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</row>
    <row r="350" spans="1:291" x14ac:dyDescent="0.35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47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</row>
    <row r="351" spans="1:291" x14ac:dyDescent="0.35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47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</row>
    <row r="352" spans="1:291" x14ac:dyDescent="0.35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47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</row>
    <row r="353" spans="1:291" x14ac:dyDescent="0.35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47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</row>
    <row r="354" spans="1:291" x14ac:dyDescent="0.35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47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</row>
    <row r="355" spans="1:291" x14ac:dyDescent="0.35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47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</row>
    <row r="356" spans="1:291" x14ac:dyDescent="0.35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47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</row>
    <row r="357" spans="1:291" x14ac:dyDescent="0.35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47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</row>
    <row r="358" spans="1:291" x14ac:dyDescent="0.35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47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</row>
    <row r="359" spans="1:291" x14ac:dyDescent="0.35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47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</row>
    <row r="360" spans="1:291" x14ac:dyDescent="0.35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47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</row>
    <row r="361" spans="1:291" x14ac:dyDescent="0.35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47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</row>
    <row r="362" spans="1:291" x14ac:dyDescent="0.35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47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</row>
    <row r="363" spans="1:291" x14ac:dyDescent="0.35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47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</row>
    <row r="364" spans="1:291" x14ac:dyDescent="0.35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47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</row>
    <row r="365" spans="1:291" x14ac:dyDescent="0.35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47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</row>
    <row r="366" spans="1:291" x14ac:dyDescent="0.35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47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</row>
    <row r="367" spans="1:291" x14ac:dyDescent="0.35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47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</row>
    <row r="368" spans="1:291" x14ac:dyDescent="0.35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47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</row>
    <row r="369" spans="1:291" x14ac:dyDescent="0.35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47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</row>
    <row r="370" spans="1:291" x14ac:dyDescent="0.35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47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</row>
    <row r="371" spans="1:291" x14ac:dyDescent="0.35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47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</row>
    <row r="372" spans="1:291" x14ac:dyDescent="0.35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47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</row>
    <row r="373" spans="1:291" x14ac:dyDescent="0.35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47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</row>
    <row r="374" spans="1:291" x14ac:dyDescent="0.35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47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</row>
    <row r="375" spans="1:291" x14ac:dyDescent="0.35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47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</row>
    <row r="376" spans="1:291" x14ac:dyDescent="0.35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47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</row>
    <row r="377" spans="1:291" x14ac:dyDescent="0.35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47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</row>
    <row r="378" spans="1:291" x14ac:dyDescent="0.35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47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</row>
    <row r="379" spans="1:291" x14ac:dyDescent="0.35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47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</row>
    <row r="380" spans="1:291" x14ac:dyDescent="0.35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47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</row>
    <row r="381" spans="1:291" x14ac:dyDescent="0.35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47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</row>
    <row r="382" spans="1:291" x14ac:dyDescent="0.35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47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</row>
    <row r="383" spans="1:291" x14ac:dyDescent="0.35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47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</row>
    <row r="384" spans="1:291" x14ac:dyDescent="0.35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47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</row>
    <row r="385" spans="1:291" x14ac:dyDescent="0.35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47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</row>
    <row r="386" spans="1:291" x14ac:dyDescent="0.35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47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</row>
    <row r="387" spans="1:291" x14ac:dyDescent="0.35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47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</row>
    <row r="388" spans="1:291" x14ac:dyDescent="0.35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47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</row>
    <row r="389" spans="1:291" x14ac:dyDescent="0.35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47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</row>
    <row r="390" spans="1:291" x14ac:dyDescent="0.35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47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</row>
    <row r="391" spans="1:291" x14ac:dyDescent="0.35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47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</row>
    <row r="392" spans="1:291" x14ac:dyDescent="0.35">
      <c r="A392" s="1"/>
    </row>
    <row r="393" spans="1:291" x14ac:dyDescent="0.35">
      <c r="A393" s="1"/>
    </row>
    <row r="394" spans="1:291" x14ac:dyDescent="0.35">
      <c r="A394" s="1"/>
    </row>
    <row r="395" spans="1:291" x14ac:dyDescent="0.35">
      <c r="A395" s="1"/>
    </row>
    <row r="396" spans="1:291" x14ac:dyDescent="0.35">
      <c r="A396" s="1"/>
    </row>
    <row r="397" spans="1:291" x14ac:dyDescent="0.35">
      <c r="A397" s="1"/>
    </row>
    <row r="398" spans="1:291" x14ac:dyDescent="0.35">
      <c r="A398" s="1"/>
    </row>
    <row r="399" spans="1:291" x14ac:dyDescent="0.35">
      <c r="A399" s="1"/>
    </row>
    <row r="400" spans="1:29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2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  <row r="501" spans="1:1" x14ac:dyDescent="0.35">
      <c r="A501" s="1"/>
    </row>
    <row r="502" spans="1:1" x14ac:dyDescent="0.35">
      <c r="A502" s="1"/>
    </row>
    <row r="503" spans="1:1" x14ac:dyDescent="0.35">
      <c r="A503" s="1"/>
    </row>
    <row r="504" spans="1:1" x14ac:dyDescent="0.35">
      <c r="A504" s="1"/>
    </row>
    <row r="505" spans="1:1" x14ac:dyDescent="0.35">
      <c r="A505" s="1"/>
    </row>
    <row r="506" spans="1:1" x14ac:dyDescent="0.35">
      <c r="A506" s="1"/>
    </row>
    <row r="507" spans="1:1" x14ac:dyDescent="0.35">
      <c r="A507" s="1"/>
    </row>
    <row r="508" spans="1:1" x14ac:dyDescent="0.35">
      <c r="A508" s="1"/>
    </row>
    <row r="509" spans="1:1" x14ac:dyDescent="0.35">
      <c r="A509" s="1"/>
    </row>
    <row r="510" spans="1:1" x14ac:dyDescent="0.35">
      <c r="A510" s="1"/>
    </row>
    <row r="511" spans="1:1" x14ac:dyDescent="0.35">
      <c r="A511" s="1"/>
    </row>
    <row r="512" spans="1:1" x14ac:dyDescent="0.35">
      <c r="A512" s="1"/>
    </row>
    <row r="513" spans="1:1" x14ac:dyDescent="0.35">
      <c r="A513" s="1"/>
    </row>
    <row r="514" spans="1:1" x14ac:dyDescent="0.35">
      <c r="A514" s="1"/>
    </row>
    <row r="515" spans="1:1" x14ac:dyDescent="0.35">
      <c r="A515" s="1"/>
    </row>
    <row r="516" spans="1:1" x14ac:dyDescent="0.35">
      <c r="A516" s="1"/>
    </row>
    <row r="517" spans="1:1" x14ac:dyDescent="0.35">
      <c r="A517" s="1"/>
    </row>
    <row r="518" spans="1:1" x14ac:dyDescent="0.35">
      <c r="A518" s="1"/>
    </row>
    <row r="519" spans="1:1" x14ac:dyDescent="0.35">
      <c r="A519" s="1"/>
    </row>
    <row r="520" spans="1:1" x14ac:dyDescent="0.35">
      <c r="A520" s="1"/>
    </row>
    <row r="521" spans="1:1" x14ac:dyDescent="0.35">
      <c r="A521" s="1"/>
    </row>
    <row r="522" spans="1:1" x14ac:dyDescent="0.35">
      <c r="A522" s="1"/>
    </row>
    <row r="523" spans="1:1" x14ac:dyDescent="0.35">
      <c r="A523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23"/>
  <sheetViews>
    <sheetView workbookViewId="0">
      <pane xSplit="2" ySplit="3" topLeftCell="C4" activePane="bottomRight" state="frozen"/>
      <selection activeCell="B10" sqref="B10"/>
      <selection pane="topRight" activeCell="B10" sqref="B10"/>
      <selection pane="bottomLeft" activeCell="B10" sqref="B10"/>
      <selection pane="bottomRight" activeCell="E28" sqref="E28"/>
    </sheetView>
  </sheetViews>
  <sheetFormatPr defaultRowHeight="12.9" x14ac:dyDescent="0.35"/>
  <cols>
    <col min="2" max="2" width="49.75" customWidth="1"/>
    <col min="3" max="76" width="12.75" customWidth="1"/>
  </cols>
  <sheetData>
    <row r="1" spans="1:168" ht="39" customHeight="1" x14ac:dyDescent="0.45">
      <c r="A1" s="38" t="s">
        <v>407</v>
      </c>
      <c r="B1" s="12"/>
      <c r="C1" s="39" t="s">
        <v>409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35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4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1" t="s">
        <v>397</v>
      </c>
      <c r="BX3" s="51" t="s">
        <v>398</v>
      </c>
    </row>
    <row r="4" spans="1:168" ht="15.9" x14ac:dyDescent="0.45">
      <c r="A4" s="61" t="s">
        <v>406</v>
      </c>
      <c r="B4" s="32"/>
    </row>
    <row r="5" spans="1:168" x14ac:dyDescent="0.35">
      <c r="A5" s="1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214452.14775999851</v>
      </c>
      <c r="K5" s="33">
        <v>413262.62962105119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7997.9999999999973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217956.48609306087</v>
      </c>
      <c r="BG5" s="33">
        <v>168876.8401476944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35">
      <c r="A6" s="1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5185.0007317693653</v>
      </c>
      <c r="K6" s="33">
        <v>10310.926435573554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448.99999999999977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1304.0550256425229</v>
      </c>
      <c r="BG6" s="33">
        <v>9487.0668606769996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35">
      <c r="A7" s="1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1258189.2765159181</v>
      </c>
      <c r="K7" s="33">
        <v>0</v>
      </c>
      <c r="L7" s="33">
        <v>0</v>
      </c>
      <c r="M7" s="33">
        <v>215.99463713591342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2177.9999999999991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463751.95552812988</v>
      </c>
      <c r="BG7" s="33">
        <v>45990.676096374671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35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31044.729608397254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5659.9999999999982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119521.86696129691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35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4798.2703916027449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864.99999999999966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18263.753817245117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35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341.99999999999983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7213.7316755346101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35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15.999999999999995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340.5521827939977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35">
      <c r="A12" s="1" t="s">
        <v>494</v>
      </c>
      <c r="B12" t="s">
        <v>493</v>
      </c>
      <c r="C12" s="33">
        <v>0</v>
      </c>
      <c r="D12" s="33">
        <v>24590.796697135334</v>
      </c>
      <c r="E12" s="33">
        <v>115.4252107752956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9678.9999999999964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204373.72933425545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35">
      <c r="A13" s="1" t="s">
        <v>506</v>
      </c>
      <c r="B13" t="s">
        <v>495</v>
      </c>
      <c r="C13" s="33">
        <v>0</v>
      </c>
      <c r="D13" s="33">
        <v>328.0704748534111</v>
      </c>
      <c r="E13" s="33">
        <v>1.5399095920108037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128.99999999999991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2724.4174623519816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35">
      <c r="A14" s="1" t="s">
        <v>497</v>
      </c>
      <c r="B14" t="s">
        <v>496</v>
      </c>
      <c r="C14" s="33">
        <v>0</v>
      </c>
      <c r="D14" s="33">
        <v>31461.620885862834</v>
      </c>
      <c r="E14" s="33">
        <v>0</v>
      </c>
      <c r="F14" s="33">
        <v>332753.90133864043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893.99999999999955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18874.955366364869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35">
      <c r="A15" s="1" t="s">
        <v>507</v>
      </c>
      <c r="B15" t="s">
        <v>498</v>
      </c>
      <c r="C15" s="33">
        <v>0</v>
      </c>
      <c r="D15" s="33">
        <v>3950.6346933026457</v>
      </c>
      <c r="E15" s="33">
        <v>0</v>
      </c>
      <c r="F15" s="33">
        <v>41783.572541021829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111.99999999999994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2370.1237002522612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35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1765.9999999999993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41702.100481505804</v>
      </c>
      <c r="BF16" s="33">
        <v>26123</v>
      </c>
      <c r="BG16" s="33">
        <v>37288.671636033301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35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1743.9999999999991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36831.614759125572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35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69320.975410691753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4348.9999999999973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182689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35">
      <c r="A19" s="1" t="s">
        <v>1</v>
      </c>
      <c r="B19" s="22" t="s">
        <v>112</v>
      </c>
      <c r="C19" s="33">
        <v>0</v>
      </c>
      <c r="D19" s="33">
        <v>0</v>
      </c>
      <c r="E19" s="33">
        <v>100970.06663093407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5271.9999999999982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22229.866542246353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35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15341.999999999995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1120.0000000000002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35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6821.0652459789326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1648.8843624613862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5715.9999999999982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245.00000000000003</v>
      </c>
      <c r="BC21" s="33">
        <v>0</v>
      </c>
      <c r="BD21" s="33">
        <v>0</v>
      </c>
      <c r="BE21" s="33">
        <v>0</v>
      </c>
      <c r="BF21" s="33">
        <v>122140.30039745755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-6126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35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4715.9999999999982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403.00000000000006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35">
      <c r="A23" s="1" t="s">
        <v>5</v>
      </c>
      <c r="B23" s="22" t="s">
        <v>116</v>
      </c>
      <c r="C23" s="33">
        <v>18949.763615584274</v>
      </c>
      <c r="D23" s="33">
        <v>6171198.5985782277</v>
      </c>
      <c r="E23" s="33">
        <v>38.662637196107504</v>
      </c>
      <c r="F23" s="33">
        <v>0</v>
      </c>
      <c r="G23" s="33">
        <v>170.07003569844582</v>
      </c>
      <c r="H23" s="33">
        <v>0</v>
      </c>
      <c r="I23" s="33">
        <v>16845.136350265682</v>
      </c>
      <c r="J23" s="33">
        <v>473.39813811106171</v>
      </c>
      <c r="K23" s="33">
        <v>2377.3545942913834</v>
      </c>
      <c r="L23" s="33">
        <v>0</v>
      </c>
      <c r="M23" s="33">
        <v>80.060783104577055</v>
      </c>
      <c r="N23" s="33">
        <v>54859.669963386936</v>
      </c>
      <c r="O23" s="33">
        <v>0</v>
      </c>
      <c r="P23" s="33">
        <v>243.85638752250765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0.71697478483863708</v>
      </c>
      <c r="AM23" s="33">
        <v>0</v>
      </c>
      <c r="AN23" s="33">
        <v>7.2844927201295248E-2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49008.999999999978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5099.0000000000009</v>
      </c>
      <c r="BC23" s="33">
        <v>0</v>
      </c>
      <c r="BD23" s="33">
        <v>0</v>
      </c>
      <c r="BE23" s="33">
        <v>0</v>
      </c>
      <c r="BF23" s="33">
        <v>1813.5178994021153</v>
      </c>
      <c r="BG23" s="33">
        <v>0</v>
      </c>
      <c r="BH23" s="33">
        <v>0</v>
      </c>
      <c r="BI23" s="33">
        <v>1.7022270301751942E-2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35">
      <c r="A24" s="1" t="s">
        <v>6</v>
      </c>
      <c r="B24" s="22" t="s">
        <v>117</v>
      </c>
      <c r="C24" s="33">
        <v>1313.8618094197409</v>
      </c>
      <c r="D24" s="33">
        <v>529.27662877950399</v>
      </c>
      <c r="E24" s="33">
        <v>249346.33994916687</v>
      </c>
      <c r="F24" s="33">
        <v>0</v>
      </c>
      <c r="G24" s="33">
        <v>0</v>
      </c>
      <c r="H24" s="33">
        <v>0</v>
      </c>
      <c r="I24" s="33">
        <v>0</v>
      </c>
      <c r="J24" s="33">
        <v>3761.6196716343588</v>
      </c>
      <c r="K24" s="33">
        <v>0</v>
      </c>
      <c r="L24" s="33">
        <v>0</v>
      </c>
      <c r="M24" s="33">
        <v>0</v>
      </c>
      <c r="N24" s="33">
        <v>2596.6599472370635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0.35698389593725649</v>
      </c>
      <c r="AH24" s="33">
        <v>0</v>
      </c>
      <c r="AI24" s="33">
        <v>0</v>
      </c>
      <c r="AJ24" s="33">
        <v>39.550975291652492</v>
      </c>
      <c r="AK24" s="33">
        <v>0</v>
      </c>
      <c r="AL24" s="33">
        <v>14.197372194119497</v>
      </c>
      <c r="AM24" s="33">
        <v>0</v>
      </c>
      <c r="AN24" s="33">
        <v>3349.9354976100267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17981.999999999993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933.00000000000023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35">
      <c r="A25" s="1" t="s">
        <v>7</v>
      </c>
      <c r="B25" s="22" t="s">
        <v>118</v>
      </c>
      <c r="C25" s="33">
        <v>28596.949409515248</v>
      </c>
      <c r="D25" s="33">
        <v>1006.4668200527167</v>
      </c>
      <c r="E25" s="33">
        <v>0</v>
      </c>
      <c r="F25" s="33">
        <v>0</v>
      </c>
      <c r="G25" s="33">
        <v>3145774.4749957561</v>
      </c>
      <c r="H25" s="33">
        <v>1070674.9530285946</v>
      </c>
      <c r="I25" s="33">
        <v>1550928.2080069943</v>
      </c>
      <c r="J25" s="33">
        <v>0</v>
      </c>
      <c r="K25" s="33">
        <v>0</v>
      </c>
      <c r="L25" s="33">
        <v>0</v>
      </c>
      <c r="M25" s="33">
        <v>234297.55510886575</v>
      </c>
      <c r="N25" s="33">
        <v>238953.79659445773</v>
      </c>
      <c r="O25" s="33">
        <v>0</v>
      </c>
      <c r="P25" s="33">
        <v>402327.41804941022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30256.999999999989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2841.0000000000005</v>
      </c>
      <c r="BC25" s="33">
        <v>0</v>
      </c>
      <c r="BD25" s="33">
        <v>0</v>
      </c>
      <c r="BE25" s="33">
        <v>0</v>
      </c>
      <c r="BF25" s="33">
        <v>0.26845417162950658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35">
      <c r="A26" s="1" t="s">
        <v>8</v>
      </c>
      <c r="B26" s="22" t="s">
        <v>119</v>
      </c>
      <c r="C26" s="33">
        <v>5840071.0476483703</v>
      </c>
      <c r="D26" s="33">
        <v>35627.615977059315</v>
      </c>
      <c r="E26" s="33">
        <v>194.33075219117003</v>
      </c>
      <c r="F26" s="33">
        <v>0</v>
      </c>
      <c r="G26" s="33">
        <v>985.26942880313288</v>
      </c>
      <c r="H26" s="33">
        <v>0</v>
      </c>
      <c r="I26" s="33">
        <v>67.393807105607152</v>
      </c>
      <c r="J26" s="33">
        <v>15564.658805632944</v>
      </c>
      <c r="K26" s="33">
        <v>28446.549038308694</v>
      </c>
      <c r="L26" s="33">
        <v>96.214976749815861</v>
      </c>
      <c r="M26" s="33">
        <v>15161.784136049197</v>
      </c>
      <c r="N26" s="33">
        <v>14282.087784710557</v>
      </c>
      <c r="O26" s="33">
        <v>0</v>
      </c>
      <c r="P26" s="33">
        <v>1470.322577596372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105.26016251744126</v>
      </c>
      <c r="AK26" s="33">
        <v>0</v>
      </c>
      <c r="AL26" s="33">
        <v>2.6291876357459381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30187.999999999985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2806.0000000000005</v>
      </c>
      <c r="BC26" s="33">
        <v>0</v>
      </c>
      <c r="BD26" s="33">
        <v>0</v>
      </c>
      <c r="BE26" s="33">
        <v>0</v>
      </c>
      <c r="BF26" s="33">
        <v>34.493818599201354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35">
      <c r="A27" s="1" t="s">
        <v>9</v>
      </c>
      <c r="B27" s="22" t="s">
        <v>120</v>
      </c>
      <c r="C27" s="33">
        <v>156344.92282679895</v>
      </c>
      <c r="D27" s="33">
        <v>52402.59003231558</v>
      </c>
      <c r="E27" s="33">
        <v>7595.4892850496362</v>
      </c>
      <c r="F27" s="33">
        <v>8624.9521929150724</v>
      </c>
      <c r="G27" s="33">
        <v>33221.873412565277</v>
      </c>
      <c r="H27" s="33">
        <v>0</v>
      </c>
      <c r="I27" s="33">
        <v>122036.06661733109</v>
      </c>
      <c r="J27" s="33">
        <v>610721.11845776509</v>
      </c>
      <c r="K27" s="33">
        <v>94520.27714605481</v>
      </c>
      <c r="L27" s="33">
        <v>82078.661927810463</v>
      </c>
      <c r="M27" s="33">
        <v>1820984.9650764801</v>
      </c>
      <c r="N27" s="33">
        <v>664419.24548676168</v>
      </c>
      <c r="O27" s="33">
        <v>399806.00503310451</v>
      </c>
      <c r="P27" s="33">
        <v>504637.29448347026</v>
      </c>
      <c r="Q27" s="33">
        <v>9860.7826785853285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5.5011860716302624E-2</v>
      </c>
      <c r="AG27" s="33">
        <v>0</v>
      </c>
      <c r="AH27" s="33">
        <v>0</v>
      </c>
      <c r="AI27" s="33">
        <v>0</v>
      </c>
      <c r="AJ27" s="33">
        <v>0.8764908555355343</v>
      </c>
      <c r="AK27" s="33">
        <v>4.9381591137520345E-2</v>
      </c>
      <c r="AL27" s="33">
        <v>13323.239355732956</v>
      </c>
      <c r="AM27" s="33">
        <v>0</v>
      </c>
      <c r="AN27" s="33">
        <v>161.68598391850188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64596.999999999971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3699.0000000000005</v>
      </c>
      <c r="BC27" s="33">
        <v>0</v>
      </c>
      <c r="BD27" s="33">
        <v>0</v>
      </c>
      <c r="BE27" s="33">
        <v>0</v>
      </c>
      <c r="BF27" s="33">
        <v>373263.45461184118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252.28104122924259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35">
      <c r="A28" s="1" t="s">
        <v>10</v>
      </c>
      <c r="B28" s="22" t="s">
        <v>121</v>
      </c>
      <c r="C28" s="33">
        <v>5892.9887645112258</v>
      </c>
      <c r="D28" s="33">
        <v>0</v>
      </c>
      <c r="E28" s="33">
        <v>0</v>
      </c>
      <c r="F28" s="33">
        <v>0</v>
      </c>
      <c r="G28" s="33">
        <v>53878.736288895831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5182.3579751112366</v>
      </c>
      <c r="O28" s="33">
        <v>0</v>
      </c>
      <c r="P28" s="33">
        <v>831546.4096167488</v>
      </c>
      <c r="Q28" s="33">
        <v>25403.647075649438</v>
      </c>
      <c r="R28" s="33">
        <v>606581.67295330612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28.699323197431362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15359.999999999995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1483.0000000000005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35">
      <c r="A29" s="1" t="s">
        <v>11</v>
      </c>
      <c r="B29" s="22" t="s">
        <v>122</v>
      </c>
      <c r="C29" s="33">
        <v>410.27659572795943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4232.9283633974183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2680.9999999999991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181.00000000000003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35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127535.42695608088</v>
      </c>
      <c r="U30" s="33">
        <v>0</v>
      </c>
      <c r="V30" s="33">
        <v>75.301186457012875</v>
      </c>
      <c r="W30" s="33">
        <v>0</v>
      </c>
      <c r="X30" s="33">
        <v>0</v>
      </c>
      <c r="Y30" s="33">
        <v>139.77414497205623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223380.15946903586</v>
      </c>
      <c r="AG30" s="33">
        <v>197226.60971239634</v>
      </c>
      <c r="AH30" s="33">
        <v>0</v>
      </c>
      <c r="AI30" s="33">
        <v>0</v>
      </c>
      <c r="AJ30" s="33">
        <v>1109.4136594404083</v>
      </c>
      <c r="AK30" s="33">
        <v>101.92667824660059</v>
      </c>
      <c r="AL30" s="33">
        <v>13958.241849944772</v>
      </c>
      <c r="AM30" s="33">
        <v>0</v>
      </c>
      <c r="AN30" s="33">
        <v>0</v>
      </c>
      <c r="AO30" s="33">
        <v>2833.7013008534609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20451.999999999993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1046.0000000000002</v>
      </c>
      <c r="BC30" s="33">
        <v>0</v>
      </c>
      <c r="BD30" s="33">
        <v>0</v>
      </c>
      <c r="BE30" s="33">
        <v>0</v>
      </c>
      <c r="BF30" s="33">
        <v>37999.477282493252</v>
      </c>
      <c r="BG30" s="33">
        <v>0</v>
      </c>
      <c r="BH30" s="33">
        <v>0</v>
      </c>
      <c r="BI30" s="33">
        <v>454.11020146814644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3116.8527179421762</v>
      </c>
      <c r="BP30" s="33">
        <v>0</v>
      </c>
      <c r="BQ30" s="33">
        <v>537.0480948879017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35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599316.92871824652</v>
      </c>
      <c r="U31" s="33">
        <v>0</v>
      </c>
      <c r="V31" s="33">
        <v>10830.082931788238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9.1995554593078115</v>
      </c>
      <c r="AG31" s="33">
        <v>1944.2021736030945</v>
      </c>
      <c r="AH31" s="33">
        <v>0</v>
      </c>
      <c r="AI31" s="33">
        <v>0</v>
      </c>
      <c r="AJ31" s="33">
        <v>6.1869572574978181E-2</v>
      </c>
      <c r="AK31" s="33">
        <v>0.6997399396063394</v>
      </c>
      <c r="AL31" s="33">
        <v>66.335523908012092</v>
      </c>
      <c r="AM31" s="33">
        <v>0</v>
      </c>
      <c r="AN31" s="33">
        <v>0</v>
      </c>
      <c r="AO31" s="33">
        <v>4.5372372894116671E-2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10231.999999999995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404.00000000000011</v>
      </c>
      <c r="BC31" s="33">
        <v>0</v>
      </c>
      <c r="BD31" s="33">
        <v>0</v>
      </c>
      <c r="BE31" s="33">
        <v>0</v>
      </c>
      <c r="BF31" s="33">
        <v>434.23332356759875</v>
      </c>
      <c r="BG31" s="33">
        <v>0</v>
      </c>
      <c r="BH31" s="33">
        <v>0</v>
      </c>
      <c r="BI31" s="33">
        <v>28.36784532120631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72.968754822981722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35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64385.653911122849</v>
      </c>
      <c r="U32" s="33">
        <v>0</v>
      </c>
      <c r="V32" s="33">
        <v>23731.99464505084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12131.32424178847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758.99999999999966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21668.255893677982</v>
      </c>
      <c r="BG32" s="33">
        <v>0</v>
      </c>
      <c r="BH32" s="33">
        <v>0</v>
      </c>
      <c r="BI32" s="33">
        <v>2986.088981179611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2120.6617883466747</v>
      </c>
      <c r="BP32" s="33">
        <v>0</v>
      </c>
      <c r="BQ32" s="33">
        <v>6506.9489676822741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35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703.74451635421792</v>
      </c>
      <c r="W33" s="33">
        <v>0</v>
      </c>
      <c r="X33" s="33">
        <v>0</v>
      </c>
      <c r="Y33" s="33">
        <v>104817.50856882468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53036.959965122311</v>
      </c>
      <c r="AG33" s="33">
        <v>1.3375061371413224</v>
      </c>
      <c r="AH33" s="33">
        <v>0</v>
      </c>
      <c r="AI33" s="33">
        <v>0</v>
      </c>
      <c r="AJ33" s="33">
        <v>425.36484776751797</v>
      </c>
      <c r="AK33" s="33">
        <v>9159.0746752969444</v>
      </c>
      <c r="AL33" s="33">
        <v>177.36821783569744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38.746360715273539</v>
      </c>
      <c r="AT33" s="33">
        <v>0</v>
      </c>
      <c r="AU33" s="33">
        <v>21046.999999999993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1350.0000000000002</v>
      </c>
      <c r="BC33" s="33">
        <v>23.044758456611483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249.00381397150403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2.0975824536640983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35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116.07681956216365</v>
      </c>
      <c r="AG34" s="33">
        <v>0.1321847883970324</v>
      </c>
      <c r="AH34" s="33">
        <v>0</v>
      </c>
      <c r="AI34" s="33">
        <v>0</v>
      </c>
      <c r="AJ34" s="33">
        <v>14.645022812856023</v>
      </c>
      <c r="AK34" s="33">
        <v>218.57963305558775</v>
      </c>
      <c r="AL34" s="33">
        <v>43096.837736964204</v>
      </c>
      <c r="AM34" s="33">
        <v>0</v>
      </c>
      <c r="AN34" s="33">
        <v>6.5196209845159245</v>
      </c>
      <c r="AO34" s="33">
        <v>0</v>
      </c>
      <c r="AP34" s="33">
        <v>0</v>
      </c>
      <c r="AQ34" s="33">
        <v>0</v>
      </c>
      <c r="AR34" s="33">
        <v>0</v>
      </c>
      <c r="AS34" s="33">
        <v>1.7279283412800961</v>
      </c>
      <c r="AT34" s="33">
        <v>0</v>
      </c>
      <c r="AU34" s="33">
        <v>26529.999999999989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1753.0000000000005</v>
      </c>
      <c r="BC34" s="33">
        <v>0</v>
      </c>
      <c r="BD34" s="33">
        <v>0</v>
      </c>
      <c r="BE34" s="33">
        <v>1.1424612573447521</v>
      </c>
      <c r="BF34" s="33">
        <v>3320.3886326641832</v>
      </c>
      <c r="BG34" s="33">
        <v>0</v>
      </c>
      <c r="BH34" s="33">
        <v>0</v>
      </c>
      <c r="BI34" s="33">
        <v>14581.95803609967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95360.169816113586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35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7246.2287259900377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11130.392471174779</v>
      </c>
      <c r="AG35" s="33">
        <v>1176.6299859878827</v>
      </c>
      <c r="AH35" s="33">
        <v>0</v>
      </c>
      <c r="AI35" s="33">
        <v>0</v>
      </c>
      <c r="AJ35" s="33">
        <v>0</v>
      </c>
      <c r="AK35" s="33">
        <v>1916.229034520715</v>
      </c>
      <c r="AL35" s="33">
        <v>1491.4636010580871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33781.999999999985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2765.0000000000005</v>
      </c>
      <c r="BC35" s="33">
        <v>1396.4012647091372</v>
      </c>
      <c r="BD35" s="33">
        <v>34.055583965483038</v>
      </c>
      <c r="BE35" s="33">
        <v>3.3200063302326379</v>
      </c>
      <c r="BF35" s="33">
        <v>1124.2685330606766</v>
      </c>
      <c r="BG35" s="33">
        <v>0</v>
      </c>
      <c r="BH35" s="33">
        <v>0</v>
      </c>
      <c r="BI35" s="33">
        <v>22222.335626178548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35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10233.497148262524</v>
      </c>
      <c r="AD36" s="33">
        <v>87107.466096114716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4357245.6034772685</v>
      </c>
      <c r="AU36" s="33">
        <v>4240.9999999999982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604.00000000000011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35">
      <c r="A37" s="1" t="s">
        <v>19</v>
      </c>
      <c r="B37" s="22" t="s">
        <v>130</v>
      </c>
      <c r="C37" s="33">
        <v>0</v>
      </c>
      <c r="D37" s="33">
        <v>0</v>
      </c>
      <c r="E37" s="33">
        <v>122.00000000000001</v>
      </c>
      <c r="F37" s="33">
        <v>0</v>
      </c>
      <c r="G37" s="33">
        <v>0</v>
      </c>
      <c r="H37" s="33">
        <v>0</v>
      </c>
      <c r="I37" s="33">
        <v>0.21459727386886129</v>
      </c>
      <c r="J37" s="33">
        <v>0</v>
      </c>
      <c r="K37" s="33">
        <v>0</v>
      </c>
      <c r="L37" s="33">
        <v>0</v>
      </c>
      <c r="M37" s="33">
        <v>0</v>
      </c>
      <c r="N37" s="33">
        <v>54.079600140142141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3.1559269957050899E-3</v>
      </c>
      <c r="AH37" s="33">
        <v>0</v>
      </c>
      <c r="AI37" s="33">
        <v>0</v>
      </c>
      <c r="AJ37" s="33">
        <v>1.0027396916431637</v>
      </c>
      <c r="AK37" s="33">
        <v>8.142056124807123</v>
      </c>
      <c r="AL37" s="33">
        <v>9489.8322180772411</v>
      </c>
      <c r="AM37" s="33">
        <v>0</v>
      </c>
      <c r="AN37" s="33">
        <v>539.38045078168147</v>
      </c>
      <c r="AO37" s="33">
        <v>0</v>
      </c>
      <c r="AP37" s="33">
        <v>0</v>
      </c>
      <c r="AQ37" s="33">
        <v>0</v>
      </c>
      <c r="AR37" s="33">
        <v>0</v>
      </c>
      <c r="AS37" s="33">
        <v>2.444508916612457</v>
      </c>
      <c r="AT37" s="33">
        <v>0</v>
      </c>
      <c r="AU37" s="33">
        <v>26017.999999999985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4400</v>
      </c>
      <c r="BC37" s="33">
        <v>0</v>
      </c>
      <c r="BD37" s="33">
        <v>0</v>
      </c>
      <c r="BE37" s="33">
        <v>0</v>
      </c>
      <c r="BF37" s="33">
        <v>114.19730820382118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35">
      <c r="A38" s="1" t="s">
        <v>20</v>
      </c>
      <c r="B38" s="22" t="s">
        <v>131</v>
      </c>
      <c r="C38" s="33">
        <v>9594.7077241748739</v>
      </c>
      <c r="D38" s="33">
        <v>34109.029926154151</v>
      </c>
      <c r="E38" s="33">
        <v>1287.3299594890227</v>
      </c>
      <c r="F38" s="33">
        <v>0</v>
      </c>
      <c r="G38" s="33">
        <v>11958.613479134259</v>
      </c>
      <c r="H38" s="33">
        <v>7.5692115579424737</v>
      </c>
      <c r="I38" s="33">
        <v>2368.7975382979484</v>
      </c>
      <c r="J38" s="33">
        <v>1248.4904298303438</v>
      </c>
      <c r="K38" s="33">
        <v>0</v>
      </c>
      <c r="L38" s="33">
        <v>7.435469609723018E-2</v>
      </c>
      <c r="M38" s="33">
        <v>38268.712250779608</v>
      </c>
      <c r="N38" s="33">
        <v>30827.363155048675</v>
      </c>
      <c r="O38" s="33">
        <v>1130.7912912873405</v>
      </c>
      <c r="P38" s="33">
        <v>30984.580136106943</v>
      </c>
      <c r="Q38" s="33">
        <v>21.68058790534959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175776.32701777582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42.423690884833718</v>
      </c>
      <c r="AG38" s="33">
        <v>0.15767496797772737</v>
      </c>
      <c r="AH38" s="33">
        <v>27.325533929574345</v>
      </c>
      <c r="AI38" s="33">
        <v>0</v>
      </c>
      <c r="AJ38" s="33">
        <v>724.49445705447147</v>
      </c>
      <c r="AK38" s="33">
        <v>3.8614129417389038</v>
      </c>
      <c r="AL38" s="33">
        <v>48839.772067608959</v>
      </c>
      <c r="AM38" s="33">
        <v>0</v>
      </c>
      <c r="AN38" s="33">
        <v>19086.340305008303</v>
      </c>
      <c r="AO38" s="33">
        <v>0</v>
      </c>
      <c r="AP38" s="33">
        <v>0</v>
      </c>
      <c r="AQ38" s="33">
        <v>0</v>
      </c>
      <c r="AR38" s="33">
        <v>0</v>
      </c>
      <c r="AS38" s="33">
        <v>8079.0136551853084</v>
      </c>
      <c r="AT38" s="33">
        <v>7.5541793764713407</v>
      </c>
      <c r="AU38" s="33">
        <v>40032.999999999978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3.2125617115465288</v>
      </c>
      <c r="BB38" s="33">
        <v>4958.0000000000009</v>
      </c>
      <c r="BC38" s="33">
        <v>0</v>
      </c>
      <c r="BD38" s="33">
        <v>0</v>
      </c>
      <c r="BE38" s="33">
        <v>0</v>
      </c>
      <c r="BF38" s="33">
        <v>4869.2945255927634</v>
      </c>
      <c r="BG38" s="33">
        <v>0</v>
      </c>
      <c r="BH38" s="33">
        <v>0</v>
      </c>
      <c r="BI38" s="33">
        <v>1488.0593595235814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423860.47883394099</v>
      </c>
      <c r="BP38" s="33">
        <v>0</v>
      </c>
      <c r="BQ38" s="33">
        <v>43.789619438357796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35">
      <c r="A39" s="1" t="s">
        <v>21</v>
      </c>
      <c r="B39" s="22" t="s">
        <v>132</v>
      </c>
      <c r="C39" s="33">
        <v>86.792666215896872</v>
      </c>
      <c r="D39" s="33">
        <v>2.5592217980169352</v>
      </c>
      <c r="E39" s="33">
        <v>58.678383900635623</v>
      </c>
      <c r="F39" s="33">
        <v>0</v>
      </c>
      <c r="G39" s="33">
        <v>297.5031853527563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140.05017343372893</v>
      </c>
      <c r="N39" s="33">
        <v>12878.944587201711</v>
      </c>
      <c r="O39" s="33">
        <v>144.97400550771269</v>
      </c>
      <c r="P39" s="33">
        <v>13543.54047808718</v>
      </c>
      <c r="Q39" s="33">
        <v>0</v>
      </c>
      <c r="R39" s="33">
        <v>0</v>
      </c>
      <c r="S39" s="33">
        <v>0</v>
      </c>
      <c r="T39" s="33">
        <v>0.38074102648320418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28.276739288428125</v>
      </c>
      <c r="AG39" s="33">
        <v>1.342368928009974</v>
      </c>
      <c r="AH39" s="33">
        <v>0</v>
      </c>
      <c r="AI39" s="33">
        <v>0</v>
      </c>
      <c r="AJ39" s="33">
        <v>1249.8466906148062</v>
      </c>
      <c r="AK39" s="33">
        <v>145.61355589519601</v>
      </c>
      <c r="AL39" s="33">
        <v>94.163208393787187</v>
      </c>
      <c r="AM39" s="33">
        <v>0</v>
      </c>
      <c r="AN39" s="33">
        <v>449168.89547765936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75869.999999999956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32356.000000000004</v>
      </c>
      <c r="BC39" s="33">
        <v>0</v>
      </c>
      <c r="BD39" s="33">
        <v>0</v>
      </c>
      <c r="BE39" s="33">
        <v>0</v>
      </c>
      <c r="BF39" s="33">
        <v>13255.917204536991</v>
      </c>
      <c r="BG39" s="33">
        <v>0</v>
      </c>
      <c r="BH39" s="33">
        <v>0</v>
      </c>
      <c r="BI39" s="33">
        <v>0.15292600846126955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50807.904899805952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35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2037.0247160569218</v>
      </c>
      <c r="U40" s="33">
        <v>0</v>
      </c>
      <c r="V40" s="33">
        <v>0</v>
      </c>
      <c r="W40" s="33">
        <v>0</v>
      </c>
      <c r="X40" s="33">
        <v>0</v>
      </c>
      <c r="Y40" s="33">
        <v>81737.645930043218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64777.881412100338</v>
      </c>
      <c r="AG40" s="33">
        <v>14040.652566709645</v>
      </c>
      <c r="AH40" s="33">
        <v>151.25303639353726</v>
      </c>
      <c r="AI40" s="33">
        <v>0</v>
      </c>
      <c r="AJ40" s="33">
        <v>80341.958389890089</v>
      </c>
      <c r="AK40" s="33">
        <v>66159.280601556369</v>
      </c>
      <c r="AL40" s="33">
        <v>36227.040180239033</v>
      </c>
      <c r="AM40" s="33">
        <v>0</v>
      </c>
      <c r="AN40" s="33">
        <v>2495.9803868379176</v>
      </c>
      <c r="AO40" s="33">
        <v>236.50727474165768</v>
      </c>
      <c r="AP40" s="33">
        <v>0</v>
      </c>
      <c r="AQ40" s="33">
        <v>0</v>
      </c>
      <c r="AR40" s="33">
        <v>88.759474422953303</v>
      </c>
      <c r="AS40" s="33">
        <v>354.31025291049855</v>
      </c>
      <c r="AT40" s="33">
        <v>0</v>
      </c>
      <c r="AU40" s="33">
        <v>71619.999999999971</v>
      </c>
      <c r="AV40" s="33">
        <v>0</v>
      </c>
      <c r="AW40" s="33">
        <v>0</v>
      </c>
      <c r="AX40" s="33">
        <v>0</v>
      </c>
      <c r="AY40" s="33">
        <v>0</v>
      </c>
      <c r="AZ40" s="33">
        <v>36.805593046469731</v>
      </c>
      <c r="BA40" s="33">
        <v>143.66216592366862</v>
      </c>
      <c r="BB40" s="33">
        <v>6529.6308821292114</v>
      </c>
      <c r="BC40" s="33">
        <v>0</v>
      </c>
      <c r="BD40" s="33">
        <v>0</v>
      </c>
      <c r="BE40" s="33">
        <v>2.9679048868394164</v>
      </c>
      <c r="BF40" s="33">
        <v>5265.0476022126113</v>
      </c>
      <c r="BG40" s="33">
        <v>0</v>
      </c>
      <c r="BH40" s="33">
        <v>0</v>
      </c>
      <c r="BI40" s="33">
        <v>14457.888198620716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2635.7497519166236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35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18236.461708453993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14580.435382155927</v>
      </c>
      <c r="AG41" s="33">
        <v>0</v>
      </c>
      <c r="AH41" s="33">
        <v>0</v>
      </c>
      <c r="AI41" s="33">
        <v>0</v>
      </c>
      <c r="AJ41" s="33">
        <v>19739.794278542424</v>
      </c>
      <c r="AK41" s="33">
        <v>25.420531304915087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9621.9999999999945</v>
      </c>
      <c r="AV41" s="33">
        <v>0</v>
      </c>
      <c r="AW41" s="33">
        <v>0</v>
      </c>
      <c r="AX41" s="33">
        <v>2027.5651559106079</v>
      </c>
      <c r="AY41" s="33">
        <v>0</v>
      </c>
      <c r="AZ41" s="33">
        <v>0</v>
      </c>
      <c r="BA41" s="33">
        <v>0</v>
      </c>
      <c r="BB41" s="33">
        <v>359.00000000000011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52.10596078431373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3948.8359381266896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35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910690.13636419654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3.2773088032322087E-3</v>
      </c>
      <c r="AH42" s="33">
        <v>0</v>
      </c>
      <c r="AI42" s="33">
        <v>0</v>
      </c>
      <c r="AJ42" s="33">
        <v>0.36309973916171961</v>
      </c>
      <c r="AK42" s="33">
        <v>3297.7945146397938</v>
      </c>
      <c r="AL42" s="33">
        <v>56.388633787685073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2.7227186876606204</v>
      </c>
      <c r="AT42" s="33">
        <v>0</v>
      </c>
      <c r="AU42" s="33">
        <v>50184.999999999978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2173.0000000000005</v>
      </c>
      <c r="BC42" s="33">
        <v>0</v>
      </c>
      <c r="BD42" s="33">
        <v>0</v>
      </c>
      <c r="BE42" s="33">
        <v>0</v>
      </c>
      <c r="BF42" s="33">
        <v>8285.9230189933514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0.94462226412407846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35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4.708400480173975E-2</v>
      </c>
      <c r="U43" s="33">
        <v>0</v>
      </c>
      <c r="V43" s="33">
        <v>0</v>
      </c>
      <c r="W43" s="33">
        <v>0</v>
      </c>
      <c r="X43" s="33">
        <v>0</v>
      </c>
      <c r="Y43" s="33">
        <v>5520.371754706126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4148.4463305295885</v>
      </c>
      <c r="AG43" s="33">
        <v>0.16600287506688227</v>
      </c>
      <c r="AH43" s="33">
        <v>3.9922572769355571</v>
      </c>
      <c r="AI43" s="33">
        <v>0</v>
      </c>
      <c r="AJ43" s="33">
        <v>6.0855588361040223</v>
      </c>
      <c r="AK43" s="33">
        <v>1930.7569115523911</v>
      </c>
      <c r="AL43" s="33">
        <v>1937.0458830581679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4034.2030102545777</v>
      </c>
      <c r="AT43" s="33">
        <v>0</v>
      </c>
      <c r="AU43" s="33">
        <v>18720.999999999989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1006.0000000000001</v>
      </c>
      <c r="BC43" s="33">
        <v>0</v>
      </c>
      <c r="BD43" s="33">
        <v>0</v>
      </c>
      <c r="BE43" s="33">
        <v>27.968213606006127</v>
      </c>
      <c r="BF43" s="33">
        <v>324.64112965756766</v>
      </c>
      <c r="BG43" s="33">
        <v>0</v>
      </c>
      <c r="BH43" s="33">
        <v>0</v>
      </c>
      <c r="BI43" s="33">
        <v>3089.0397370358178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111.36003809556459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35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7293.7994904294219</v>
      </c>
      <c r="U44" s="33">
        <v>0</v>
      </c>
      <c r="V44" s="33">
        <v>0</v>
      </c>
      <c r="W44" s="33">
        <v>0</v>
      </c>
      <c r="X44" s="33">
        <v>0</v>
      </c>
      <c r="Y44" s="33">
        <v>44185.910752478347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34121.514184796441</v>
      </c>
      <c r="AG44" s="33">
        <v>1322.5473887865098</v>
      </c>
      <c r="AH44" s="33">
        <v>1508.4531784185349</v>
      </c>
      <c r="AI44" s="33">
        <v>0</v>
      </c>
      <c r="AJ44" s="33">
        <v>25928.575911192784</v>
      </c>
      <c r="AK44" s="33">
        <v>40953.565702021864</v>
      </c>
      <c r="AL44" s="33">
        <v>21988.508832175361</v>
      </c>
      <c r="AM44" s="33">
        <v>0</v>
      </c>
      <c r="AN44" s="33">
        <v>76.351099936900056</v>
      </c>
      <c r="AO44" s="33">
        <v>7.600181990621123</v>
      </c>
      <c r="AP44" s="33">
        <v>0</v>
      </c>
      <c r="AQ44" s="33">
        <v>0</v>
      </c>
      <c r="AR44" s="33">
        <v>0</v>
      </c>
      <c r="AS44" s="33">
        <v>1778.073623014825</v>
      </c>
      <c r="AT44" s="33">
        <v>0</v>
      </c>
      <c r="AU44" s="33">
        <v>138723.99999999991</v>
      </c>
      <c r="AV44" s="33">
        <v>0</v>
      </c>
      <c r="AW44" s="33">
        <v>0</v>
      </c>
      <c r="AX44" s="33">
        <v>0</v>
      </c>
      <c r="AY44" s="33">
        <v>0</v>
      </c>
      <c r="AZ44" s="33">
        <v>443.89715236409864</v>
      </c>
      <c r="BA44" s="33">
        <v>0</v>
      </c>
      <c r="BB44" s="33">
        <v>4480.2751368244744</v>
      </c>
      <c r="BC44" s="33">
        <v>19.467337090582099</v>
      </c>
      <c r="BD44" s="33">
        <v>0</v>
      </c>
      <c r="BE44" s="33">
        <v>521.0857673344176</v>
      </c>
      <c r="BF44" s="33">
        <v>5763.8547563622124</v>
      </c>
      <c r="BG44" s="33">
        <v>0</v>
      </c>
      <c r="BH44" s="33">
        <v>0</v>
      </c>
      <c r="BI44" s="33">
        <v>260.538801193278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0.19611741997239401</v>
      </c>
      <c r="BP44" s="33">
        <v>-40277.635619413581</v>
      </c>
      <c r="BQ44" s="33">
        <v>2052.9643824813752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35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12.206764749256248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1062.6916714597173</v>
      </c>
      <c r="AG45" s="33">
        <v>176.01568191908927</v>
      </c>
      <c r="AH45" s="33">
        <v>0</v>
      </c>
      <c r="AI45" s="33">
        <v>0</v>
      </c>
      <c r="AJ45" s="33">
        <v>0</v>
      </c>
      <c r="AK45" s="33">
        <v>321.30812057429199</v>
      </c>
      <c r="AL45" s="33">
        <v>2.9057307222051972E-3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15116.999999999995</v>
      </c>
      <c r="AV45" s="33">
        <v>0</v>
      </c>
      <c r="AW45" s="33">
        <v>0</v>
      </c>
      <c r="AX45" s="33">
        <v>11278.580025370367</v>
      </c>
      <c r="AY45" s="33">
        <v>0</v>
      </c>
      <c r="AZ45" s="33">
        <v>379398.35558272182</v>
      </c>
      <c r="BA45" s="33">
        <v>9050.4012450285481</v>
      </c>
      <c r="BB45" s="33">
        <v>13865.248715002555</v>
      </c>
      <c r="BC45" s="33">
        <v>253.12629118273708</v>
      </c>
      <c r="BD45" s="33">
        <v>3599.236630509577</v>
      </c>
      <c r="BE45" s="33">
        <v>1837.3651611538426</v>
      </c>
      <c r="BF45" s="33">
        <v>610.48331963207397</v>
      </c>
      <c r="BG45" s="33">
        <v>0</v>
      </c>
      <c r="BH45" s="33">
        <v>0</v>
      </c>
      <c r="BI45" s="33">
        <v>147.44701008740222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10.846706798010796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35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0.96643659922404512</v>
      </c>
      <c r="U46" s="33">
        <v>0</v>
      </c>
      <c r="V46" s="33">
        <v>0</v>
      </c>
      <c r="W46" s="33">
        <v>0</v>
      </c>
      <c r="X46" s="33">
        <v>0</v>
      </c>
      <c r="Y46" s="33">
        <v>5031.9023932063046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1478.9683896073361</v>
      </c>
      <c r="AG46" s="33">
        <v>6.1856440351545707</v>
      </c>
      <c r="AH46" s="33">
        <v>11.943911933351224</v>
      </c>
      <c r="AI46" s="33">
        <v>0</v>
      </c>
      <c r="AJ46" s="33">
        <v>0</v>
      </c>
      <c r="AK46" s="33">
        <v>1525.1261854983991</v>
      </c>
      <c r="AL46" s="33">
        <v>316.60101555725691</v>
      </c>
      <c r="AM46" s="33">
        <v>0</v>
      </c>
      <c r="AN46" s="33">
        <v>3857.7066134137222</v>
      </c>
      <c r="AO46" s="33">
        <v>207774.29299627317</v>
      </c>
      <c r="AP46" s="33">
        <v>0</v>
      </c>
      <c r="AQ46" s="33">
        <v>0</v>
      </c>
      <c r="AR46" s="33">
        <v>0</v>
      </c>
      <c r="AS46" s="33">
        <v>81060.362745241422</v>
      </c>
      <c r="AT46" s="33">
        <v>0</v>
      </c>
      <c r="AU46" s="33">
        <v>44184.999999999985</v>
      </c>
      <c r="AV46" s="33">
        <v>0</v>
      </c>
      <c r="AW46" s="33">
        <v>0</v>
      </c>
      <c r="AX46" s="33">
        <v>151.4692565785025</v>
      </c>
      <c r="AY46" s="33">
        <v>0</v>
      </c>
      <c r="AZ46" s="33">
        <v>8489.2466195178349</v>
      </c>
      <c r="BA46" s="33">
        <v>47661.289874460192</v>
      </c>
      <c r="BB46" s="33">
        <v>24355.722496688388</v>
      </c>
      <c r="BC46" s="33">
        <v>793.98003695277737</v>
      </c>
      <c r="BD46" s="33">
        <v>10494.482831439496</v>
      </c>
      <c r="BE46" s="33">
        <v>7785.2818931502761</v>
      </c>
      <c r="BF46" s="33">
        <v>332.72367581356298</v>
      </c>
      <c r="BG46" s="33">
        <v>0</v>
      </c>
      <c r="BH46" s="33">
        <v>0</v>
      </c>
      <c r="BI46" s="33">
        <v>43.848992628714868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88.231761739826865</v>
      </c>
      <c r="BP46" s="33">
        <v>0</v>
      </c>
      <c r="BQ46" s="33">
        <v>14767.112852521346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35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10.892033104748544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116.3879811996846</v>
      </c>
      <c r="AG47" s="33">
        <v>0</v>
      </c>
      <c r="AH47" s="33">
        <v>0</v>
      </c>
      <c r="AI47" s="33">
        <v>0</v>
      </c>
      <c r="AJ47" s="33">
        <v>0</v>
      </c>
      <c r="AK47" s="33">
        <v>153.01306119343363</v>
      </c>
      <c r="AL47" s="33">
        <v>160.77569834044399</v>
      </c>
      <c r="AM47" s="33">
        <v>0</v>
      </c>
      <c r="AN47" s="33">
        <v>0</v>
      </c>
      <c r="AO47" s="33">
        <v>80.955943236146467</v>
      </c>
      <c r="AP47" s="33">
        <v>0</v>
      </c>
      <c r="AQ47" s="33">
        <v>0</v>
      </c>
      <c r="AR47" s="33">
        <v>0</v>
      </c>
      <c r="AS47" s="33">
        <v>457.85991809303863</v>
      </c>
      <c r="AT47" s="33">
        <v>0</v>
      </c>
      <c r="AU47" s="33">
        <v>19960.999999999993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1885.1449723225528</v>
      </c>
      <c r="BC47" s="33">
        <v>43.98833890843418</v>
      </c>
      <c r="BD47" s="33">
        <v>0</v>
      </c>
      <c r="BE47" s="33">
        <v>190.83159354980899</v>
      </c>
      <c r="BF47" s="33">
        <v>2378.8474689295786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35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2742.0951706073984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160.09942688795394</v>
      </c>
      <c r="AG48" s="33">
        <v>0</v>
      </c>
      <c r="AH48" s="33">
        <v>0</v>
      </c>
      <c r="AI48" s="33">
        <v>0</v>
      </c>
      <c r="AJ48" s="33">
        <v>0</v>
      </c>
      <c r="AK48" s="33">
        <v>1463.9562229526205</v>
      </c>
      <c r="AL48" s="33">
        <v>210.16491379878963</v>
      </c>
      <c r="AM48" s="33">
        <v>0</v>
      </c>
      <c r="AN48" s="33">
        <v>0</v>
      </c>
      <c r="AO48" s="33">
        <v>5.1164111751294774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20790.999999999993</v>
      </c>
      <c r="AV48" s="33">
        <v>0</v>
      </c>
      <c r="AW48" s="33">
        <v>0</v>
      </c>
      <c r="AX48" s="33">
        <v>0</v>
      </c>
      <c r="AY48" s="33">
        <v>0</v>
      </c>
      <c r="AZ48" s="33">
        <v>66.907006972991681</v>
      </c>
      <c r="BA48" s="33">
        <v>0</v>
      </c>
      <c r="BB48" s="33">
        <v>604.42300115232547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35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565.40993922141877</v>
      </c>
      <c r="U49" s="33">
        <v>0</v>
      </c>
      <c r="V49" s="33">
        <v>0</v>
      </c>
      <c r="W49" s="33">
        <v>0</v>
      </c>
      <c r="X49" s="33">
        <v>0</v>
      </c>
      <c r="Y49" s="33">
        <v>98.957865680970428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9735.2450633809331</v>
      </c>
      <c r="AG49" s="33">
        <v>0</v>
      </c>
      <c r="AH49" s="33">
        <v>106589.2119497341</v>
      </c>
      <c r="AI49" s="33">
        <v>0</v>
      </c>
      <c r="AJ49" s="33">
        <v>0</v>
      </c>
      <c r="AK49" s="33">
        <v>15693.669842380037</v>
      </c>
      <c r="AL49" s="33">
        <v>54.713338117088647</v>
      </c>
      <c r="AM49" s="33">
        <v>0</v>
      </c>
      <c r="AN49" s="33">
        <v>0</v>
      </c>
      <c r="AO49" s="33">
        <v>83.055139058504267</v>
      </c>
      <c r="AP49" s="33">
        <v>0</v>
      </c>
      <c r="AQ49" s="33">
        <v>0</v>
      </c>
      <c r="AR49" s="33">
        <v>0</v>
      </c>
      <c r="AS49" s="33">
        <v>19.231234654945702</v>
      </c>
      <c r="AT49" s="33">
        <v>0</v>
      </c>
      <c r="AU49" s="33">
        <v>18950.999999999993</v>
      </c>
      <c r="AV49" s="33">
        <v>0</v>
      </c>
      <c r="AW49" s="33">
        <v>0</v>
      </c>
      <c r="AX49" s="33">
        <v>0</v>
      </c>
      <c r="AY49" s="33">
        <v>0</v>
      </c>
      <c r="AZ49" s="33">
        <v>7.3274478630865181</v>
      </c>
      <c r="BA49" s="33">
        <v>1.9389295983757298</v>
      </c>
      <c r="BB49" s="33">
        <v>1126</v>
      </c>
      <c r="BC49" s="33">
        <v>0</v>
      </c>
      <c r="BD49" s="33">
        <v>0</v>
      </c>
      <c r="BE49" s="33">
        <v>12.297347376543227</v>
      </c>
      <c r="BF49" s="33">
        <v>1.7291509718448379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46.06332353453238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35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122.27456186167441</v>
      </c>
      <c r="U50" s="33">
        <v>0</v>
      </c>
      <c r="V50" s="33">
        <v>0</v>
      </c>
      <c r="W50" s="33">
        <v>0</v>
      </c>
      <c r="X50" s="33">
        <v>0</v>
      </c>
      <c r="Y50" s="33">
        <v>43782.287539788784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3194.0954005503754</v>
      </c>
      <c r="AG50" s="33">
        <v>801.64616172506646</v>
      </c>
      <c r="AH50" s="33">
        <v>239.18349919324632</v>
      </c>
      <c r="AI50" s="33">
        <v>0</v>
      </c>
      <c r="AJ50" s="33">
        <v>659.37326132692306</v>
      </c>
      <c r="AK50" s="33">
        <v>10056.659993777188</v>
      </c>
      <c r="AL50" s="33">
        <v>1127.595291768575</v>
      </c>
      <c r="AM50" s="33">
        <v>0</v>
      </c>
      <c r="AN50" s="33">
        <v>25.142734316766948</v>
      </c>
      <c r="AO50" s="33">
        <v>0</v>
      </c>
      <c r="AP50" s="33">
        <v>0</v>
      </c>
      <c r="AQ50" s="33">
        <v>0</v>
      </c>
      <c r="AR50" s="33">
        <v>1221.6244822946117</v>
      </c>
      <c r="AS50" s="33">
        <v>1857.2279800422457</v>
      </c>
      <c r="AT50" s="33">
        <v>4.2315675315264447E-3</v>
      </c>
      <c r="AU50" s="33">
        <v>94268.999999999956</v>
      </c>
      <c r="AV50" s="33">
        <v>0</v>
      </c>
      <c r="AW50" s="33">
        <v>0</v>
      </c>
      <c r="AX50" s="33">
        <v>0</v>
      </c>
      <c r="AY50" s="33">
        <v>0</v>
      </c>
      <c r="AZ50" s="33">
        <v>82.705969110632338</v>
      </c>
      <c r="BA50" s="33">
        <v>208.51190242457545</v>
      </c>
      <c r="BB50" s="33">
        <v>14946.663679756284</v>
      </c>
      <c r="BC50" s="33">
        <v>521.2043992134129</v>
      </c>
      <c r="BD50" s="33">
        <v>0</v>
      </c>
      <c r="BE50" s="33">
        <v>702.74971896156774</v>
      </c>
      <c r="BF50" s="33">
        <v>1053.0856947833217</v>
      </c>
      <c r="BG50" s="33">
        <v>0</v>
      </c>
      <c r="BH50" s="33">
        <v>0</v>
      </c>
      <c r="BI50" s="33">
        <v>1186.9264022471386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73.694921811536673</v>
      </c>
      <c r="BP50" s="33">
        <v>0</v>
      </c>
      <c r="BQ50" s="33">
        <v>121.26076674435774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35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122.35428686524855</v>
      </c>
      <c r="U51" s="33">
        <v>0</v>
      </c>
      <c r="V51" s="33">
        <v>0</v>
      </c>
      <c r="W51" s="33">
        <v>0</v>
      </c>
      <c r="X51" s="33">
        <v>0</v>
      </c>
      <c r="Y51" s="33">
        <v>102.50023889534062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3443.4789794611597</v>
      </c>
      <c r="AG51" s="33">
        <v>0.51666478846251374</v>
      </c>
      <c r="AH51" s="33">
        <v>31696.566401982054</v>
      </c>
      <c r="AI51" s="33">
        <v>0</v>
      </c>
      <c r="AJ51" s="33">
        <v>4679.3760960287527</v>
      </c>
      <c r="AK51" s="33">
        <v>39183.127572188998</v>
      </c>
      <c r="AL51" s="33">
        <v>5718.9916958997092</v>
      </c>
      <c r="AM51" s="33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3">
        <v>7223.2636500976605</v>
      </c>
      <c r="AT51" s="33">
        <v>0</v>
      </c>
      <c r="AU51" s="33">
        <v>138197.99999999994</v>
      </c>
      <c r="AV51" s="33">
        <v>0</v>
      </c>
      <c r="AW51" s="33">
        <v>0</v>
      </c>
      <c r="AX51" s="33">
        <v>0</v>
      </c>
      <c r="AY51" s="33">
        <v>0</v>
      </c>
      <c r="AZ51" s="33">
        <v>15.727155249418647</v>
      </c>
      <c r="BA51" s="33">
        <v>5.449412660698103</v>
      </c>
      <c r="BB51" s="33">
        <v>19322.75453406222</v>
      </c>
      <c r="BC51" s="33">
        <v>0</v>
      </c>
      <c r="BD51" s="33">
        <v>0</v>
      </c>
      <c r="BE51" s="33">
        <v>2771.2828285496198</v>
      </c>
      <c r="BF51" s="33">
        <v>228.94573620133252</v>
      </c>
      <c r="BG51" s="33">
        <v>0</v>
      </c>
      <c r="BH51" s="33">
        <v>0</v>
      </c>
      <c r="BI51" s="33">
        <v>21.71236287786839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3707.2004591742034</v>
      </c>
      <c r="BP51" s="33">
        <v>0</v>
      </c>
      <c r="BQ51" s="33">
        <v>54.014344874460768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35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0.53115929414770702</v>
      </c>
      <c r="U52" s="33">
        <v>0</v>
      </c>
      <c r="V52" s="33">
        <v>0</v>
      </c>
      <c r="W52" s="33">
        <v>0</v>
      </c>
      <c r="X52" s="33">
        <v>0</v>
      </c>
      <c r="Y52" s="33">
        <v>5.2600676685840142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33425.145562453101</v>
      </c>
      <c r="AG52" s="33">
        <v>0.20332590666312875</v>
      </c>
      <c r="AH52" s="33">
        <v>0</v>
      </c>
      <c r="AI52" s="33">
        <v>0</v>
      </c>
      <c r="AJ52" s="33">
        <v>0</v>
      </c>
      <c r="AK52" s="33">
        <v>0</v>
      </c>
      <c r="AL52" s="33">
        <v>0.19441752345552388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54208.937753327256</v>
      </c>
      <c r="AT52" s="33">
        <v>0</v>
      </c>
      <c r="AU52" s="33">
        <v>13917.999999999996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514.00000000000011</v>
      </c>
      <c r="BC52" s="33">
        <v>0</v>
      </c>
      <c r="BD52" s="33">
        <v>0</v>
      </c>
      <c r="BE52" s="33">
        <v>101348.78944953752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35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2433.4270067550037</v>
      </c>
      <c r="U53" s="33">
        <v>0</v>
      </c>
      <c r="V53" s="33">
        <v>0</v>
      </c>
      <c r="W53" s="33">
        <v>0</v>
      </c>
      <c r="X53" s="33">
        <v>0</v>
      </c>
      <c r="Y53" s="33">
        <v>821.1507122016526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243.84249368163611</v>
      </c>
      <c r="AG53" s="33">
        <v>0</v>
      </c>
      <c r="AH53" s="33">
        <v>0</v>
      </c>
      <c r="AI53" s="33">
        <v>0</v>
      </c>
      <c r="AJ53" s="33">
        <v>0</v>
      </c>
      <c r="AK53" s="33">
        <v>4826.6854086670455</v>
      </c>
      <c r="AL53" s="33">
        <v>0.19875198139883551</v>
      </c>
      <c r="AM53" s="33">
        <v>0</v>
      </c>
      <c r="AN53" s="33">
        <v>0</v>
      </c>
      <c r="AO53" s="33">
        <v>48267.989255510533</v>
      </c>
      <c r="AP53" s="33">
        <v>0</v>
      </c>
      <c r="AQ53" s="33">
        <v>0</v>
      </c>
      <c r="AR53" s="33">
        <v>61662.338235799521</v>
      </c>
      <c r="AS53" s="33">
        <v>3092.7176324253883</v>
      </c>
      <c r="AT53" s="33">
        <v>0</v>
      </c>
      <c r="AU53" s="33">
        <v>6401.9999999999964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827.30397235837938</v>
      </c>
      <c r="BC53" s="33">
        <v>0</v>
      </c>
      <c r="BD53" s="33">
        <v>0</v>
      </c>
      <c r="BE53" s="33">
        <v>399827.76714477153</v>
      </c>
      <c r="BF53" s="33">
        <v>1201.3499666977848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32395.580667582282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35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10.597543450811601</v>
      </c>
      <c r="U54" s="33">
        <v>0</v>
      </c>
      <c r="V54" s="33">
        <v>0</v>
      </c>
      <c r="W54" s="33">
        <v>0</v>
      </c>
      <c r="X54" s="33">
        <v>0</v>
      </c>
      <c r="Y54" s="33">
        <v>1400.6002691645749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1277448.215464565</v>
      </c>
      <c r="AG54" s="33">
        <v>202447.66354165162</v>
      </c>
      <c r="AH54" s="33">
        <v>196.29757199322401</v>
      </c>
      <c r="AI54" s="33">
        <v>0</v>
      </c>
      <c r="AJ54" s="33">
        <v>9.4034515567275001</v>
      </c>
      <c r="AK54" s="33">
        <v>110.79792491250237</v>
      </c>
      <c r="AL54" s="33">
        <v>219.47110436770834</v>
      </c>
      <c r="AM54" s="33">
        <v>0</v>
      </c>
      <c r="AN54" s="33">
        <v>0</v>
      </c>
      <c r="AO54" s="33">
        <v>1304.7997945336347</v>
      </c>
      <c r="AP54" s="33">
        <v>0</v>
      </c>
      <c r="AQ54" s="33">
        <v>0</v>
      </c>
      <c r="AR54" s="33">
        <v>0</v>
      </c>
      <c r="AS54" s="33">
        <v>33.963066114013131</v>
      </c>
      <c r="AT54" s="33">
        <v>0</v>
      </c>
      <c r="AU54" s="33">
        <v>39806.999999999978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6752.0000000000009</v>
      </c>
      <c r="BC54" s="33">
        <v>17.75460950273526</v>
      </c>
      <c r="BD54" s="33">
        <v>0</v>
      </c>
      <c r="BE54" s="33">
        <v>321.68789269719872</v>
      </c>
      <c r="BF54" s="33">
        <v>114.01638689237578</v>
      </c>
      <c r="BG54" s="33">
        <v>0</v>
      </c>
      <c r="BH54" s="33">
        <v>0</v>
      </c>
      <c r="BI54" s="33">
        <v>5.1785199815374765E-2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3.4512248902761624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35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181.25806345298145</v>
      </c>
      <c r="U55" s="33">
        <v>0</v>
      </c>
      <c r="V55" s="33">
        <v>5701.4080482635527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16.298013470847174</v>
      </c>
      <c r="AH55" s="33">
        <v>0</v>
      </c>
      <c r="AI55" s="33">
        <v>0</v>
      </c>
      <c r="AJ55" s="33">
        <v>0</v>
      </c>
      <c r="AK55" s="33">
        <v>4.8317912106833472</v>
      </c>
      <c r="AL55" s="33">
        <v>0</v>
      </c>
      <c r="AM55" s="33">
        <v>0</v>
      </c>
      <c r="AN55" s="33">
        <v>2766.5046870562246</v>
      </c>
      <c r="AO55" s="33">
        <v>162436.0820097971</v>
      </c>
      <c r="AP55" s="33">
        <v>81890.315291888357</v>
      </c>
      <c r="AQ55" s="33">
        <v>0</v>
      </c>
      <c r="AR55" s="33">
        <v>0</v>
      </c>
      <c r="AS55" s="33">
        <v>0</v>
      </c>
      <c r="AT55" s="33">
        <v>0</v>
      </c>
      <c r="AU55" s="33">
        <v>17515.999999999993</v>
      </c>
      <c r="AV55" s="33">
        <v>0</v>
      </c>
      <c r="AW55" s="33">
        <v>0</v>
      </c>
      <c r="AX55" s="33">
        <v>0</v>
      </c>
      <c r="AY55" s="33">
        <v>0</v>
      </c>
      <c r="AZ55" s="33">
        <v>20.861998914924854</v>
      </c>
      <c r="BA55" s="33">
        <v>442.68820673020809</v>
      </c>
      <c r="BB55" s="33">
        <v>3379.8735649416299</v>
      </c>
      <c r="BC55" s="33">
        <v>0</v>
      </c>
      <c r="BD55" s="33">
        <v>693.47963334357667</v>
      </c>
      <c r="BE55" s="33">
        <v>0</v>
      </c>
      <c r="BF55" s="33">
        <v>43.283323730280692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1622.243432710135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35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501.00683173758853</v>
      </c>
      <c r="U56" s="33">
        <v>0</v>
      </c>
      <c r="V56" s="33">
        <v>0</v>
      </c>
      <c r="W56" s="33">
        <v>0</v>
      </c>
      <c r="X56" s="33">
        <v>0</v>
      </c>
      <c r="Y56" s="33">
        <v>693.39037446319958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139530.55531688672</v>
      </c>
      <c r="AG56" s="33">
        <v>757.07355989425503</v>
      </c>
      <c r="AH56" s="33">
        <v>5631.4824821625489</v>
      </c>
      <c r="AI56" s="33">
        <v>0</v>
      </c>
      <c r="AJ56" s="33">
        <v>47226.616228048588</v>
      </c>
      <c r="AK56" s="33">
        <v>2998.939559294477</v>
      </c>
      <c r="AL56" s="33">
        <v>26581.951697409037</v>
      </c>
      <c r="AM56" s="33">
        <v>0</v>
      </c>
      <c r="AN56" s="33">
        <v>0.67242311522871379</v>
      </c>
      <c r="AO56" s="33">
        <v>0</v>
      </c>
      <c r="AP56" s="33">
        <v>0</v>
      </c>
      <c r="AQ56" s="33">
        <v>0</v>
      </c>
      <c r="AR56" s="33">
        <v>0</v>
      </c>
      <c r="AS56" s="33">
        <v>93.77412940866077</v>
      </c>
      <c r="AT56" s="33">
        <v>0</v>
      </c>
      <c r="AU56" s="33">
        <v>72477.999999999956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5200.0000000000009</v>
      </c>
      <c r="BC56" s="33">
        <v>0</v>
      </c>
      <c r="BD56" s="33">
        <v>0</v>
      </c>
      <c r="BE56" s="33">
        <v>28035.258220206237</v>
      </c>
      <c r="BF56" s="33">
        <v>1204852.6020718252</v>
      </c>
      <c r="BG56" s="33">
        <v>0</v>
      </c>
      <c r="BH56" s="33">
        <v>0</v>
      </c>
      <c r="BI56" s="33">
        <v>885.64819794154675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48991.588334976725</v>
      </c>
      <c r="BP56" s="33">
        <v>31001.768229492613</v>
      </c>
      <c r="BQ56" s="33">
        <v>12202.92010370312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35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5.2851346279441887E-2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9.524251861510864</v>
      </c>
      <c r="AG57" s="33">
        <v>5.5471486039893311E-2</v>
      </c>
      <c r="AH57" s="33">
        <v>0</v>
      </c>
      <c r="AI57" s="33">
        <v>0</v>
      </c>
      <c r="AJ57" s="33">
        <v>6.1457992887742918</v>
      </c>
      <c r="AK57" s="33">
        <v>6.8395689130719717</v>
      </c>
      <c r="AL57" s="33">
        <v>2.2061200587258112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38124.999999999985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38.986254295532504</v>
      </c>
      <c r="BB57" s="33">
        <v>1759.0000000000005</v>
      </c>
      <c r="BC57" s="33">
        <v>0</v>
      </c>
      <c r="BD57" s="33">
        <v>0</v>
      </c>
      <c r="BE57" s="33">
        <v>7223.2829639051924</v>
      </c>
      <c r="BF57" s="33">
        <v>928.46187199640326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35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9507669.4692715555</v>
      </c>
      <c r="AC58" s="33">
        <v>0</v>
      </c>
      <c r="AD58" s="33">
        <v>0</v>
      </c>
      <c r="AE58" s="33">
        <v>1829784.5050479372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33414.999999999978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7978.0000000000018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35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1706967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5225.9999999999982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938.00000000000011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35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8646301.3411635906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1993.9999999999991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1714.0000000000005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35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3445750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614.99999999999966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1038.0000000000002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35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7418876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6237.9999999999973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1381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35">
      <c r="A63" s="1" t="s">
        <v>45</v>
      </c>
      <c r="B63" s="22" t="s">
        <v>156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4197272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11279.999999999995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2956.0000000000005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35">
      <c r="A64" s="1" t="s">
        <v>439</v>
      </c>
      <c r="B64" s="22" t="s">
        <v>444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177777.14099203167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3543.9999999999982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929.00000000000023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35">
      <c r="A65" s="1" t="s">
        <v>440</v>
      </c>
      <c r="B65" s="22" t="s">
        <v>445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305551.56836824026</v>
      </c>
      <c r="AC65" s="33">
        <v>0</v>
      </c>
      <c r="AD65" s="33">
        <v>0</v>
      </c>
      <c r="AE65" s="33">
        <v>1628007.1537884732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2470.9999999999991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648.00000000000011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35">
      <c r="A66" s="1" t="s">
        <v>441</v>
      </c>
      <c r="B66" s="22" t="s">
        <v>446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3412.9999999999986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895.00000000000023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35">
      <c r="A67" s="1" t="s">
        <v>442</v>
      </c>
      <c r="B67" s="22" t="s">
        <v>447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357.99999999999989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94.000000000000028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35">
      <c r="A68" s="1" t="s">
        <v>443</v>
      </c>
      <c r="B68" s="22" t="s">
        <v>448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279814.99999999983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35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144552.99999999994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35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2342025.5060496083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142654.99999999991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35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520141.54153635685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35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68828.035298776755</v>
      </c>
      <c r="U72" s="33">
        <v>45.913382399585245</v>
      </c>
      <c r="V72" s="33">
        <v>0</v>
      </c>
      <c r="W72" s="33">
        <v>0</v>
      </c>
      <c r="X72" s="33">
        <v>0</v>
      </c>
      <c r="Y72" s="33">
        <v>208325.38323260608</v>
      </c>
      <c r="Z72" s="33">
        <v>0</v>
      </c>
      <c r="AA72" s="33">
        <v>0</v>
      </c>
      <c r="AB72" s="33">
        <v>0</v>
      </c>
      <c r="AC72" s="33">
        <v>12137.014308023388</v>
      </c>
      <c r="AD72" s="33">
        <v>1801.4480384110113</v>
      </c>
      <c r="AE72" s="33">
        <v>0</v>
      </c>
      <c r="AF72" s="33">
        <v>158417.9148607628</v>
      </c>
      <c r="AG72" s="33">
        <v>58816.735640670173</v>
      </c>
      <c r="AH72" s="33">
        <v>0</v>
      </c>
      <c r="AI72" s="33">
        <v>0</v>
      </c>
      <c r="AJ72" s="33">
        <v>127836.95623560394</v>
      </c>
      <c r="AK72" s="33">
        <v>257331.2603313594</v>
      </c>
      <c r="AL72" s="33">
        <v>405978.70192444907</v>
      </c>
      <c r="AM72" s="33">
        <v>0</v>
      </c>
      <c r="AN72" s="33">
        <v>11055.730230240342</v>
      </c>
      <c r="AO72" s="33">
        <v>4774.9043033005582</v>
      </c>
      <c r="AP72" s="33">
        <v>0</v>
      </c>
      <c r="AQ72" s="33">
        <v>0</v>
      </c>
      <c r="AR72" s="33">
        <v>7877327.3171830242</v>
      </c>
      <c r="AS72" s="33">
        <v>588276.52336391155</v>
      </c>
      <c r="AT72" s="33">
        <v>254715.44149030239</v>
      </c>
      <c r="AU72" s="33">
        <v>271252.99999999988</v>
      </c>
      <c r="AV72" s="33">
        <v>0</v>
      </c>
      <c r="AW72" s="33">
        <v>0</v>
      </c>
      <c r="AX72" s="33">
        <v>0</v>
      </c>
      <c r="AY72" s="33">
        <v>0</v>
      </c>
      <c r="AZ72" s="33">
        <v>62920.065977341794</v>
      </c>
      <c r="BA72" s="33">
        <v>0</v>
      </c>
      <c r="BB72" s="33">
        <v>3621.0000000000005</v>
      </c>
      <c r="BC72" s="33">
        <v>25219.769561835143</v>
      </c>
      <c r="BD72" s="33">
        <v>0</v>
      </c>
      <c r="BE72" s="33">
        <v>572208.6857023614</v>
      </c>
      <c r="BF72" s="33">
        <v>613688.17184775544</v>
      </c>
      <c r="BG72" s="33">
        <v>0</v>
      </c>
      <c r="BH72" s="33">
        <v>718.25120630949687</v>
      </c>
      <c r="BI72" s="33">
        <v>139680.13293919087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52782.457718403224</v>
      </c>
      <c r="BP72" s="33">
        <v>6960.9526804923535</v>
      </c>
      <c r="BQ72" s="33">
        <v>40177.213595429501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35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12818904.961031152</v>
      </c>
      <c r="AT73" s="33">
        <v>0</v>
      </c>
      <c r="AU73" s="33">
        <v>18521.999999999993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2310.0000000000005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35">
      <c r="A74" s="1" t="s">
        <v>52</v>
      </c>
      <c r="B74" s="22" t="s">
        <v>163</v>
      </c>
      <c r="C74" s="33">
        <v>697966</v>
      </c>
      <c r="D74" s="33">
        <v>2039414</v>
      </c>
      <c r="E74" s="33">
        <v>282664</v>
      </c>
      <c r="F74" s="33">
        <v>491590</v>
      </c>
      <c r="G74" s="33">
        <v>407394</v>
      </c>
      <c r="H74" s="33">
        <v>1232389</v>
      </c>
      <c r="I74" s="33">
        <v>131753</v>
      </c>
      <c r="J74" s="33">
        <v>1186496</v>
      </c>
      <c r="K74" s="33">
        <v>246196</v>
      </c>
      <c r="L74" s="33">
        <v>51370</v>
      </c>
      <c r="M74" s="33">
        <v>1683545</v>
      </c>
      <c r="N74" s="33">
        <v>865576</v>
      </c>
      <c r="O74" s="33">
        <v>488384</v>
      </c>
      <c r="P74" s="33">
        <v>1129109</v>
      </c>
      <c r="Q74" s="33">
        <v>1495751</v>
      </c>
      <c r="R74" s="33">
        <v>397313</v>
      </c>
      <c r="S74" s="33">
        <v>2951056</v>
      </c>
      <c r="T74" s="33">
        <v>4114194</v>
      </c>
      <c r="U74" s="33">
        <v>277</v>
      </c>
      <c r="V74" s="33">
        <v>530989</v>
      </c>
      <c r="W74" s="33">
        <v>0</v>
      </c>
      <c r="X74" s="33">
        <v>0</v>
      </c>
      <c r="Y74" s="33">
        <v>1028267</v>
      </c>
      <c r="Z74" s="33">
        <v>0</v>
      </c>
      <c r="AA74" s="33">
        <v>0</v>
      </c>
      <c r="AB74" s="33">
        <v>0</v>
      </c>
      <c r="AC74" s="33">
        <v>60927</v>
      </c>
      <c r="AD74" s="33">
        <v>38688</v>
      </c>
      <c r="AE74" s="33">
        <v>1222946</v>
      </c>
      <c r="AF74" s="33">
        <v>1981500.0325205142</v>
      </c>
      <c r="AG74" s="33">
        <v>315440</v>
      </c>
      <c r="AH74" s="33">
        <v>840781</v>
      </c>
      <c r="AI74" s="33">
        <v>0</v>
      </c>
      <c r="AJ74" s="33">
        <v>944888</v>
      </c>
      <c r="AK74" s="33">
        <v>736636</v>
      </c>
      <c r="AL74" s="33">
        <v>786667</v>
      </c>
      <c r="AM74" s="33">
        <v>0</v>
      </c>
      <c r="AN74" s="33">
        <v>1385259</v>
      </c>
      <c r="AO74" s="33">
        <v>810877</v>
      </c>
      <c r="AP74" s="33">
        <v>0</v>
      </c>
      <c r="AQ74" s="33">
        <v>0</v>
      </c>
      <c r="AR74" s="33">
        <v>190266</v>
      </c>
      <c r="AS74" s="33">
        <v>315549.53637231688</v>
      </c>
      <c r="AT74" s="33">
        <v>918161</v>
      </c>
      <c r="AU74" s="33">
        <v>2030651.9999999993</v>
      </c>
      <c r="AV74" s="33">
        <v>0</v>
      </c>
      <c r="AW74" s="33">
        <v>0</v>
      </c>
      <c r="AX74" s="33">
        <v>678024</v>
      </c>
      <c r="AY74" s="33">
        <v>0</v>
      </c>
      <c r="AZ74" s="33">
        <v>1557742</v>
      </c>
      <c r="BA74" s="33">
        <v>207879</v>
      </c>
      <c r="BB74" s="33">
        <v>1453109</v>
      </c>
      <c r="BC74" s="33">
        <v>319705</v>
      </c>
      <c r="BD74" s="33">
        <v>24353</v>
      </c>
      <c r="BE74" s="33">
        <v>409652.87175155693</v>
      </c>
      <c r="BF74" s="33">
        <v>1958104</v>
      </c>
      <c r="BG74" s="33">
        <v>0</v>
      </c>
      <c r="BH74" s="33">
        <v>100014</v>
      </c>
      <c r="BI74" s="33">
        <v>213979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3373534</v>
      </c>
      <c r="BP74" s="33">
        <v>339474</v>
      </c>
      <c r="BQ74" s="33">
        <v>675299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35">
      <c r="A75" s="1" t="s">
        <v>53</v>
      </c>
      <c r="B75" s="22" t="s">
        <v>164</v>
      </c>
      <c r="C75" s="33">
        <v>2476733</v>
      </c>
      <c r="D75" s="33">
        <v>4615303</v>
      </c>
      <c r="E75" s="33">
        <v>1943148</v>
      </c>
      <c r="F75" s="33">
        <v>454892</v>
      </c>
      <c r="G75" s="33">
        <v>1900004</v>
      </c>
      <c r="H75" s="33">
        <v>1208536</v>
      </c>
      <c r="I75" s="33">
        <v>460464</v>
      </c>
      <c r="J75" s="33">
        <v>4318778</v>
      </c>
      <c r="K75" s="33">
        <v>803628</v>
      </c>
      <c r="L75" s="33">
        <v>323541</v>
      </c>
      <c r="M75" s="33">
        <v>2400795</v>
      </c>
      <c r="N75" s="33">
        <v>990347</v>
      </c>
      <c r="O75" s="33">
        <v>1386091</v>
      </c>
      <c r="P75" s="33">
        <v>1448912</v>
      </c>
      <c r="Q75" s="33">
        <v>2104810</v>
      </c>
      <c r="R75" s="33">
        <v>1567332</v>
      </c>
      <c r="S75" s="33">
        <v>2128513</v>
      </c>
      <c r="T75" s="33">
        <v>12554680.964701226</v>
      </c>
      <c r="U75" s="33">
        <v>46.086617600414762</v>
      </c>
      <c r="V75" s="33">
        <v>3197262</v>
      </c>
      <c r="W75" s="33">
        <v>0</v>
      </c>
      <c r="X75" s="33">
        <v>0</v>
      </c>
      <c r="Y75" s="33">
        <v>508186.61676739395</v>
      </c>
      <c r="Z75" s="33">
        <v>0</v>
      </c>
      <c r="AA75" s="33">
        <v>0</v>
      </c>
      <c r="AB75" s="33">
        <v>0</v>
      </c>
      <c r="AC75" s="33">
        <v>6853.9856919766098</v>
      </c>
      <c r="AD75" s="33">
        <v>5214.5519615889889</v>
      </c>
      <c r="AE75" s="33">
        <v>47348</v>
      </c>
      <c r="AF75" s="33">
        <v>6109260.0851392373</v>
      </c>
      <c r="AG75" s="33">
        <v>2164285.2643593298</v>
      </c>
      <c r="AH75" s="33">
        <v>1510716</v>
      </c>
      <c r="AI75" s="33">
        <v>0</v>
      </c>
      <c r="AJ75" s="33">
        <v>1918584.0437643961</v>
      </c>
      <c r="AK75" s="33">
        <v>1992019.7396686405</v>
      </c>
      <c r="AL75" s="33">
        <v>1223383.2980755509</v>
      </c>
      <c r="AM75" s="33">
        <v>0</v>
      </c>
      <c r="AN75" s="33">
        <v>1820345.2697697596</v>
      </c>
      <c r="AO75" s="33">
        <v>1481382.0956966993</v>
      </c>
      <c r="AP75" s="33">
        <v>0</v>
      </c>
      <c r="AQ75" s="33">
        <v>0</v>
      </c>
      <c r="AR75" s="33">
        <v>176131.68281697587</v>
      </c>
      <c r="AS75" s="33">
        <v>264320.94026377157</v>
      </c>
      <c r="AT75" s="33">
        <v>513728.5585096975</v>
      </c>
      <c r="AU75" s="33">
        <v>325070.99999999988</v>
      </c>
      <c r="AV75" s="33">
        <v>0</v>
      </c>
      <c r="AW75" s="33">
        <v>0</v>
      </c>
      <c r="AX75" s="33">
        <v>-1545352</v>
      </c>
      <c r="AY75" s="33">
        <v>0</v>
      </c>
      <c r="AZ75" s="33">
        <v>1221412.9340226583</v>
      </c>
      <c r="BA75" s="33">
        <v>267284</v>
      </c>
      <c r="BB75" s="33">
        <v>1915314</v>
      </c>
      <c r="BC75" s="33">
        <v>561235.2304381649</v>
      </c>
      <c r="BD75" s="33">
        <v>63410</v>
      </c>
      <c r="BE75" s="33">
        <v>481246.44254608155</v>
      </c>
      <c r="BF75" s="33">
        <v>5568200.8281522449</v>
      </c>
      <c r="BG75" s="33">
        <v>0</v>
      </c>
      <c r="BH75" s="33">
        <v>1652974.7487936905</v>
      </c>
      <c r="BI75" s="33">
        <v>319982.86706080905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2664297.5422815965</v>
      </c>
      <c r="BP75" s="33">
        <v>578147.04731950769</v>
      </c>
      <c r="BQ75" s="33">
        <v>1301294.7864045706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35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2802.9999999999991</v>
      </c>
      <c r="AV76" s="33">
        <v>3698052.5849196892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782.00000000000023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35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203.99999999999991</v>
      </c>
      <c r="AV77" s="33">
        <v>4.5192308985451124E-3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57.000000000000007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35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2493.9999999999991</v>
      </c>
      <c r="AV78" s="33">
        <v>4196041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406.00000000000011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35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2340.9999999999991</v>
      </c>
      <c r="AV79" s="33">
        <v>732935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381.00000000000006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35">
      <c r="A80" s="1" t="s">
        <v>478</v>
      </c>
      <c r="B80" s="22" t="s">
        <v>479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5832.9999999999973</v>
      </c>
      <c r="AV80" s="33">
        <v>4000165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948.00000000000023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35">
      <c r="A81" s="1" t="s">
        <v>503</v>
      </c>
      <c r="B81" s="22" t="s">
        <v>480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2276.9999999999991</v>
      </c>
      <c r="AV81" s="33">
        <v>1175690.9944213219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370.00000000000006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35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81505.999999999971</v>
      </c>
      <c r="AV82" s="33">
        <v>288627.77604417346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2926.0000000000005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35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618.99999999999966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22.000000000000007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35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3990.9999999999986</v>
      </c>
      <c r="AV84" s="33">
        <v>2382853.9055446675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760.00000000000023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35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46549.999999999978</v>
      </c>
      <c r="AV85" s="33">
        <v>9239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8861.0000000000018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35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6002.9999999999973</v>
      </c>
      <c r="AV86" s="33">
        <v>162898.11733275629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1689.0000000000002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35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910.99999999999966</v>
      </c>
      <c r="AV87" s="33">
        <v>20341.525758910455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256.00000000000006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35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21969.999999999989</v>
      </c>
      <c r="AV88" s="33">
        <v>30193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2346.0000000000005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35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1197751</v>
      </c>
      <c r="AT89" s="33">
        <v>0</v>
      </c>
      <c r="AU89" s="33">
        <v>2951957</v>
      </c>
      <c r="AV89" s="33">
        <v>4666.5539782676587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11391.000000000002</v>
      </c>
      <c r="BC89" s="33">
        <v>0</v>
      </c>
      <c r="BD89" s="33">
        <v>0</v>
      </c>
      <c r="BE89" s="33">
        <v>8346.018390808229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35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13445.999999999995</v>
      </c>
      <c r="AV90" s="33">
        <v>0</v>
      </c>
      <c r="AW90" s="33">
        <v>232370.76082970784</v>
      </c>
      <c r="AX90" s="33">
        <v>0</v>
      </c>
      <c r="AY90" s="33">
        <v>0</v>
      </c>
      <c r="AZ90" s="33">
        <v>0</v>
      </c>
      <c r="BA90" s="33">
        <v>0</v>
      </c>
      <c r="BB90" s="33">
        <v>2803.0000000000005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35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16829.999999999993</v>
      </c>
      <c r="AV91" s="33">
        <v>13798.114116928553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3509.0000000000005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35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19112.999999999989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1323.0000000000002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1386597.3783578614</v>
      </c>
      <c r="BM92" s="33">
        <v>7103235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35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58417.999999999978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5641.0000000000018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36824740.621642143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35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44465.999999999985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28600.000000000004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5076822.5510423714</v>
      </c>
      <c r="BI94" s="33">
        <v>4315.4333179478981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249920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35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18577.999999999989</v>
      </c>
      <c r="AV95" s="33">
        <v>0</v>
      </c>
      <c r="AW95" s="33">
        <v>0</v>
      </c>
      <c r="AX95" s="33">
        <v>0</v>
      </c>
      <c r="AY95" s="33">
        <v>2861.6761138113334</v>
      </c>
      <c r="AZ95" s="33">
        <v>0</v>
      </c>
      <c r="BA95" s="33">
        <v>0</v>
      </c>
      <c r="BB95" s="33">
        <v>506106.38971983257</v>
      </c>
      <c r="BC95" s="33">
        <v>35559.207341534733</v>
      </c>
      <c r="BD95" s="33">
        <v>44.076486159607519</v>
      </c>
      <c r="BE95" s="33">
        <v>0</v>
      </c>
      <c r="BF95" s="33">
        <v>261175.95979601174</v>
      </c>
      <c r="BG95" s="33">
        <v>22323.237669158287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35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16593.999999999989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3172.0000000000009</v>
      </c>
      <c r="BC96" s="33">
        <v>187734.59185283384</v>
      </c>
      <c r="BD96" s="33">
        <v>0</v>
      </c>
      <c r="BE96" s="33">
        <v>0</v>
      </c>
      <c r="BF96" s="33">
        <v>0</v>
      </c>
      <c r="BG96" s="33">
        <v>1211025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35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4405.9999999999982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654.00000000000011</v>
      </c>
      <c r="BC97" s="33">
        <v>0</v>
      </c>
      <c r="BD97" s="33">
        <v>0</v>
      </c>
      <c r="BE97" s="33">
        <v>0</v>
      </c>
      <c r="BF97" s="33">
        <v>0</v>
      </c>
      <c r="BG97" s="33">
        <v>1884793.9221337384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35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119693.99999999996</v>
      </c>
      <c r="AV98" s="33">
        <v>0</v>
      </c>
      <c r="AW98" s="33">
        <v>0</v>
      </c>
      <c r="AX98" s="33">
        <v>0</v>
      </c>
      <c r="AY98" s="33">
        <v>10741256.747030452</v>
      </c>
      <c r="AZ98" s="33">
        <v>0</v>
      </c>
      <c r="BA98" s="33">
        <v>0</v>
      </c>
      <c r="BB98" s="33">
        <v>121714.44123004755</v>
      </c>
      <c r="BC98" s="33">
        <v>6175.0938017756298</v>
      </c>
      <c r="BD98" s="33">
        <v>0</v>
      </c>
      <c r="BE98" s="33">
        <v>0</v>
      </c>
      <c r="BF98" s="33">
        <v>0</v>
      </c>
      <c r="BG98" s="33">
        <v>5017539.5765487216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35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269488.99999999983</v>
      </c>
      <c r="AV99" s="33">
        <v>0</v>
      </c>
      <c r="AW99" s="33">
        <v>0</v>
      </c>
      <c r="AX99" s="33">
        <v>0</v>
      </c>
      <c r="AY99" s="33">
        <v>37804.063708242931</v>
      </c>
      <c r="AZ99" s="33">
        <v>0</v>
      </c>
      <c r="BA99" s="33">
        <v>0</v>
      </c>
      <c r="BB99" s="33">
        <v>826018.364861749</v>
      </c>
      <c r="BC99" s="33">
        <v>50108.111450532328</v>
      </c>
      <c r="BD99" s="33">
        <v>21199.358788025776</v>
      </c>
      <c r="BE99" s="33">
        <v>0</v>
      </c>
      <c r="BF99" s="33">
        <v>125995.4716375331</v>
      </c>
      <c r="BG99" s="33">
        <v>132784.92845402434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35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25856.999999999989</v>
      </c>
      <c r="AV100" s="33">
        <v>0</v>
      </c>
      <c r="AW100" s="33">
        <v>0</v>
      </c>
      <c r="AX100" s="33">
        <v>0</v>
      </c>
      <c r="AY100" s="33">
        <v>4957.8356303757901</v>
      </c>
      <c r="AZ100" s="33">
        <v>0</v>
      </c>
      <c r="BA100" s="33">
        <v>0</v>
      </c>
      <c r="BB100" s="33">
        <v>61035.348663069657</v>
      </c>
      <c r="BC100" s="33">
        <v>3853.9947280437582</v>
      </c>
      <c r="BD100" s="33">
        <v>233.54813445610222</v>
      </c>
      <c r="BE100" s="33">
        <v>0</v>
      </c>
      <c r="BF100" s="33">
        <v>0</v>
      </c>
      <c r="BG100" s="33">
        <v>226298.11312175653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35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10.39985052316891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21891651.420289986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35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631340.13836947712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15623560.094924457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35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18535310.890385967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35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1099282.5392374482</v>
      </c>
      <c r="BU104" s="33">
        <v>1713976.5024181819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35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68426.999999999971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8614.0000000000018</v>
      </c>
      <c r="BC105" s="33">
        <v>0</v>
      </c>
      <c r="BD105" s="33">
        <v>0</v>
      </c>
      <c r="BE105" s="33">
        <v>0</v>
      </c>
      <c r="BF105" s="33">
        <v>0</v>
      </c>
      <c r="BG105" s="33">
        <v>440923.82801845361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1292070.1719815463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35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65586.999999999985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3609.0000000000005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35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75463270</v>
      </c>
      <c r="X107" s="33">
        <v>646241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22472.999999999993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19073.000000000004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35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120559785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35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24687.999999999989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6909.0000000000009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89628.843877893989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35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65577.999999999985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11723.000000000002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90231.12439149589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35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211054.99999999988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22596.000000000004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35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533297.99999999988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21777.000000000004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35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47633.999999999978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11645.000000000004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35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35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43024.999999999985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5897.0000000000009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35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176017.66398920992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42021.999999999978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5219.0000000000009</v>
      </c>
      <c r="BC116" s="33">
        <v>0</v>
      </c>
      <c r="BD116" s="33">
        <v>0</v>
      </c>
      <c r="BE116" s="33">
        <v>0</v>
      </c>
      <c r="BF116" s="33">
        <v>0</v>
      </c>
      <c r="BG116" s="33">
        <v>133222.45126474521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35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5148.9999999999982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984.00000000000011</v>
      </c>
      <c r="BC117" s="33">
        <v>0</v>
      </c>
      <c r="BD117" s="33">
        <v>0</v>
      </c>
      <c r="BE117" s="33">
        <v>109966</v>
      </c>
      <c r="BF117" s="33">
        <v>1132767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35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447507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1644319.4520213965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5596.0000000000018</v>
      </c>
      <c r="BC118" s="33">
        <v>0</v>
      </c>
      <c r="BD118" s="33">
        <v>321.30041144659356</v>
      </c>
      <c r="BE118" s="33">
        <v>0</v>
      </c>
      <c r="BF118" s="33">
        <v>0</v>
      </c>
      <c r="BG118" s="33">
        <v>544010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35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14087.999999999995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2208</v>
      </c>
      <c r="BC119" s="33">
        <v>0</v>
      </c>
      <c r="BD119" s="33">
        <v>0</v>
      </c>
      <c r="BE119" s="33">
        <v>0</v>
      </c>
      <c r="BF119" s="33">
        <v>0</v>
      </c>
      <c r="BG119" s="33">
        <v>84487.491246704012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82277.883722800383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35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12726.999999999993</v>
      </c>
      <c r="AV120" s="33">
        <v>121853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4084.0000000000005</v>
      </c>
      <c r="BC120" s="33">
        <v>0</v>
      </c>
      <c r="BD120" s="33">
        <v>0</v>
      </c>
      <c r="BE120" s="33">
        <v>0</v>
      </c>
      <c r="BF120" s="33">
        <v>0</v>
      </c>
      <c r="BG120" s="33">
        <v>179753</v>
      </c>
      <c r="BH120" s="33">
        <v>0</v>
      </c>
      <c r="BI120" s="33">
        <v>0</v>
      </c>
      <c r="BJ120" s="33">
        <v>14317324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35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37481.8014224137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25990.999999999989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1238.0000000000002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25647.88251855721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35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755063.57102314779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673749.48688652401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93198.999999999956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7060.0000000000009</v>
      </c>
      <c r="BC122" s="33">
        <v>0</v>
      </c>
      <c r="BD122" s="33">
        <v>0</v>
      </c>
      <c r="BE122" s="33">
        <v>0</v>
      </c>
      <c r="BF122" s="33">
        <v>0</v>
      </c>
      <c r="BG122" s="33">
        <v>12168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35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244613.65423274005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34867.74603983495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66783.999999999971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3990.0000000000005</v>
      </c>
      <c r="BC123" s="33">
        <v>0</v>
      </c>
      <c r="BD123" s="33">
        <v>0</v>
      </c>
      <c r="BE123" s="33">
        <v>0</v>
      </c>
      <c r="BF123" s="33">
        <v>0</v>
      </c>
      <c r="BG123" s="33">
        <v>193077.96469573566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35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224831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7549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35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331490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461267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35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20166.644701010249</v>
      </c>
      <c r="AO126" s="33">
        <v>0</v>
      </c>
      <c r="AP126" s="33">
        <v>258974.28991504048</v>
      </c>
      <c r="AQ126" s="33">
        <v>0</v>
      </c>
      <c r="AR126" s="33">
        <v>0</v>
      </c>
      <c r="AS126" s="33">
        <v>217053.33181276452</v>
      </c>
      <c r="AT126" s="33">
        <v>0</v>
      </c>
      <c r="AU126" s="33">
        <v>15874.999999999995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518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35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3068868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35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1333649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35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395051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35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1319433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35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1403425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1052.0000000000002</v>
      </c>
      <c r="BC131" s="33">
        <v>0</v>
      </c>
      <c r="BD131" s="33">
        <v>0</v>
      </c>
      <c r="BE131" s="33">
        <v>0</v>
      </c>
      <c r="BF131" s="33">
        <v>0</v>
      </c>
      <c r="BG131" s="33">
        <v>232482.09006702233</v>
      </c>
      <c r="BH131" s="33">
        <v>0</v>
      </c>
      <c r="BI131" s="33">
        <v>0</v>
      </c>
      <c r="BJ131" s="33">
        <v>0</v>
      </c>
      <c r="BK131" s="33">
        <v>1304200.9314587754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35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3813771.2687551421</v>
      </c>
      <c r="AR132" s="33">
        <v>0</v>
      </c>
      <c r="AS132" s="33">
        <v>0</v>
      </c>
      <c r="AT132" s="33">
        <v>0</v>
      </c>
      <c r="AU132" s="33">
        <v>636.99999999999977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47.000000000000014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35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10909507.711776379</v>
      </c>
      <c r="AQ133" s="33">
        <v>0</v>
      </c>
      <c r="AR133" s="33">
        <v>0</v>
      </c>
      <c r="AS133" s="33">
        <v>0</v>
      </c>
      <c r="AT133" s="33">
        <v>0</v>
      </c>
      <c r="AU133" s="33">
        <v>67808.999999999971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1115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35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235840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977626</v>
      </c>
      <c r="BS134" s="33">
        <v>210091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35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1316732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3713461</v>
      </c>
      <c r="BS135" s="33">
        <v>9847170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35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170460.37816897678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2147.9999999999986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617.00000000000011</v>
      </c>
      <c r="BC136" s="33">
        <v>0</v>
      </c>
      <c r="BD136" s="33">
        <v>0</v>
      </c>
      <c r="BE136" s="33">
        <v>0</v>
      </c>
      <c r="BF136" s="33">
        <v>0</v>
      </c>
      <c r="BG136" s="33">
        <v>3758307.9021519367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35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2250.9999999999991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429.00000000000011</v>
      </c>
      <c r="BC137" s="33">
        <v>0</v>
      </c>
      <c r="BD137" s="33">
        <v>0</v>
      </c>
      <c r="BE137" s="33">
        <v>0</v>
      </c>
      <c r="BF137" s="33">
        <v>0</v>
      </c>
      <c r="BG137" s="33">
        <v>1020891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35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1573857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35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2860.9999999999986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400.00000000000006</v>
      </c>
      <c r="BC139" s="33">
        <v>0</v>
      </c>
      <c r="BD139" s="33">
        <v>0</v>
      </c>
      <c r="BE139" s="33">
        <v>0</v>
      </c>
      <c r="BF139" s="33">
        <v>0</v>
      </c>
      <c r="BG139" s="33">
        <v>6986610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35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18611.999999999993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1040</v>
      </c>
      <c r="BC140" s="33">
        <v>0</v>
      </c>
      <c r="BD140" s="33">
        <v>0</v>
      </c>
      <c r="BE140" s="33">
        <v>0</v>
      </c>
      <c r="BF140" s="33">
        <v>0</v>
      </c>
      <c r="BG140" s="33">
        <v>3296328.9563947599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35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646018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35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2191.9999999999991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245.00000000000003</v>
      </c>
      <c r="BC142" s="33">
        <v>0</v>
      </c>
      <c r="BD142" s="33">
        <v>0</v>
      </c>
      <c r="BE142" s="33">
        <v>284146</v>
      </c>
      <c r="BF142" s="33">
        <v>0</v>
      </c>
      <c r="BG142" s="33">
        <v>2455180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35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9423.9999999999964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1781.0000000000005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3505868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35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57153</v>
      </c>
      <c r="V144" s="33">
        <v>332472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528859</v>
      </c>
      <c r="AG144" s="33">
        <v>0</v>
      </c>
      <c r="AH144" s="33">
        <v>0</v>
      </c>
      <c r="AI144" s="33">
        <v>318357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783300</v>
      </c>
      <c r="AT144" s="33">
        <v>0</v>
      </c>
      <c r="AU144" s="33">
        <v>10793.999999999996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2262.0000000000005</v>
      </c>
      <c r="BC144" s="33">
        <v>0</v>
      </c>
      <c r="BD144" s="33">
        <v>700757.49497592892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325354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35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264672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26886.999999999985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2031.0000000000005</v>
      </c>
      <c r="BC145" s="33">
        <v>0</v>
      </c>
      <c r="BD145" s="33">
        <v>0</v>
      </c>
      <c r="BE145" s="33">
        <v>0</v>
      </c>
      <c r="BF145" s="33">
        <v>0</v>
      </c>
      <c r="BG145" s="33">
        <v>158660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6188703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2125095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35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987559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9" x14ac:dyDescent="0.45">
      <c r="A147" s="63" t="s">
        <v>293</v>
      </c>
      <c r="B147" s="14"/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387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4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35">
      <c r="A148" s="1" t="s">
        <v>481</v>
      </c>
      <c r="B148" s="22" t="s">
        <v>482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266884.54447213589</v>
      </c>
      <c r="K148" s="33">
        <v>73940.874135746577</v>
      </c>
      <c r="L148" s="33">
        <v>0</v>
      </c>
      <c r="M148" s="33">
        <v>0</v>
      </c>
      <c r="N148" s="33">
        <v>0</v>
      </c>
      <c r="O148" s="33">
        <v>904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54899.734200396837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35">
      <c r="A149" s="1" t="s">
        <v>483</v>
      </c>
      <c r="B149" s="22" t="s">
        <v>484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6452.7187600163852</v>
      </c>
      <c r="K149" s="33">
        <v>1844.8290727249689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274.78861030429073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35">
      <c r="A150" s="1" t="s">
        <v>485</v>
      </c>
      <c r="B150" s="22" t="s">
        <v>486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2230767.6361543615</v>
      </c>
      <c r="K150" s="33">
        <v>0</v>
      </c>
      <c r="L150" s="33">
        <v>0</v>
      </c>
      <c r="M150" s="33">
        <v>39804.432116220654</v>
      </c>
      <c r="N150" s="33">
        <v>0</v>
      </c>
      <c r="O150" s="33">
        <v>77757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486961.04447187012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35">
      <c r="A151" s="1" t="s">
        <v>488</v>
      </c>
      <c r="B151" s="22" t="s">
        <v>487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0</v>
      </c>
      <c r="R151" s="33">
        <v>0</v>
      </c>
      <c r="S151" s="33">
        <v>0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3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0</v>
      </c>
      <c r="AI151" s="33">
        <v>0</v>
      </c>
      <c r="AJ151" s="33">
        <v>0</v>
      </c>
      <c r="AK151" s="33">
        <v>0</v>
      </c>
      <c r="AL151" s="33">
        <v>0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>
        <v>0</v>
      </c>
      <c r="AT151" s="33">
        <v>0</v>
      </c>
      <c r="AU151" s="33">
        <v>0</v>
      </c>
      <c r="AV151" s="33">
        <v>0</v>
      </c>
      <c r="AW151" s="33">
        <v>0</v>
      </c>
      <c r="AX151" s="33">
        <v>0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>
        <v>0</v>
      </c>
      <c r="BE151" s="33">
        <v>0</v>
      </c>
      <c r="BF151" s="33">
        <v>0</v>
      </c>
      <c r="BG151" s="33">
        <v>0</v>
      </c>
      <c r="BH151" s="33">
        <v>0</v>
      </c>
      <c r="BI151" s="33">
        <v>0</v>
      </c>
      <c r="BJ151" s="33">
        <v>0</v>
      </c>
      <c r="BK151" s="33">
        <v>0</v>
      </c>
      <c r="BL151" s="33">
        <v>0</v>
      </c>
      <c r="BM151" s="33">
        <v>0</v>
      </c>
      <c r="BN151" s="33">
        <v>0</v>
      </c>
      <c r="BO151" s="33">
        <v>0</v>
      </c>
      <c r="BP151" s="33">
        <v>0</v>
      </c>
      <c r="BQ151" s="33">
        <v>0</v>
      </c>
      <c r="BR151" s="33">
        <v>0</v>
      </c>
      <c r="BS151" s="33">
        <v>0</v>
      </c>
      <c r="BT151" s="33">
        <v>0</v>
      </c>
      <c r="BU151" s="33">
        <v>0</v>
      </c>
      <c r="BV151" s="33">
        <v>0</v>
      </c>
      <c r="BW151" s="33">
        <v>0</v>
      </c>
      <c r="BX151" s="33"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35">
      <c r="A152" s="1" t="s">
        <v>504</v>
      </c>
      <c r="B152" s="22" t="s">
        <v>489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35">
      <c r="A153" s="1" t="s">
        <v>491</v>
      </c>
      <c r="B153" s="22" t="s">
        <v>490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0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35">
      <c r="A154" s="1" t="s">
        <v>505</v>
      </c>
      <c r="B154" s="22" t="s">
        <v>492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0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35">
      <c r="A155" s="1" t="s">
        <v>494</v>
      </c>
      <c r="B155" s="22" t="s">
        <v>493</v>
      </c>
      <c r="C155" s="33">
        <v>0</v>
      </c>
      <c r="D155" s="33">
        <v>31122.916111237453</v>
      </c>
      <c r="E155" s="33">
        <v>146.0859197172702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35">
      <c r="A156" s="1" t="s">
        <v>506</v>
      </c>
      <c r="B156" s="22" t="s">
        <v>495</v>
      </c>
      <c r="C156" s="33">
        <v>0</v>
      </c>
      <c r="D156" s="33">
        <v>415.21671677380044</v>
      </c>
      <c r="E156" s="33">
        <v>1.9489599154233683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35">
      <c r="A157" s="1" t="s">
        <v>497</v>
      </c>
      <c r="B157" s="22" t="s">
        <v>496</v>
      </c>
      <c r="C157" s="33">
        <v>0</v>
      </c>
      <c r="D157" s="33">
        <v>3511.7714021066495</v>
      </c>
      <c r="E157" s="33">
        <v>0</v>
      </c>
      <c r="F157" s="33">
        <v>61229.909688203588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35">
      <c r="A158" s="1" t="s">
        <v>507</v>
      </c>
      <c r="B158" s="22" t="s">
        <v>498</v>
      </c>
      <c r="C158" s="33">
        <v>0</v>
      </c>
      <c r="D158" s="33">
        <v>440.97301872786579</v>
      </c>
      <c r="E158" s="33">
        <v>0</v>
      </c>
      <c r="F158" s="33">
        <v>7688.6164321341712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35">
      <c r="A159" s="1" t="s">
        <v>499</v>
      </c>
      <c r="B159" s="22" t="s">
        <v>500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90550.899518494189</v>
      </c>
      <c r="BF159" s="33">
        <v>8713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35">
      <c r="A160" s="1" t="s">
        <v>501</v>
      </c>
      <c r="B160" s="22" t="s">
        <v>502</v>
      </c>
      <c r="C160" s="33">
        <v>0</v>
      </c>
      <c r="D160" s="33"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35">
      <c r="A161" s="1" t="s">
        <v>0</v>
      </c>
      <c r="B161" s="22" t="s">
        <v>111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47629.024589308254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35">
      <c r="A162" s="1" t="s">
        <v>1</v>
      </c>
      <c r="B162" s="22" t="s">
        <v>112</v>
      </c>
      <c r="C162" s="33">
        <v>0</v>
      </c>
      <c r="D162" s="33">
        <v>0</v>
      </c>
      <c r="E162" s="33">
        <v>335134.04598876293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10203.133457753647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1843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35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307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0</v>
      </c>
      <c r="BF163" s="33">
        <v>0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35">
      <c r="A164" s="1" t="s">
        <v>3</v>
      </c>
      <c r="B164" s="22" t="s">
        <v>114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31723.591989836961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1698.8952712195296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26356.434173883041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1416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35">
      <c r="A165" s="1" t="s">
        <v>4</v>
      </c>
      <c r="B165" s="22" t="s">
        <v>115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35">
      <c r="A166" s="1" t="s">
        <v>5</v>
      </c>
      <c r="B166" s="22" t="s">
        <v>116</v>
      </c>
      <c r="C166" s="33">
        <v>24182.135074540845</v>
      </c>
      <c r="D166" s="33">
        <v>5099277.9306317028</v>
      </c>
      <c r="E166" s="33">
        <v>73.994454085187854</v>
      </c>
      <c r="F166" s="33">
        <v>0</v>
      </c>
      <c r="G166" s="33">
        <v>324.83395024006126</v>
      </c>
      <c r="H166" s="33">
        <v>0</v>
      </c>
      <c r="I166" s="33">
        <v>11100.017412890971</v>
      </c>
      <c r="J166" s="33">
        <v>28917.033908464786</v>
      </c>
      <c r="K166" s="33">
        <v>5831.6800401178534</v>
      </c>
      <c r="L166" s="33">
        <v>0</v>
      </c>
      <c r="M166" s="33">
        <v>152.91618143295409</v>
      </c>
      <c r="N166" s="33">
        <v>55796.515407277097</v>
      </c>
      <c r="O166" s="33">
        <v>0</v>
      </c>
      <c r="P166" s="33">
        <v>195.84297859354766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59.49140779128588</v>
      </c>
      <c r="AM166" s="33">
        <v>0</v>
      </c>
      <c r="AN166" s="33">
        <v>34.002830748474381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534.52552354997749</v>
      </c>
      <c r="BG166" s="33">
        <v>0</v>
      </c>
      <c r="BH166" s="33">
        <v>0</v>
      </c>
      <c r="BI166" s="33">
        <v>1.2902377543907913E-2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0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35">
      <c r="A167" s="1" t="s">
        <v>6</v>
      </c>
      <c r="B167" s="22" t="s">
        <v>117</v>
      </c>
      <c r="C167" s="33">
        <v>14573.183689735322</v>
      </c>
      <c r="D167" s="33">
        <v>382.71175453345541</v>
      </c>
      <c r="E167" s="33">
        <v>771556.21217097621</v>
      </c>
      <c r="F167" s="33">
        <v>0</v>
      </c>
      <c r="G167" s="33">
        <v>0</v>
      </c>
      <c r="H167" s="33">
        <v>0</v>
      </c>
      <c r="I167" s="33">
        <v>0</v>
      </c>
      <c r="J167" s="33">
        <v>4001.0256332391828</v>
      </c>
      <c r="K167" s="33">
        <v>0</v>
      </c>
      <c r="L167" s="33">
        <v>0</v>
      </c>
      <c r="M167" s="33">
        <v>0</v>
      </c>
      <c r="N167" s="33">
        <v>2345.954105376989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0.31299219889905511</v>
      </c>
      <c r="AH167" s="33">
        <v>0</v>
      </c>
      <c r="AI167" s="33">
        <v>0</v>
      </c>
      <c r="AJ167" s="33">
        <v>34.677045284172351</v>
      </c>
      <c r="AK167" s="33">
        <v>0</v>
      </c>
      <c r="AL167" s="33">
        <v>12.447807288222275</v>
      </c>
      <c r="AM167" s="33">
        <v>0</v>
      </c>
      <c r="AN167" s="33">
        <v>987.59487162496612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35">
      <c r="A168" s="1" t="s">
        <v>7</v>
      </c>
      <c r="B168" s="22" t="s">
        <v>118</v>
      </c>
      <c r="C168" s="33">
        <v>7514.8991594557756</v>
      </c>
      <c r="D168" s="33">
        <v>2481.4337561831576</v>
      </c>
      <c r="E168" s="33">
        <v>0</v>
      </c>
      <c r="F168" s="33">
        <v>0</v>
      </c>
      <c r="G168" s="33">
        <v>362276.8944124257</v>
      </c>
      <c r="H168" s="33">
        <v>859234.08925975685</v>
      </c>
      <c r="I168" s="33">
        <v>97738.241485627121</v>
      </c>
      <c r="J168" s="33">
        <v>0</v>
      </c>
      <c r="K168" s="33">
        <v>0</v>
      </c>
      <c r="L168" s="33">
        <v>0</v>
      </c>
      <c r="M168" s="33">
        <v>394869.92562065879</v>
      </c>
      <c r="N168" s="33">
        <v>51255.994508563017</v>
      </c>
      <c r="O168" s="33">
        <v>0</v>
      </c>
      <c r="P168" s="33">
        <v>478081.94713173906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3.8366128150873632E-2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0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35">
      <c r="A169" s="1" t="s">
        <v>8</v>
      </c>
      <c r="B169" s="22" t="s">
        <v>119</v>
      </c>
      <c r="C169" s="33">
        <v>1718484.9448137274</v>
      </c>
      <c r="D169" s="33">
        <v>25761.778773165719</v>
      </c>
      <c r="E169" s="33">
        <v>371.17194471169893</v>
      </c>
      <c r="F169" s="33">
        <v>0</v>
      </c>
      <c r="G169" s="33">
        <v>1881.8656637220615</v>
      </c>
      <c r="H169" s="33">
        <v>0</v>
      </c>
      <c r="I169" s="33">
        <v>76.414922171244825</v>
      </c>
      <c r="J169" s="33">
        <v>32844.978142279884</v>
      </c>
      <c r="K169" s="33">
        <v>1429.4509616913049</v>
      </c>
      <c r="L169" s="33">
        <v>11.881896596034341</v>
      </c>
      <c r="M169" s="33">
        <v>18716.621535373273</v>
      </c>
      <c r="N169" s="33">
        <v>20517.240135142987</v>
      </c>
      <c r="O169" s="33">
        <v>0</v>
      </c>
      <c r="P169" s="33">
        <v>1180.8276010946747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274.34759549964321</v>
      </c>
      <c r="AK169" s="33">
        <v>0</v>
      </c>
      <c r="AL169" s="33">
        <v>3.5359861738838081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1722.5061814007986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35">
      <c r="A170" s="1" t="s">
        <v>9</v>
      </c>
      <c r="B170" s="22" t="s">
        <v>120</v>
      </c>
      <c r="C170" s="33">
        <v>566229.91743917926</v>
      </c>
      <c r="D170" s="33">
        <v>37893.64430394955</v>
      </c>
      <c r="E170" s="33">
        <v>18159.766039367514</v>
      </c>
      <c r="F170" s="33">
        <v>20925.047807084928</v>
      </c>
      <c r="G170" s="33">
        <v>56120.757386645033</v>
      </c>
      <c r="H170" s="33">
        <v>0</v>
      </c>
      <c r="I170" s="33">
        <v>177170.42247959811</v>
      </c>
      <c r="J170" s="33">
        <v>2732375.4130173582</v>
      </c>
      <c r="K170" s="33">
        <v>155023.4289544397</v>
      </c>
      <c r="L170" s="33">
        <v>10136.157661847286</v>
      </c>
      <c r="M170" s="33">
        <v>2496759.8062004866</v>
      </c>
      <c r="N170" s="33">
        <v>859590.75750571094</v>
      </c>
      <c r="O170" s="33">
        <v>611265.80825259839</v>
      </c>
      <c r="P170" s="33">
        <v>849777.72806394869</v>
      </c>
      <c r="Q170" s="33">
        <v>317535.02452525432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0.63700334840917272</v>
      </c>
      <c r="AG170" s="33">
        <v>0</v>
      </c>
      <c r="AH170" s="33">
        <v>0</v>
      </c>
      <c r="AI170" s="33">
        <v>0</v>
      </c>
      <c r="AJ170" s="33">
        <v>10.149222414152897</v>
      </c>
      <c r="AK170" s="33">
        <v>0.10221810731769575</v>
      </c>
      <c r="AL170" s="33">
        <v>1328.5197378699402</v>
      </c>
      <c r="AM170" s="33">
        <v>0</v>
      </c>
      <c r="AN170" s="33">
        <v>313.73585414224294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704365.91812860779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1272.523722701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35">
      <c r="A171" s="1" t="s">
        <v>10</v>
      </c>
      <c r="B171" s="22" t="s">
        <v>121</v>
      </c>
      <c r="C171" s="33">
        <v>1548.5993166240464</v>
      </c>
      <c r="D171" s="33">
        <v>0</v>
      </c>
      <c r="E171" s="33">
        <v>0</v>
      </c>
      <c r="F171" s="33">
        <v>0</v>
      </c>
      <c r="G171" s="33">
        <v>64023.603658126493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3709.9991971245454</v>
      </c>
      <c r="O171" s="33">
        <v>0</v>
      </c>
      <c r="P171" s="33">
        <v>939044.99624273763</v>
      </c>
      <c r="Q171" s="33">
        <v>2939157.5071328743</v>
      </c>
      <c r="R171" s="33">
        <v>1152790.3270466938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43.341872374294709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35">
      <c r="A172" s="1" t="s">
        <v>11</v>
      </c>
      <c r="B172" s="22" t="s">
        <v>122</v>
      </c>
      <c r="C172" s="33">
        <v>389.26232815422645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41637.892454367131</v>
      </c>
      <c r="P172" s="33">
        <v>0</v>
      </c>
      <c r="Q172" s="33">
        <v>0</v>
      </c>
      <c r="R172" s="33">
        <v>0</v>
      </c>
      <c r="S172" s="33">
        <v>733134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35">
      <c r="A173" s="1" t="s">
        <v>12</v>
      </c>
      <c r="B173" s="22" t="s">
        <v>123</v>
      </c>
      <c r="C173" s="33">
        <v>0</v>
      </c>
      <c r="D173" s="33"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3">
        <v>576595.3359494094</v>
      </c>
      <c r="U173" s="33">
        <v>0</v>
      </c>
      <c r="V173" s="33">
        <v>746.33568992786593</v>
      </c>
      <c r="W173" s="33">
        <v>0</v>
      </c>
      <c r="X173" s="33">
        <v>0</v>
      </c>
      <c r="Y173" s="33">
        <v>9655.2769608232011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300628.60571399622</v>
      </c>
      <c r="AG173" s="33">
        <v>625916.15611816081</v>
      </c>
      <c r="AH173" s="33">
        <v>0</v>
      </c>
      <c r="AI173" s="33">
        <v>0</v>
      </c>
      <c r="AJ173" s="33">
        <v>36168.268951098857</v>
      </c>
      <c r="AK173" s="33">
        <v>312.68233236598513</v>
      </c>
      <c r="AL173" s="33">
        <v>47226.485328366907</v>
      </c>
      <c r="AM173" s="33">
        <v>0</v>
      </c>
      <c r="AN173" s="33">
        <v>8.5699349650002485</v>
      </c>
      <c r="AO173" s="33">
        <v>2862.1302720534295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75770.925338276254</v>
      </c>
      <c r="BG173" s="33">
        <v>0</v>
      </c>
      <c r="BH173" s="33">
        <v>0</v>
      </c>
      <c r="BI173" s="33">
        <v>605.60741694241005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6254.5692130989019</v>
      </c>
      <c r="BP173" s="33">
        <v>0</v>
      </c>
      <c r="BQ173" s="33">
        <v>49820.918702728392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35">
      <c r="A174" s="1" t="s">
        <v>13</v>
      </c>
      <c r="B174" s="22" t="s">
        <v>124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7212506.3248963729</v>
      </c>
      <c r="U174" s="33">
        <v>0</v>
      </c>
      <c r="V174" s="33">
        <v>1544451.8836386078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1674.4300682904936</v>
      </c>
      <c r="AG174" s="33">
        <v>45494.068312441319</v>
      </c>
      <c r="AH174" s="33">
        <v>0</v>
      </c>
      <c r="AI174" s="33">
        <v>0</v>
      </c>
      <c r="AJ174" s="33">
        <v>0.14728870747968029</v>
      </c>
      <c r="AK174" s="33">
        <v>12.945636446658181</v>
      </c>
      <c r="AL174" s="33">
        <v>9802.3120447564943</v>
      </c>
      <c r="AM174" s="33">
        <v>0</v>
      </c>
      <c r="AN174" s="33">
        <v>0</v>
      </c>
      <c r="AO174" s="33">
        <v>4.5827569029959422E-2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1552.0031597670129</v>
      </c>
      <c r="BG174" s="33">
        <v>0</v>
      </c>
      <c r="BH174" s="33">
        <v>0</v>
      </c>
      <c r="BI174" s="33">
        <v>7.4369827564705222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0</v>
      </c>
      <c r="BP174" s="33">
        <v>0</v>
      </c>
      <c r="BQ174" s="33">
        <v>7880.4265151870322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35">
      <c r="A175" s="1" t="s">
        <v>14</v>
      </c>
      <c r="B175" s="22" t="s">
        <v>125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61431.068300886545</v>
      </c>
      <c r="U175" s="33">
        <v>0</v>
      </c>
      <c r="V175" s="33">
        <v>1428480.4019121171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272.67575821152997</v>
      </c>
      <c r="AM175" s="33">
        <v>0</v>
      </c>
      <c r="AN175" s="33">
        <v>0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76358.214240117159</v>
      </c>
      <c r="BG175" s="33">
        <v>0</v>
      </c>
      <c r="BH175" s="33">
        <v>0</v>
      </c>
      <c r="BI175" s="33">
        <v>782.84029015479166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2093.8479167201267</v>
      </c>
      <c r="BP175" s="33">
        <v>0</v>
      </c>
      <c r="BQ175" s="33">
        <v>251767.12944523914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35">
      <c r="A176" s="1" t="s">
        <v>15</v>
      </c>
      <c r="B176" s="22" t="s">
        <v>126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2635.257968632322</v>
      </c>
      <c r="W176" s="33">
        <v>0</v>
      </c>
      <c r="X176" s="33">
        <v>0</v>
      </c>
      <c r="Y176" s="33">
        <v>199661.99696943548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734366</v>
      </c>
      <c r="AF176" s="33">
        <v>355170.67997366271</v>
      </c>
      <c r="AG176" s="33">
        <v>1.1726831144742225</v>
      </c>
      <c r="AH176" s="33">
        <v>0</v>
      </c>
      <c r="AI176" s="33">
        <v>0</v>
      </c>
      <c r="AJ176" s="33">
        <v>25955.007494685651</v>
      </c>
      <c r="AK176" s="33">
        <v>5040.9422814884156</v>
      </c>
      <c r="AL176" s="33">
        <v>825.9451592178998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24.53030449358317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2602.9497845174678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12572.656938982216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7.4849963751729307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35">
      <c r="A177" s="1" t="s">
        <v>16</v>
      </c>
      <c r="B177" s="22" t="s">
        <v>127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13023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170.54504093845406</v>
      </c>
      <c r="AG177" s="33">
        <v>0.11589544529108162</v>
      </c>
      <c r="AH177" s="33">
        <v>0</v>
      </c>
      <c r="AI177" s="33">
        <v>0</v>
      </c>
      <c r="AJ177" s="33">
        <v>12.840293204509926</v>
      </c>
      <c r="AK177" s="33">
        <v>454.56924354420329</v>
      </c>
      <c r="AL177" s="33">
        <v>221189.49900722966</v>
      </c>
      <c r="AM177" s="33">
        <v>0</v>
      </c>
      <c r="AN177" s="33">
        <v>3043.2533519884573</v>
      </c>
      <c r="AO177" s="33">
        <v>0</v>
      </c>
      <c r="AP177" s="33">
        <v>0</v>
      </c>
      <c r="AQ177" s="33">
        <v>0</v>
      </c>
      <c r="AR177" s="33">
        <v>0</v>
      </c>
      <c r="AS177" s="33">
        <v>3.9832022046805928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436.72069880018557</v>
      </c>
      <c r="BF177" s="33">
        <v>5984.6109624119417</v>
      </c>
      <c r="BG177" s="33">
        <v>0</v>
      </c>
      <c r="BH177" s="33">
        <v>0</v>
      </c>
      <c r="BI177" s="33">
        <v>35394.309220384821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844636.83018388646</v>
      </c>
      <c r="BP177" s="33">
        <v>0</v>
      </c>
      <c r="BQ177" s="33">
        <v>0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35">
      <c r="A178" s="1" t="s">
        <v>17</v>
      </c>
      <c r="B178" s="22" t="s">
        <v>128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76044.895855895593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22241.295949405103</v>
      </c>
      <c r="AG178" s="33">
        <v>9751.1321451052991</v>
      </c>
      <c r="AH178" s="33">
        <v>61.012426952552929</v>
      </c>
      <c r="AI178" s="33">
        <v>0</v>
      </c>
      <c r="AJ178" s="33">
        <v>0</v>
      </c>
      <c r="AK178" s="33">
        <v>1637.514304261198</v>
      </c>
      <c r="AL178" s="33">
        <v>5905.7267467496395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30740.152206253984</v>
      </c>
      <c r="BD178" s="33">
        <v>17.19575205359121</v>
      </c>
      <c r="BE178" s="33">
        <v>6.7892057013968188</v>
      </c>
      <c r="BF178" s="33">
        <v>442121.80238003953</v>
      </c>
      <c r="BG178" s="33">
        <v>0</v>
      </c>
      <c r="BH178" s="33">
        <v>0</v>
      </c>
      <c r="BI178" s="33">
        <v>6458.8395413233739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35">
      <c r="A179" s="1" t="s">
        <v>18</v>
      </c>
      <c r="B179" s="22" t="s">
        <v>129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33285.502851737474</v>
      </c>
      <c r="AD179" s="33">
        <v>925421.53390388528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2391168.2426765766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35">
      <c r="A180" s="1" t="s">
        <v>19</v>
      </c>
      <c r="B180" s="22" t="s">
        <v>130</v>
      </c>
      <c r="C180" s="33">
        <v>0</v>
      </c>
      <c r="D180" s="33">
        <v>0</v>
      </c>
      <c r="E180" s="33">
        <v>1956</v>
      </c>
      <c r="F180" s="33">
        <v>0</v>
      </c>
      <c r="G180" s="33">
        <v>0</v>
      </c>
      <c r="H180" s="33">
        <v>0</v>
      </c>
      <c r="I180" s="33">
        <v>2.4477251507236404</v>
      </c>
      <c r="J180" s="33">
        <v>0</v>
      </c>
      <c r="K180" s="33">
        <v>0</v>
      </c>
      <c r="L180" s="33">
        <v>0</v>
      </c>
      <c r="M180" s="33">
        <v>0</v>
      </c>
      <c r="N180" s="33">
        <v>1518.3058683111005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4133</v>
      </c>
      <c r="AF180" s="33">
        <v>0</v>
      </c>
      <c r="AG180" s="33">
        <v>2.7670170592912048E-3</v>
      </c>
      <c r="AH180" s="33">
        <v>0</v>
      </c>
      <c r="AI180" s="33">
        <v>0</v>
      </c>
      <c r="AJ180" s="33">
        <v>1.0518774132734954</v>
      </c>
      <c r="AK180" s="33">
        <v>19.188716335813144</v>
      </c>
      <c r="AL180" s="33">
        <v>21954.823917544552</v>
      </c>
      <c r="AM180" s="33">
        <v>0</v>
      </c>
      <c r="AN180" s="33">
        <v>3675.8084926512361</v>
      </c>
      <c r="AO180" s="33">
        <v>0</v>
      </c>
      <c r="AP180" s="33">
        <v>0</v>
      </c>
      <c r="AQ180" s="33">
        <v>0</v>
      </c>
      <c r="AR180" s="33">
        <v>0</v>
      </c>
      <c r="AS180" s="33">
        <v>17.910609583800905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368</v>
      </c>
      <c r="BD180" s="33">
        <v>0</v>
      </c>
      <c r="BE180" s="33">
        <v>0</v>
      </c>
      <c r="BF180" s="33">
        <v>15219.695067651994</v>
      </c>
      <c r="BG180" s="33">
        <v>0</v>
      </c>
      <c r="BH180" s="33">
        <v>0</v>
      </c>
      <c r="BI180" s="33">
        <v>0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0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35">
      <c r="A181" s="1" t="s">
        <v>20</v>
      </c>
      <c r="B181" s="22" t="s">
        <v>131</v>
      </c>
      <c r="C181" s="33">
        <v>5654.9730328834557</v>
      </c>
      <c r="D181" s="33">
        <v>29489.867530473432</v>
      </c>
      <c r="E181" s="33">
        <v>2458.8360281047781</v>
      </c>
      <c r="F181" s="33">
        <v>0</v>
      </c>
      <c r="G181" s="33">
        <v>12495.27270014044</v>
      </c>
      <c r="H181" s="33">
        <v>6.3885000905992273</v>
      </c>
      <c r="I181" s="33">
        <v>23853.639057293214</v>
      </c>
      <c r="J181" s="33">
        <v>844.93940148429408</v>
      </c>
      <c r="K181" s="33">
        <v>0</v>
      </c>
      <c r="L181" s="33">
        <v>9.1823003060543598E-3</v>
      </c>
      <c r="M181" s="33">
        <v>26550.68019880011</v>
      </c>
      <c r="N181" s="33">
        <v>60703.625779742557</v>
      </c>
      <c r="O181" s="33">
        <v>168616.63661718823</v>
      </c>
      <c r="P181" s="33">
        <v>41899.312605880637</v>
      </c>
      <c r="Q181" s="33">
        <v>2775.3579997314046</v>
      </c>
      <c r="R181" s="33">
        <v>0</v>
      </c>
      <c r="S181" s="33">
        <v>0</v>
      </c>
      <c r="T181" s="33">
        <v>0</v>
      </c>
      <c r="U181" s="33">
        <v>218</v>
      </c>
      <c r="V181" s="33">
        <v>0</v>
      </c>
      <c r="W181" s="33">
        <v>0</v>
      </c>
      <c r="X181" s="33">
        <v>0</v>
      </c>
      <c r="Y181" s="33">
        <v>221610.09652749661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618.44673383464578</v>
      </c>
      <c r="AG181" s="33">
        <v>0.13824442923151059</v>
      </c>
      <c r="AH181" s="33">
        <v>1008.2607458934018</v>
      </c>
      <c r="AI181" s="33">
        <v>0</v>
      </c>
      <c r="AJ181" s="33">
        <v>11567.309232937709</v>
      </c>
      <c r="AK181" s="33">
        <v>54.952172272755135</v>
      </c>
      <c r="AL181" s="33">
        <v>110920.26885001987</v>
      </c>
      <c r="AM181" s="33">
        <v>0</v>
      </c>
      <c r="AN181" s="33">
        <v>31093.769937542267</v>
      </c>
      <c r="AO181" s="33">
        <v>0</v>
      </c>
      <c r="AP181" s="33">
        <v>0</v>
      </c>
      <c r="AQ181" s="33">
        <v>0</v>
      </c>
      <c r="AR181" s="33">
        <v>0</v>
      </c>
      <c r="AS181" s="33">
        <v>64495.544350589655</v>
      </c>
      <c r="AT181" s="33">
        <v>2577.5842821619904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1.6159922709945178</v>
      </c>
      <c r="BB181" s="33">
        <v>0</v>
      </c>
      <c r="BC181" s="33">
        <v>0</v>
      </c>
      <c r="BD181" s="33">
        <v>0</v>
      </c>
      <c r="BE181" s="33">
        <v>0</v>
      </c>
      <c r="BF181" s="33">
        <v>56214.053792651423</v>
      </c>
      <c r="BG181" s="33">
        <v>0</v>
      </c>
      <c r="BH181" s="33">
        <v>0</v>
      </c>
      <c r="BI181" s="33">
        <v>31165.088321581701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1565888.9859845745</v>
      </c>
      <c r="BP181" s="33">
        <v>0</v>
      </c>
      <c r="BQ181" s="33">
        <v>4529.3508565533512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35">
      <c r="A182" s="1" t="s">
        <v>21</v>
      </c>
      <c r="B182" s="22" t="s">
        <v>132</v>
      </c>
      <c r="C182" s="33">
        <v>165.77408538189971</v>
      </c>
      <c r="D182" s="33">
        <v>3.4960656047556085</v>
      </c>
      <c r="E182" s="33">
        <v>112.07577606406342</v>
      </c>
      <c r="F182" s="33">
        <v>0</v>
      </c>
      <c r="G182" s="33">
        <v>568.23140249402616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267.49598117888553</v>
      </c>
      <c r="N182" s="33">
        <v>10834.745162879184</v>
      </c>
      <c r="O182" s="33">
        <v>8221.9639825492468</v>
      </c>
      <c r="P182" s="33">
        <v>10876.923647062802</v>
      </c>
      <c r="Q182" s="33">
        <v>0</v>
      </c>
      <c r="R182" s="33">
        <v>0</v>
      </c>
      <c r="S182" s="33">
        <v>1094731</v>
      </c>
      <c r="T182" s="33">
        <v>3.7764500061652693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45.445614822395299</v>
      </c>
      <c r="AG182" s="33">
        <v>13.314533485618371</v>
      </c>
      <c r="AH182" s="33">
        <v>0</v>
      </c>
      <c r="AI182" s="33">
        <v>0</v>
      </c>
      <c r="AJ182" s="33">
        <v>7347.153309385194</v>
      </c>
      <c r="AK182" s="33">
        <v>138.71980255659582</v>
      </c>
      <c r="AL182" s="33">
        <v>164.47532400529676</v>
      </c>
      <c r="AM182" s="33">
        <v>0</v>
      </c>
      <c r="AN182" s="33">
        <v>2668498.496243713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0</v>
      </c>
      <c r="BD182" s="33">
        <v>0</v>
      </c>
      <c r="BE182" s="33">
        <v>0</v>
      </c>
      <c r="BF182" s="33">
        <v>134268.40283638134</v>
      </c>
      <c r="BG182" s="33">
        <v>0</v>
      </c>
      <c r="BH182" s="33">
        <v>0</v>
      </c>
      <c r="BI182" s="33">
        <v>1.5168247848957979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131225.8090056518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35">
      <c r="A183" s="1" t="s">
        <v>22</v>
      </c>
      <c r="B183" s="22" t="s">
        <v>133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7691.5589719755872</v>
      </c>
      <c r="U183" s="33">
        <v>0</v>
      </c>
      <c r="V183" s="33">
        <v>0</v>
      </c>
      <c r="W183" s="33">
        <v>0</v>
      </c>
      <c r="X183" s="33">
        <v>0</v>
      </c>
      <c r="Y183" s="33">
        <v>83826.543639282594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131563.46941755473</v>
      </c>
      <c r="AG183" s="33">
        <v>23880.911261880341</v>
      </c>
      <c r="AH183" s="33">
        <v>27004.928213606461</v>
      </c>
      <c r="AI183" s="33">
        <v>0</v>
      </c>
      <c r="AJ183" s="33">
        <v>154218.05972230845</v>
      </c>
      <c r="AK183" s="33">
        <v>130279.73549967201</v>
      </c>
      <c r="AL183" s="33">
        <v>79482.668133511426</v>
      </c>
      <c r="AM183" s="33">
        <v>0</v>
      </c>
      <c r="AN183" s="33">
        <v>7545.9848352940544</v>
      </c>
      <c r="AO183" s="33">
        <v>238.88002253274934</v>
      </c>
      <c r="AP183" s="33">
        <v>0</v>
      </c>
      <c r="AQ183" s="33">
        <v>0</v>
      </c>
      <c r="AR183" s="33">
        <v>3763.5263569467834</v>
      </c>
      <c r="AS183" s="33">
        <v>61443.170280215403</v>
      </c>
      <c r="AT183" s="33">
        <v>0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74.688140836922827</v>
      </c>
      <c r="BA183" s="33">
        <v>0.98196732015550137</v>
      </c>
      <c r="BB183" s="33">
        <v>8.028927286008706</v>
      </c>
      <c r="BC183" s="33">
        <v>0</v>
      </c>
      <c r="BD183" s="33">
        <v>0</v>
      </c>
      <c r="BE183" s="33">
        <v>16.005222108848528</v>
      </c>
      <c r="BF183" s="33">
        <v>9658.9279004230903</v>
      </c>
      <c r="BG183" s="33">
        <v>0</v>
      </c>
      <c r="BH183" s="33">
        <v>0</v>
      </c>
      <c r="BI183" s="33">
        <v>16677.087321505758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8532</v>
      </c>
      <c r="BP183" s="33">
        <v>0</v>
      </c>
      <c r="BQ183" s="33">
        <v>284653.78479858028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35">
      <c r="A184" s="1" t="s">
        <v>23</v>
      </c>
      <c r="B184" s="22" t="s">
        <v>134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3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37682.016136466707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0</v>
      </c>
      <c r="AF184" s="33">
        <v>104904.67146028248</v>
      </c>
      <c r="AG184" s="33">
        <v>0</v>
      </c>
      <c r="AH184" s="33">
        <v>0</v>
      </c>
      <c r="AI184" s="33">
        <v>0</v>
      </c>
      <c r="AJ184" s="33">
        <v>118513.26826968885</v>
      </c>
      <c r="AK184" s="33">
        <v>62.761378435141935</v>
      </c>
      <c r="AL184" s="33">
        <v>3502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21915.434844089392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>
        <v>0</v>
      </c>
      <c r="BE184" s="33">
        <v>0</v>
      </c>
      <c r="BF184" s="33">
        <v>0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0</v>
      </c>
      <c r="BP184" s="33">
        <v>6754.2606020518815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35">
      <c r="A185" s="1" t="s">
        <v>24</v>
      </c>
      <c r="B185" s="22" t="s">
        <v>135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319769.03789497371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12700.345624605963</v>
      </c>
      <c r="AG185" s="33">
        <v>2.8734407923408666E-3</v>
      </c>
      <c r="AH185" s="33">
        <v>0</v>
      </c>
      <c r="AI185" s="33">
        <v>0</v>
      </c>
      <c r="AJ185" s="33">
        <v>0.31835437697132046</v>
      </c>
      <c r="AK185" s="33">
        <v>13865.238401001134</v>
      </c>
      <c r="AL185" s="33">
        <v>132.92271142246176</v>
      </c>
      <c r="AM185" s="33">
        <v>0</v>
      </c>
      <c r="AN185" s="33">
        <v>0</v>
      </c>
      <c r="AO185" s="33">
        <v>0</v>
      </c>
      <c r="AP185" s="33">
        <v>0</v>
      </c>
      <c r="AQ185" s="33">
        <v>0</v>
      </c>
      <c r="AR185" s="33">
        <v>0</v>
      </c>
      <c r="AS185" s="33">
        <v>6.4905377348118884</v>
      </c>
      <c r="AT185" s="33">
        <v>0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0</v>
      </c>
      <c r="BB185" s="33">
        <v>0</v>
      </c>
      <c r="BC185" s="33">
        <v>0</v>
      </c>
      <c r="BD185" s="33">
        <v>0</v>
      </c>
      <c r="BE185" s="33">
        <v>0</v>
      </c>
      <c r="BF185" s="33">
        <v>1739.6210383178734</v>
      </c>
      <c r="BG185" s="33">
        <v>0</v>
      </c>
      <c r="BH185" s="33">
        <v>0</v>
      </c>
      <c r="BI185" s="33">
        <v>0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0</v>
      </c>
      <c r="BP185" s="33">
        <v>0.95883755730449294</v>
      </c>
      <c r="BQ185" s="33">
        <v>0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35">
      <c r="A186" s="1" t="s">
        <v>25</v>
      </c>
      <c r="B186" s="22" t="s">
        <v>136</v>
      </c>
      <c r="C186" s="33">
        <v>0</v>
      </c>
      <c r="D186" s="33"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33">
        <v>0</v>
      </c>
      <c r="T186" s="33">
        <v>0.46701137480822413</v>
      </c>
      <c r="U186" s="33">
        <v>0</v>
      </c>
      <c r="V186" s="33">
        <v>0</v>
      </c>
      <c r="W186" s="33">
        <v>0</v>
      </c>
      <c r="X186" s="33">
        <v>0</v>
      </c>
      <c r="Y186" s="33">
        <v>10128.575574432898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5582.3986764993369</v>
      </c>
      <c r="AG186" s="33">
        <v>1.6465300951680732</v>
      </c>
      <c r="AH186" s="33">
        <v>15.473069417259245</v>
      </c>
      <c r="AI186" s="33">
        <v>0</v>
      </c>
      <c r="AJ186" s="33">
        <v>130.2975645823455</v>
      </c>
      <c r="AK186" s="33">
        <v>6047.2665543229177</v>
      </c>
      <c r="AL186" s="33">
        <v>9271.7267712388202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>
        <v>5377.8716167539551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6.5163347134789893</v>
      </c>
      <c r="BF186" s="33">
        <v>105.15810368607373</v>
      </c>
      <c r="BG186" s="33">
        <v>0</v>
      </c>
      <c r="BH186" s="33">
        <v>0</v>
      </c>
      <c r="BI186" s="33">
        <v>7245.7557406721608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0</v>
      </c>
      <c r="BP186" s="33">
        <v>0</v>
      </c>
      <c r="BQ186" s="33">
        <v>25.945857399366975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35">
      <c r="A187" s="1" t="s">
        <v>26</v>
      </c>
      <c r="B187" s="22" t="s">
        <v>137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14514.734071818444</v>
      </c>
      <c r="U187" s="33">
        <v>0</v>
      </c>
      <c r="V187" s="33">
        <v>0</v>
      </c>
      <c r="W187" s="33">
        <v>0</v>
      </c>
      <c r="X187" s="33">
        <v>0</v>
      </c>
      <c r="Y187" s="33">
        <v>61790.204044883481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48025.729646409687</v>
      </c>
      <c r="AG187" s="33">
        <v>2444.1535664391786</v>
      </c>
      <c r="AH187" s="33">
        <v>15646.326636981028</v>
      </c>
      <c r="AI187" s="33">
        <v>0</v>
      </c>
      <c r="AJ187" s="33">
        <v>184155.65678485154</v>
      </c>
      <c r="AK187" s="33">
        <v>127011.01276669926</v>
      </c>
      <c r="AL187" s="33">
        <v>52597.936830740327</v>
      </c>
      <c r="AM187" s="33">
        <v>0</v>
      </c>
      <c r="AN187" s="33">
        <v>111.6193738250111</v>
      </c>
      <c r="AO187" s="33">
        <v>18222.404416846814</v>
      </c>
      <c r="AP187" s="33">
        <v>0</v>
      </c>
      <c r="AQ187" s="33">
        <v>0</v>
      </c>
      <c r="AR187" s="33">
        <v>0</v>
      </c>
      <c r="AS187" s="33">
        <v>8401.9223619863969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2300.499396703508</v>
      </c>
      <c r="BA187" s="33">
        <v>0</v>
      </c>
      <c r="BB187" s="33">
        <v>466.84337554897286</v>
      </c>
      <c r="BC187" s="33">
        <v>1548.864819047945</v>
      </c>
      <c r="BD187" s="33">
        <v>0</v>
      </c>
      <c r="BE187" s="33">
        <v>5708.8019720716038</v>
      </c>
      <c r="BF187" s="33">
        <v>7595.9581530639516</v>
      </c>
      <c r="BG187" s="33">
        <v>0</v>
      </c>
      <c r="BH187" s="33">
        <v>0</v>
      </c>
      <c r="BI187" s="33">
        <v>6861.7021415699073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56381.107590074229</v>
      </c>
      <c r="BP187" s="33">
        <v>-43410.364380586419</v>
      </c>
      <c r="BQ187" s="33">
        <v>478.32168545174727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35">
      <c r="A188" s="1" t="s">
        <v>27</v>
      </c>
      <c r="B188" s="22" t="s">
        <v>138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357.8951248749612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44021.114656713209</v>
      </c>
      <c r="AG188" s="33">
        <v>337.40146143950881</v>
      </c>
      <c r="AH188" s="33">
        <v>0</v>
      </c>
      <c r="AI188" s="33">
        <v>0</v>
      </c>
      <c r="AJ188" s="33">
        <v>0</v>
      </c>
      <c r="AK188" s="33">
        <v>3391.7298584463588</v>
      </c>
      <c r="AL188" s="33">
        <v>1.2190248208586798E-2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4404137.0921009546</v>
      </c>
      <c r="AY188" s="33">
        <v>0</v>
      </c>
      <c r="AZ188" s="33">
        <v>2516559.3725620764</v>
      </c>
      <c r="BA188" s="33">
        <v>75003.662258739787</v>
      </c>
      <c r="BB188" s="33">
        <v>93440.627513995656</v>
      </c>
      <c r="BC188" s="33">
        <v>5572.2813456364738</v>
      </c>
      <c r="BD188" s="33">
        <v>1817.3695316214762</v>
      </c>
      <c r="BE188" s="33">
        <v>3867.5904491308911</v>
      </c>
      <c r="BF188" s="33">
        <v>1377.0476938791628</v>
      </c>
      <c r="BG188" s="33">
        <v>0</v>
      </c>
      <c r="BH188" s="33">
        <v>0</v>
      </c>
      <c r="BI188" s="33">
        <v>282.6386612031763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0</v>
      </c>
      <c r="BQ188" s="33">
        <v>1171.414752257532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35">
      <c r="A189" s="1" t="s">
        <v>28</v>
      </c>
      <c r="B189" s="22" t="s">
        <v>139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9.6919856120255723</v>
      </c>
      <c r="U189" s="33">
        <v>0</v>
      </c>
      <c r="V189" s="33">
        <v>0</v>
      </c>
      <c r="W189" s="33">
        <v>0</v>
      </c>
      <c r="X189" s="33">
        <v>0</v>
      </c>
      <c r="Y189" s="33">
        <v>7933.1518625052086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28090.178037549878</v>
      </c>
      <c r="AG189" s="33">
        <v>30.206765174487863</v>
      </c>
      <c r="AH189" s="33">
        <v>13512.41180783565</v>
      </c>
      <c r="AI189" s="33">
        <v>0</v>
      </c>
      <c r="AJ189" s="33">
        <v>0</v>
      </c>
      <c r="AK189" s="33">
        <v>20375.684274384239</v>
      </c>
      <c r="AL189" s="33">
        <v>144.14076498274636</v>
      </c>
      <c r="AM189" s="33">
        <v>0</v>
      </c>
      <c r="AN189" s="33">
        <v>7031.6559146935042</v>
      </c>
      <c r="AO189" s="33">
        <v>380821.110944452</v>
      </c>
      <c r="AP189" s="33">
        <v>0</v>
      </c>
      <c r="AQ189" s="33">
        <v>0</v>
      </c>
      <c r="AR189" s="33">
        <v>0</v>
      </c>
      <c r="AS189" s="33">
        <v>543.70266079038026</v>
      </c>
      <c r="AT189" s="33">
        <v>0</v>
      </c>
      <c r="AU189" s="33">
        <v>0</v>
      </c>
      <c r="AV189" s="33">
        <v>0</v>
      </c>
      <c r="AW189" s="33">
        <v>0</v>
      </c>
      <c r="AX189" s="33">
        <v>50.858617096380279</v>
      </c>
      <c r="AY189" s="33">
        <v>0</v>
      </c>
      <c r="AZ189" s="33">
        <v>80736.662062881398</v>
      </c>
      <c r="BA189" s="33">
        <v>250391.49514097304</v>
      </c>
      <c r="BB189" s="33">
        <v>744552.11645133933</v>
      </c>
      <c r="BC189" s="33">
        <v>18599.305748478593</v>
      </c>
      <c r="BD189" s="33">
        <v>19432.821072409224</v>
      </c>
      <c r="BE189" s="33">
        <v>337.77845806877707</v>
      </c>
      <c r="BF189" s="33">
        <v>4466.3546668824265</v>
      </c>
      <c r="BG189" s="33">
        <v>0</v>
      </c>
      <c r="BH189" s="33">
        <v>0</v>
      </c>
      <c r="BI189" s="33">
        <v>728.13127943127176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238.98696514825556</v>
      </c>
      <c r="BP189" s="33">
        <v>1929</v>
      </c>
      <c r="BQ189" s="33">
        <v>26916.836047438974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35">
      <c r="A190" s="1" t="s">
        <v>29</v>
      </c>
      <c r="B190" s="22" t="s">
        <v>140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179.39948286518265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171.00221295961776</v>
      </c>
      <c r="AG190" s="33">
        <v>0</v>
      </c>
      <c r="AH190" s="33">
        <v>0</v>
      </c>
      <c r="AI190" s="33">
        <v>0</v>
      </c>
      <c r="AJ190" s="33">
        <v>0</v>
      </c>
      <c r="AK190" s="33">
        <v>724.15091531182338</v>
      </c>
      <c r="AL190" s="33">
        <v>49.664716594887174</v>
      </c>
      <c r="AM190" s="33">
        <v>0</v>
      </c>
      <c r="AN190" s="33">
        <v>0</v>
      </c>
      <c r="AO190" s="33">
        <v>514.27387287593751</v>
      </c>
      <c r="AP190" s="33">
        <v>0</v>
      </c>
      <c r="AQ190" s="33">
        <v>0</v>
      </c>
      <c r="AR190" s="33">
        <v>0</v>
      </c>
      <c r="AS190" s="33">
        <v>21000.822997304196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153.37666103797983</v>
      </c>
      <c r="BC190" s="33">
        <v>968.35219755204719</v>
      </c>
      <c r="BD190" s="33">
        <v>0</v>
      </c>
      <c r="BE190" s="33">
        <v>1095.5980025521922</v>
      </c>
      <c r="BF190" s="33">
        <v>4363.3643106326581</v>
      </c>
      <c r="BG190" s="33">
        <v>0</v>
      </c>
      <c r="BH190" s="33">
        <v>0</v>
      </c>
      <c r="BI190" s="33">
        <v>0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35">
      <c r="A191" s="1" t="s">
        <v>30</v>
      </c>
      <c r="B191" s="22" t="s">
        <v>141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0</v>
      </c>
      <c r="U191" s="33">
        <v>0</v>
      </c>
      <c r="V191" s="33">
        <v>0</v>
      </c>
      <c r="W191" s="33">
        <v>0</v>
      </c>
      <c r="X191" s="33">
        <v>0</v>
      </c>
      <c r="Y191" s="33">
        <v>30132.550225677303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235.22494341091672</v>
      </c>
      <c r="AG191" s="33">
        <v>0</v>
      </c>
      <c r="AH191" s="33">
        <v>0</v>
      </c>
      <c r="AI191" s="33">
        <v>0</v>
      </c>
      <c r="AJ191" s="33">
        <v>0</v>
      </c>
      <c r="AK191" s="33">
        <v>35675.733649976384</v>
      </c>
      <c r="AL191" s="33">
        <v>419.45387740189443</v>
      </c>
      <c r="AM191" s="33">
        <v>0</v>
      </c>
      <c r="AN191" s="33">
        <v>0</v>
      </c>
      <c r="AO191" s="33">
        <v>15.755756908216808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  <c r="AV191" s="33">
        <v>0</v>
      </c>
      <c r="AW191" s="33">
        <v>0</v>
      </c>
      <c r="AX191" s="33">
        <v>0</v>
      </c>
      <c r="AY191" s="33">
        <v>0</v>
      </c>
      <c r="AZ191" s="33">
        <v>116.00197951965522</v>
      </c>
      <c r="BA191" s="33">
        <v>0</v>
      </c>
      <c r="BB191" s="33">
        <v>21.538741462854961</v>
      </c>
      <c r="BC191" s="33">
        <v>0</v>
      </c>
      <c r="BD191" s="33">
        <v>0</v>
      </c>
      <c r="BE191" s="33">
        <v>0</v>
      </c>
      <c r="BF191" s="33">
        <v>0</v>
      </c>
      <c r="BG191" s="33">
        <v>0</v>
      </c>
      <c r="BH191" s="33">
        <v>0</v>
      </c>
      <c r="BI191" s="33">
        <v>0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0</v>
      </c>
      <c r="BP191" s="33">
        <v>0</v>
      </c>
      <c r="BQ191" s="33">
        <v>0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35">
      <c r="A192" s="1" t="s">
        <v>31</v>
      </c>
      <c r="B192" s="22" t="s">
        <v>142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476.83167978080559</v>
      </c>
      <c r="U192" s="33">
        <v>0</v>
      </c>
      <c r="V192" s="33">
        <v>0</v>
      </c>
      <c r="W192" s="33">
        <v>0</v>
      </c>
      <c r="X192" s="33">
        <v>0</v>
      </c>
      <c r="Y192" s="33">
        <v>488.89356532954088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806817.88562424923</v>
      </c>
      <c r="AG192" s="33">
        <v>0</v>
      </c>
      <c r="AH192" s="33">
        <v>2621939.0121041513</v>
      </c>
      <c r="AI192" s="33">
        <v>0</v>
      </c>
      <c r="AJ192" s="33">
        <v>0</v>
      </c>
      <c r="AK192" s="33">
        <v>79663.450104813615</v>
      </c>
      <c r="AL192" s="33">
        <v>23.223169692064108</v>
      </c>
      <c r="AM192" s="33">
        <v>0</v>
      </c>
      <c r="AN192" s="33">
        <v>0</v>
      </c>
      <c r="AO192" s="33">
        <v>527.60904658072513</v>
      </c>
      <c r="AP192" s="33">
        <v>0</v>
      </c>
      <c r="AQ192" s="33">
        <v>0</v>
      </c>
      <c r="AR192" s="33">
        <v>0</v>
      </c>
      <c r="AS192" s="33">
        <v>32855.08584994782</v>
      </c>
      <c r="AT192" s="33">
        <v>0</v>
      </c>
      <c r="AU192" s="33">
        <v>0</v>
      </c>
      <c r="AV192" s="33">
        <v>0</v>
      </c>
      <c r="AW192" s="33">
        <v>0</v>
      </c>
      <c r="AX192" s="33">
        <v>1926</v>
      </c>
      <c r="AY192" s="33">
        <v>0</v>
      </c>
      <c r="AZ192" s="33">
        <v>27975.672552136912</v>
      </c>
      <c r="BA192" s="33">
        <v>1.5143446787729586</v>
      </c>
      <c r="BB192" s="33">
        <v>0</v>
      </c>
      <c r="BC192" s="33">
        <v>0</v>
      </c>
      <c r="BD192" s="33">
        <v>0</v>
      </c>
      <c r="BE192" s="33">
        <v>4.1851454774491064</v>
      </c>
      <c r="BF192" s="33">
        <v>66.019231753852821</v>
      </c>
      <c r="BG192" s="33">
        <v>0</v>
      </c>
      <c r="BH192" s="33">
        <v>0</v>
      </c>
      <c r="BI192" s="33">
        <v>0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143740</v>
      </c>
      <c r="BP192" s="33">
        <v>0</v>
      </c>
      <c r="BQ192" s="33">
        <v>10.732327720131089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35">
      <c r="A193" s="1" t="s">
        <v>32</v>
      </c>
      <c r="B193" s="22" t="s">
        <v>143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1014.4175275297122</v>
      </c>
      <c r="U193" s="33">
        <v>0</v>
      </c>
      <c r="V193" s="33">
        <v>0</v>
      </c>
      <c r="W193" s="33">
        <v>0</v>
      </c>
      <c r="X193" s="33">
        <v>0</v>
      </c>
      <c r="Y193" s="33">
        <v>102761.14249822641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48877.54430686836</v>
      </c>
      <c r="AG193" s="33">
        <v>2680.4798996710265</v>
      </c>
      <c r="AH193" s="33">
        <v>7563.0334672621757</v>
      </c>
      <c r="AI193" s="33">
        <v>0</v>
      </c>
      <c r="AJ193" s="33">
        <v>10250.285490084902</v>
      </c>
      <c r="AK193" s="33">
        <v>114673.16302351163</v>
      </c>
      <c r="AL193" s="33">
        <v>2155.5389007718786</v>
      </c>
      <c r="AM193" s="33">
        <v>0</v>
      </c>
      <c r="AN193" s="33">
        <v>45.829057050456719</v>
      </c>
      <c r="AO193" s="33">
        <v>0</v>
      </c>
      <c r="AP193" s="33">
        <v>0</v>
      </c>
      <c r="AQ193" s="33">
        <v>0</v>
      </c>
      <c r="AR193" s="33">
        <v>51798.593528155136</v>
      </c>
      <c r="AS193" s="33">
        <v>68208.500943959953</v>
      </c>
      <c r="AT193" s="33">
        <v>2.0111530478530888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216.92954849640617</v>
      </c>
      <c r="BA193" s="33">
        <v>521.16393842059313</v>
      </c>
      <c r="BB193" s="33">
        <v>49698.108311319585</v>
      </c>
      <c r="BC193" s="33">
        <v>11473.709575683286</v>
      </c>
      <c r="BD193" s="33">
        <v>0</v>
      </c>
      <c r="BE193" s="33">
        <v>3597.1179616311783</v>
      </c>
      <c r="BF193" s="33">
        <v>3891.7433564412354</v>
      </c>
      <c r="BG193" s="33">
        <v>0</v>
      </c>
      <c r="BH193" s="33">
        <v>0</v>
      </c>
      <c r="BI193" s="33">
        <v>14057.989385607161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147.88314714738448</v>
      </c>
      <c r="BP193" s="33">
        <v>0</v>
      </c>
      <c r="BQ193" s="33">
        <v>181.25980058882587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35">
      <c r="A194" s="1" t="s">
        <v>33</v>
      </c>
      <c r="B194" s="22" t="s">
        <v>144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103.24932218791828</v>
      </c>
      <c r="U194" s="33">
        <v>0</v>
      </c>
      <c r="V194" s="33">
        <v>0</v>
      </c>
      <c r="W194" s="33">
        <v>0</v>
      </c>
      <c r="X194" s="33">
        <v>0</v>
      </c>
      <c r="Y194" s="33">
        <v>385.39291951733816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18571.572059614573</v>
      </c>
      <c r="AG194" s="33">
        <v>0.39587193103164137</v>
      </c>
      <c r="AH194" s="33">
        <v>772892.07097231678</v>
      </c>
      <c r="AI194" s="33">
        <v>0</v>
      </c>
      <c r="AJ194" s="33">
        <v>21980.824560151537</v>
      </c>
      <c r="AK194" s="33">
        <v>427669.04928354942</v>
      </c>
      <c r="AL194" s="33">
        <v>10599.500190412706</v>
      </c>
      <c r="AM194" s="33">
        <v>0</v>
      </c>
      <c r="AN194" s="33">
        <v>0</v>
      </c>
      <c r="AO194" s="33">
        <v>7090</v>
      </c>
      <c r="AP194" s="33">
        <v>0</v>
      </c>
      <c r="AQ194" s="33">
        <v>0</v>
      </c>
      <c r="AR194" s="33">
        <v>0</v>
      </c>
      <c r="AS194" s="33">
        <v>12401.307314200401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6.1691310199180851</v>
      </c>
      <c r="BA194" s="33">
        <v>4.2561055708671578</v>
      </c>
      <c r="BB194" s="33">
        <v>52537.285014471665</v>
      </c>
      <c r="BC194" s="33">
        <v>0</v>
      </c>
      <c r="BD194" s="33">
        <v>0</v>
      </c>
      <c r="BE194" s="33">
        <v>12987.949727993704</v>
      </c>
      <c r="BF194" s="33">
        <v>741.74873932536082</v>
      </c>
      <c r="BG194" s="33">
        <v>0</v>
      </c>
      <c r="BH194" s="33">
        <v>0</v>
      </c>
      <c r="BI194" s="33">
        <v>5.7211351915861917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58537.798832833898</v>
      </c>
      <c r="BP194" s="33">
        <v>0</v>
      </c>
      <c r="BQ194" s="33">
        <v>12.584842045674611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35">
      <c r="A195" s="1" t="s">
        <v>34</v>
      </c>
      <c r="B195" s="22" t="s">
        <v>145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305.2708981730392</v>
      </c>
      <c r="U195" s="33">
        <v>0</v>
      </c>
      <c r="V195" s="33">
        <v>0</v>
      </c>
      <c r="W195" s="33">
        <v>0</v>
      </c>
      <c r="X195" s="33">
        <v>0</v>
      </c>
      <c r="Y195" s="33">
        <v>12.206400651644289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118223.76239596939</v>
      </c>
      <c r="AG195" s="33">
        <v>116.8566244303358</v>
      </c>
      <c r="AH195" s="33">
        <v>0</v>
      </c>
      <c r="AI195" s="33">
        <v>0</v>
      </c>
      <c r="AJ195" s="33">
        <v>0</v>
      </c>
      <c r="AK195" s="33">
        <v>0</v>
      </c>
      <c r="AL195" s="33">
        <v>0.22185448352055601</v>
      </c>
      <c r="AM195" s="33">
        <v>0</v>
      </c>
      <c r="AN195" s="33">
        <v>0</v>
      </c>
      <c r="AO195" s="33">
        <v>0</v>
      </c>
      <c r="AP195" s="33">
        <v>0</v>
      </c>
      <c r="AQ195" s="33">
        <v>0</v>
      </c>
      <c r="AR195" s="33">
        <v>15237420</v>
      </c>
      <c r="AS195" s="33">
        <v>72259.475141738905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>
        <v>0</v>
      </c>
      <c r="BE195" s="33">
        <v>724577.78798168025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35">
      <c r="A196" s="1" t="s">
        <v>35</v>
      </c>
      <c r="B196" s="22" t="s">
        <v>146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33">
        <v>0</v>
      </c>
      <c r="T196" s="33">
        <v>946.32050009301201</v>
      </c>
      <c r="U196" s="33">
        <v>0</v>
      </c>
      <c r="V196" s="33">
        <v>0</v>
      </c>
      <c r="W196" s="33">
        <v>0</v>
      </c>
      <c r="X196" s="33">
        <v>0</v>
      </c>
      <c r="Y196" s="33">
        <v>243.27767574663744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358.26384823714409</v>
      </c>
      <c r="AG196" s="33">
        <v>0</v>
      </c>
      <c r="AH196" s="33">
        <v>0</v>
      </c>
      <c r="AI196" s="33">
        <v>0</v>
      </c>
      <c r="AJ196" s="33">
        <v>0</v>
      </c>
      <c r="AK196" s="33">
        <v>19608.434096121775</v>
      </c>
      <c r="AL196" s="33">
        <v>0.83381297746733718</v>
      </c>
      <c r="AM196" s="33">
        <v>0</v>
      </c>
      <c r="AN196" s="33">
        <v>0</v>
      </c>
      <c r="AO196" s="33">
        <v>70722.605884594552</v>
      </c>
      <c r="AP196" s="33">
        <v>0</v>
      </c>
      <c r="AQ196" s="33">
        <v>0</v>
      </c>
      <c r="AR196" s="33">
        <v>863871.15792238107</v>
      </c>
      <c r="AS196" s="33">
        <v>45121.602088052612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</v>
      </c>
      <c r="BB196" s="33">
        <v>0.3181418298144742</v>
      </c>
      <c r="BC196" s="33">
        <v>0</v>
      </c>
      <c r="BD196" s="33">
        <v>0</v>
      </c>
      <c r="BE196" s="33">
        <v>57367.671247538252</v>
      </c>
      <c r="BF196" s="33">
        <v>24.25281583677042</v>
      </c>
      <c r="BG196" s="33">
        <v>0</v>
      </c>
      <c r="BH196" s="33">
        <v>0</v>
      </c>
      <c r="BI196" s="33">
        <v>0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0</v>
      </c>
      <c r="BP196" s="33">
        <v>0</v>
      </c>
      <c r="BQ196" s="33">
        <v>90427.453151086767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35">
      <c r="A197" s="1" t="s">
        <v>36</v>
      </c>
      <c r="B197" s="22" t="s">
        <v>147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13397.031532701487</v>
      </c>
      <c r="U197" s="33">
        <v>0</v>
      </c>
      <c r="V197" s="33">
        <v>0</v>
      </c>
      <c r="W197" s="33">
        <v>0</v>
      </c>
      <c r="X197" s="33">
        <v>0</v>
      </c>
      <c r="Y197" s="33">
        <v>15968.564205294173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3189981.8917368809</v>
      </c>
      <c r="AG197" s="33">
        <v>214733.39349408471</v>
      </c>
      <c r="AH197" s="33">
        <v>3052.7024280067758</v>
      </c>
      <c r="AI197" s="33">
        <v>0</v>
      </c>
      <c r="AJ197" s="33">
        <v>245.21431297858058</v>
      </c>
      <c r="AK197" s="33">
        <v>1787.8622030858608</v>
      </c>
      <c r="AL197" s="33">
        <v>1511.630441734992</v>
      </c>
      <c r="AM197" s="33">
        <v>0</v>
      </c>
      <c r="AN197" s="33">
        <v>0</v>
      </c>
      <c r="AO197" s="33">
        <v>1317.890135343144</v>
      </c>
      <c r="AP197" s="33">
        <v>0</v>
      </c>
      <c r="AQ197" s="33">
        <v>0</v>
      </c>
      <c r="AR197" s="33">
        <v>0</v>
      </c>
      <c r="AS197" s="33">
        <v>573.4841091173945</v>
      </c>
      <c r="AT197" s="33">
        <v>0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0</v>
      </c>
      <c r="BA197" s="33">
        <v>0</v>
      </c>
      <c r="BB197" s="33">
        <v>0</v>
      </c>
      <c r="BC197" s="33">
        <v>2005.4172868137723</v>
      </c>
      <c r="BD197" s="33">
        <v>0</v>
      </c>
      <c r="BE197" s="33">
        <v>1514.9231090085577</v>
      </c>
      <c r="BF197" s="33">
        <v>381.71022600277325</v>
      </c>
      <c r="BG197" s="33">
        <v>0</v>
      </c>
      <c r="BH197" s="33">
        <v>0</v>
      </c>
      <c r="BI197" s="33">
        <v>1.5217655656670928E-2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372.7228757183056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35">
      <c r="A198" s="1" t="s">
        <v>37</v>
      </c>
      <c r="B198" s="22" t="s">
        <v>148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2464.0105124353959</v>
      </c>
      <c r="U198" s="33">
        <v>0</v>
      </c>
      <c r="V198" s="33">
        <v>31728.589462800985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5.0324881937148724</v>
      </c>
      <c r="AH198" s="33">
        <v>0</v>
      </c>
      <c r="AI198" s="33">
        <v>0</v>
      </c>
      <c r="AJ198" s="33">
        <v>0</v>
      </c>
      <c r="AK198" s="33">
        <v>21.587194664121402</v>
      </c>
      <c r="AL198" s="33">
        <v>0</v>
      </c>
      <c r="AM198" s="33">
        <v>0</v>
      </c>
      <c r="AN198" s="33">
        <v>2130.4842131823989</v>
      </c>
      <c r="AO198" s="33">
        <v>273788.14814070059</v>
      </c>
      <c r="AP198" s="33">
        <v>0</v>
      </c>
      <c r="AQ198" s="33">
        <v>0</v>
      </c>
      <c r="AR198" s="33">
        <v>0</v>
      </c>
      <c r="AS198" s="33">
        <v>0</v>
      </c>
      <c r="AT198" s="33">
        <v>0</v>
      </c>
      <c r="AU198" s="33">
        <v>0</v>
      </c>
      <c r="AV198" s="33">
        <v>0</v>
      </c>
      <c r="AW198" s="33">
        <v>0</v>
      </c>
      <c r="AX198" s="33">
        <v>0</v>
      </c>
      <c r="AY198" s="33">
        <v>0</v>
      </c>
      <c r="AZ198" s="33">
        <v>36.170100567270573</v>
      </c>
      <c r="BA198" s="33">
        <v>733.15595348794693</v>
      </c>
      <c r="BB198" s="33">
        <v>6.715906470129692</v>
      </c>
      <c r="BC198" s="33">
        <v>0</v>
      </c>
      <c r="BD198" s="33">
        <v>1184.358964657574</v>
      </c>
      <c r="BE198" s="33">
        <v>0</v>
      </c>
      <c r="BF198" s="33">
        <v>471.36499175479292</v>
      </c>
      <c r="BG198" s="33">
        <v>0</v>
      </c>
      <c r="BH198" s="33">
        <v>0</v>
      </c>
      <c r="BI198" s="33">
        <v>0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0</v>
      </c>
      <c r="BP198" s="33">
        <v>0</v>
      </c>
      <c r="BQ198" s="33">
        <v>83040.12745040789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35">
      <c r="A199" s="1" t="s">
        <v>38</v>
      </c>
      <c r="B199" s="22" t="s">
        <v>149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7681.6983615537829</v>
      </c>
      <c r="U199" s="33">
        <v>0</v>
      </c>
      <c r="V199" s="33">
        <v>0</v>
      </c>
      <c r="W199" s="33">
        <v>0</v>
      </c>
      <c r="X199" s="33">
        <v>0</v>
      </c>
      <c r="Y199" s="33">
        <v>562.35440303641792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94741.79478067359</v>
      </c>
      <c r="AG199" s="33">
        <v>12896.257788986608</v>
      </c>
      <c r="AH199" s="33">
        <v>193359.05830455956</v>
      </c>
      <c r="AI199" s="33">
        <v>0</v>
      </c>
      <c r="AJ199" s="33">
        <v>678884.52519767417</v>
      </c>
      <c r="AK199" s="33">
        <v>38355.532384327918</v>
      </c>
      <c r="AL199" s="33">
        <v>220009.41226646956</v>
      </c>
      <c r="AM199" s="33">
        <v>0</v>
      </c>
      <c r="AN199" s="33">
        <v>68.965767440743249</v>
      </c>
      <c r="AO199" s="33">
        <v>0</v>
      </c>
      <c r="AP199" s="33">
        <v>0</v>
      </c>
      <c r="AQ199" s="33">
        <v>0</v>
      </c>
      <c r="AR199" s="33">
        <v>0</v>
      </c>
      <c r="AS199" s="33">
        <v>145.01546389538871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90911.921111649543</v>
      </c>
      <c r="BF199" s="33">
        <v>546802.53385629691</v>
      </c>
      <c r="BG199" s="33">
        <v>0</v>
      </c>
      <c r="BH199" s="33">
        <v>2326</v>
      </c>
      <c r="BI199" s="33">
        <v>43220.778127900317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30536.814166833708</v>
      </c>
      <c r="BP199" s="33">
        <v>557166.23177050741</v>
      </c>
      <c r="BQ199" s="33">
        <v>185811.66785891302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35">
      <c r="A200" s="1" t="s">
        <v>39</v>
      </c>
      <c r="B200" s="22" t="s">
        <v>150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0.21173247158830955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13.993439256488537</v>
      </c>
      <c r="AG200" s="33">
        <v>4.863564600369541E-2</v>
      </c>
      <c r="AH200" s="33">
        <v>0</v>
      </c>
      <c r="AI200" s="33">
        <v>0</v>
      </c>
      <c r="AJ200" s="33">
        <v>5.3884426028108692</v>
      </c>
      <c r="AK200" s="33">
        <v>11.042024047181069</v>
      </c>
      <c r="AL200" s="33">
        <v>1.934256351825087</v>
      </c>
      <c r="AM200" s="33">
        <v>0</v>
      </c>
      <c r="AN200" s="33">
        <v>0</v>
      </c>
      <c r="AO200" s="33">
        <v>0</v>
      </c>
      <c r="AP200" s="33">
        <v>0</v>
      </c>
      <c r="AQ200" s="33">
        <v>0</v>
      </c>
      <c r="AR200" s="33">
        <v>0</v>
      </c>
      <c r="AS200" s="33">
        <v>0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4499.0137457044675</v>
      </c>
      <c r="BB200" s="33">
        <v>0</v>
      </c>
      <c r="BC200" s="33">
        <v>0</v>
      </c>
      <c r="BD200" s="33">
        <v>0</v>
      </c>
      <c r="BE200" s="33">
        <v>10632.564804599637</v>
      </c>
      <c r="BF200" s="33">
        <v>595.9377754635608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0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35">
      <c r="A201" s="1" t="s">
        <v>40</v>
      </c>
      <c r="B201" s="22" t="s">
        <v>151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499171.88671138685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0</v>
      </c>
      <c r="BD201" s="33">
        <v>0</v>
      </c>
      <c r="BE201" s="33">
        <v>0</v>
      </c>
      <c r="BF201" s="33">
        <v>0</v>
      </c>
      <c r="BG201" s="33">
        <v>0</v>
      </c>
      <c r="BH201" s="33">
        <v>0</v>
      </c>
      <c r="BI201" s="33">
        <v>0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35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0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0</v>
      </c>
      <c r="BE202" s="33">
        <v>0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35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35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35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35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35">
      <c r="A207" s="1" t="s">
        <v>440</v>
      </c>
      <c r="B207" s="22" t="s">
        <v>445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4891.8590079683408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35">
      <c r="A208" s="1" t="s">
        <v>441</v>
      </c>
      <c r="B208" s="22" t="s">
        <v>446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16042.07564881655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35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35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35">
      <c r="A211" s="1" t="s">
        <v>46</v>
      </c>
      <c r="B211" s="22" t="s">
        <v>157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35">
      <c r="A212" s="1" t="s">
        <v>47</v>
      </c>
      <c r="B212" s="22" t="s">
        <v>158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35">
      <c r="A213" s="1" t="s">
        <v>48</v>
      </c>
      <c r="B213" s="22" t="s">
        <v>159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2378.820481019759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35">
      <c r="A214" s="1" t="s">
        <v>49</v>
      </c>
      <c r="B214" s="22" t="s">
        <v>160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1503.1319330151496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35">
      <c r="A215" s="1" t="s">
        <v>50</v>
      </c>
      <c r="B215" s="22" t="s">
        <v>161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35">
      <c r="A216" s="1" t="s">
        <v>51</v>
      </c>
      <c r="B216" s="22" t="s">
        <v>162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1189221.0389688476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35">
      <c r="A217" s="1" t="s">
        <v>52</v>
      </c>
      <c r="B217" s="22" t="s">
        <v>163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45231.967479485771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35">
      <c r="A218" s="1" t="s">
        <v>53</v>
      </c>
      <c r="B218" s="22" t="s">
        <v>164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0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35">
      <c r="A219" s="1" t="s">
        <v>449</v>
      </c>
      <c r="B219" s="22" t="s">
        <v>463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0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127404.41508031065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35">
      <c r="A220" s="1" t="s">
        <v>450</v>
      </c>
      <c r="B220" s="22" t="s">
        <v>464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353.99548076910145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35">
      <c r="A221" s="1" t="s">
        <v>451</v>
      </c>
      <c r="B221" s="22" t="s">
        <v>466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0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35">
      <c r="A222" s="1" t="s">
        <v>452</v>
      </c>
      <c r="B222" s="22" t="s">
        <v>467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35">
      <c r="A223" s="1" t="s">
        <v>478</v>
      </c>
      <c r="B223" s="22" t="s">
        <v>479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35">
      <c r="A224" s="1" t="s">
        <v>503</v>
      </c>
      <c r="B224" s="22" t="s">
        <v>480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56415.005578678101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35">
      <c r="A225" s="1" t="s">
        <v>453</v>
      </c>
      <c r="B225" s="22" t="s">
        <v>468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57529.223955826543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35">
      <c r="A226" s="1" t="s">
        <v>454</v>
      </c>
      <c r="B226" s="22" t="s">
        <v>469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35">
      <c r="A227" s="1" t="s">
        <v>455</v>
      </c>
      <c r="B227" s="22" t="s">
        <v>476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62891.094455332226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35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35">
      <c r="A229" s="1" t="s">
        <v>457</v>
      </c>
      <c r="B229" s="22" t="s">
        <v>470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797656.88266724371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35">
      <c r="A230" s="1" t="s">
        <v>458</v>
      </c>
      <c r="B230" s="22" t="s">
        <v>471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6928.4742410895451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35">
      <c r="A231" s="1" t="s">
        <v>459</v>
      </c>
      <c r="B231" s="22" t="s">
        <v>472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35">
      <c r="A232" s="1" t="s">
        <v>460</v>
      </c>
      <c r="B232" s="22" t="s">
        <v>473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6197.4460217323413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11083.981609191771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35">
      <c r="A233" s="1" t="s">
        <v>461</v>
      </c>
      <c r="B233" s="22" t="s">
        <v>474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0</v>
      </c>
      <c r="AW233" s="33">
        <v>8887.2391702921705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35">
      <c r="A234" s="1" t="s">
        <v>462</v>
      </c>
      <c r="B234" s="22" t="s">
        <v>475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54.885883071447189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35">
      <c r="A235" s="1" t="s">
        <v>54</v>
      </c>
      <c r="B235" s="22" t="s">
        <v>165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35">
      <c r="A236" s="1" t="s">
        <v>55</v>
      </c>
      <c r="B236" s="22" t="s">
        <v>166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35">
      <c r="A237" s="1" t="s">
        <v>56</v>
      </c>
      <c r="B237" s="22" t="s">
        <v>167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0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26129</v>
      </c>
      <c r="BG237" s="33">
        <v>0</v>
      </c>
      <c r="BH237" s="33">
        <v>436125.44895762904</v>
      </c>
      <c r="BI237" s="33">
        <v>79965.137971389238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35">
      <c r="A238" s="1" t="s">
        <v>57</v>
      </c>
      <c r="B238" s="22" t="s">
        <v>168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439.71925208656603</v>
      </c>
      <c r="AZ238" s="33">
        <v>0</v>
      </c>
      <c r="BA238" s="33">
        <v>0</v>
      </c>
      <c r="BB238" s="33">
        <v>575869.46228107717</v>
      </c>
      <c r="BC238" s="33">
        <v>40447.457347879688</v>
      </c>
      <c r="BD238" s="33">
        <v>8.6799589712255578</v>
      </c>
      <c r="BE238" s="33">
        <v>0</v>
      </c>
      <c r="BF238" s="33">
        <v>345323.14518132026</v>
      </c>
      <c r="BG238" s="33">
        <v>3858.778821278207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35">
      <c r="A239" s="1" t="s">
        <v>58</v>
      </c>
      <c r="B239" s="22" t="s">
        <v>169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5947.4081471661821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35">
      <c r="A240" s="1" t="s">
        <v>59</v>
      </c>
      <c r="B240" s="22" t="s">
        <v>170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0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0</v>
      </c>
      <c r="BF240" s="33">
        <v>0</v>
      </c>
      <c r="BG240" s="33">
        <v>717868.07786626159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35">
      <c r="A241" s="1" t="s">
        <v>60</v>
      </c>
      <c r="B241" s="22" t="s">
        <v>171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0</v>
      </c>
      <c r="AX241" s="33">
        <v>0</v>
      </c>
      <c r="AY241" s="33">
        <v>1497915.2529695488</v>
      </c>
      <c r="AZ241" s="33">
        <v>0</v>
      </c>
      <c r="BA241" s="33">
        <v>0</v>
      </c>
      <c r="BB241" s="33">
        <v>81911.841205944278</v>
      </c>
      <c r="BC241" s="33">
        <v>7023.9710567096154</v>
      </c>
      <c r="BD241" s="33">
        <v>0</v>
      </c>
      <c r="BE241" s="33">
        <v>0</v>
      </c>
      <c r="BF241" s="33">
        <v>0</v>
      </c>
      <c r="BG241" s="33">
        <v>491120.55697617121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35">
      <c r="A242" s="1" t="s">
        <v>61</v>
      </c>
      <c r="B242" s="22" t="s">
        <v>172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0</v>
      </c>
      <c r="AW242" s="33">
        <v>0</v>
      </c>
      <c r="AX242" s="33">
        <v>0</v>
      </c>
      <c r="AY242" s="33">
        <v>5808.8944934728625</v>
      </c>
      <c r="AZ242" s="33">
        <v>0</v>
      </c>
      <c r="BA242" s="33">
        <v>0</v>
      </c>
      <c r="BB242" s="33">
        <v>714936.39758209768</v>
      </c>
      <c r="BC242" s="33">
        <v>56996.36893511063</v>
      </c>
      <c r="BD242" s="33">
        <v>4174.7784483097785</v>
      </c>
      <c r="BE242" s="33">
        <v>0</v>
      </c>
      <c r="BF242" s="33">
        <v>166589.42338513487</v>
      </c>
      <c r="BG242" s="33">
        <v>31778.016332201125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35">
      <c r="A243" s="1" t="s">
        <v>62</v>
      </c>
      <c r="B243" s="22" t="s">
        <v>173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761.81080201052384</v>
      </c>
      <c r="AZ243" s="33">
        <v>0</v>
      </c>
      <c r="BA243" s="33">
        <v>0</v>
      </c>
      <c r="BB243" s="33">
        <v>51122.754456181974</v>
      </c>
      <c r="BC243" s="33">
        <v>4383.7953384136135</v>
      </c>
      <c r="BD243" s="33">
        <v>45.992509873506854</v>
      </c>
      <c r="BE243" s="33">
        <v>0</v>
      </c>
      <c r="BF243" s="33">
        <v>0</v>
      </c>
      <c r="BG243" s="33">
        <v>49657.792076689002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35">
      <c r="A244" s="1" t="s">
        <v>63</v>
      </c>
      <c r="B244" s="22" t="s">
        <v>174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44.600149476831092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1335161.5797100172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35">
      <c r="A245" s="1" t="s">
        <v>64</v>
      </c>
      <c r="B245" s="22" t="s">
        <v>175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1049.1208655656646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0</v>
      </c>
      <c r="BI245" s="33">
        <v>0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13010.905075543147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35">
      <c r="A246" s="1" t="s">
        <v>65</v>
      </c>
      <c r="B246" s="22" t="s">
        <v>176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0</v>
      </c>
      <c r="AZ246" s="33">
        <v>0</v>
      </c>
      <c r="BA246" s="33">
        <v>0</v>
      </c>
      <c r="BB246" s="33">
        <v>0</v>
      </c>
      <c r="BC246" s="33">
        <v>0</v>
      </c>
      <c r="BD246" s="33">
        <v>0</v>
      </c>
      <c r="BE246" s="33">
        <v>0</v>
      </c>
      <c r="BF246" s="33">
        <v>0</v>
      </c>
      <c r="BG246" s="33">
        <v>0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995436.10961403348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35">
      <c r="A247" s="1" t="s">
        <v>66</v>
      </c>
      <c r="B247" s="22" t="s">
        <v>177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0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92430.460762551797</v>
      </c>
      <c r="BU247" s="33">
        <v>158107.49758181808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35">
      <c r="A248" s="1" t="s">
        <v>67</v>
      </c>
      <c r="B248" s="22" t="s">
        <v>178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9431.1719815464094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27636.828018453591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35">
      <c r="A249" s="1" t="s">
        <v>70</v>
      </c>
      <c r="B249" s="22" t="s">
        <v>181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0</v>
      </c>
      <c r="AZ249" s="33">
        <v>0</v>
      </c>
      <c r="BA249" s="33">
        <v>0</v>
      </c>
      <c r="BB249" s="33">
        <v>0</v>
      </c>
      <c r="BC249" s="33">
        <v>0</v>
      </c>
      <c r="BD249" s="33">
        <v>0</v>
      </c>
      <c r="BE249" s="33">
        <v>0</v>
      </c>
      <c r="BF249" s="33">
        <v>0</v>
      </c>
      <c r="BG249" s="33">
        <v>0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35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35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35">
      <c r="A252" s="1" t="s">
        <v>71</v>
      </c>
      <c r="B252" s="22" t="s">
        <v>182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0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0</v>
      </c>
      <c r="BV252" s="33">
        <v>7326.1561221060056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35">
      <c r="A253" s="1" t="s">
        <v>72</v>
      </c>
      <c r="B253" s="22" t="s">
        <v>183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0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0</v>
      </c>
      <c r="BV253" s="33">
        <v>10923.875608504111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35">
      <c r="A254" s="1" t="s">
        <v>73</v>
      </c>
      <c r="B254" s="22" t="s">
        <v>184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0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35">
      <c r="A255" s="1" t="s">
        <v>74</v>
      </c>
      <c r="B255" s="22" t="s">
        <v>185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0</v>
      </c>
      <c r="BU255" s="33">
        <v>0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35">
      <c r="A256" s="1" t="s">
        <v>75</v>
      </c>
      <c r="B256" s="22" t="s">
        <v>186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0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0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35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35">
      <c r="A258" s="1" t="s">
        <v>77</v>
      </c>
      <c r="B258" s="22" t="s">
        <v>188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35">
      <c r="A259" s="1" t="s">
        <v>78</v>
      </c>
      <c r="B259" s="22" t="s">
        <v>189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44621.336010790103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1105.5487352547732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35">
      <c r="A260" s="1" t="s">
        <v>79</v>
      </c>
      <c r="B260" s="22" t="s">
        <v>190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0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35">
      <c r="A261" s="1" t="s">
        <v>80</v>
      </c>
      <c r="B261" s="22" t="s">
        <v>191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46848.288743560974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63.273519098037738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0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35">
      <c r="A262" s="1" t="s">
        <v>81</v>
      </c>
      <c r="B262" s="22" t="s">
        <v>192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2244.5087532959787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3897.1162771996133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35">
      <c r="A263" s="1" t="s">
        <v>82</v>
      </c>
      <c r="B263" s="22" t="s">
        <v>193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35">
      <c r="A264" s="1" t="s">
        <v>83</v>
      </c>
      <c r="B264" s="22" t="s">
        <v>194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2952.1985775863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2020.1174814427895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35">
      <c r="A265" s="1" t="s">
        <v>84</v>
      </c>
      <c r="B265" s="22" t="s">
        <v>195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4152.4289768521667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308.51311347599443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35">
      <c r="A266" s="1" t="s">
        <v>85</v>
      </c>
      <c r="B266" s="22" t="s">
        <v>196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26589.345767259932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1885.2539601650469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63972.03530426434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35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35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35">
      <c r="A269" s="1" t="s">
        <v>87</v>
      </c>
      <c r="B269" s="22" t="s">
        <v>198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296.35529898975028</v>
      </c>
      <c r="AO269" s="33">
        <v>0</v>
      </c>
      <c r="AP269" s="33">
        <v>3805.7100849595163</v>
      </c>
      <c r="AQ269" s="33">
        <v>0</v>
      </c>
      <c r="AR269" s="33">
        <v>0</v>
      </c>
      <c r="AS269" s="33">
        <v>3189.6681872354775</v>
      </c>
      <c r="AT269" s="33">
        <v>0</v>
      </c>
      <c r="AU269" s="33">
        <v>0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0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35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35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35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35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35">
      <c r="A274" s="1" t="s">
        <v>92</v>
      </c>
      <c r="B274" s="22" t="s">
        <v>203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0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56610.909932977665</v>
      </c>
      <c r="BH274" s="33">
        <v>0</v>
      </c>
      <c r="BI274" s="33">
        <v>0</v>
      </c>
      <c r="BJ274" s="33">
        <v>0</v>
      </c>
      <c r="BK274" s="33">
        <v>310996.06854122475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35">
      <c r="A275" s="1" t="s">
        <v>94</v>
      </c>
      <c r="B275" s="22" t="s">
        <v>205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293625.73124485777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35">
      <c r="A276" s="1" t="s">
        <v>95</v>
      </c>
      <c r="B276" s="22" t="s">
        <v>206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43.972931733765705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35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35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35">
      <c r="A279" s="1" t="s">
        <v>98</v>
      </c>
      <c r="B279" s="22" t="s">
        <v>209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18315.621831023218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63535</v>
      </c>
      <c r="BG279" s="33">
        <v>314667.09784806333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35">
      <c r="A280" s="1" t="s">
        <v>99</v>
      </c>
      <c r="B280" s="22" t="s">
        <v>210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35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35">
      <c r="A282" s="1" t="s">
        <v>101</v>
      </c>
      <c r="B282" s="22" t="s">
        <v>212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2576228</v>
      </c>
      <c r="BH282" s="33">
        <v>0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35">
      <c r="A283" s="1" t="s">
        <v>102</v>
      </c>
      <c r="B283" s="22" t="s">
        <v>213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35851.043605239895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35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35">
      <c r="A285" s="1" t="s">
        <v>104</v>
      </c>
      <c r="B285" s="22" t="s">
        <v>215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35">
      <c r="A286" s="1" t="s">
        <v>105</v>
      </c>
      <c r="B286" s="22" t="s">
        <v>216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35">
      <c r="A287" s="1" t="s">
        <v>106</v>
      </c>
      <c r="B287" s="22" t="s">
        <v>217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9838.4967677304085</v>
      </c>
      <c r="BE287" s="33">
        <v>0</v>
      </c>
      <c r="BF287" s="33">
        <v>0</v>
      </c>
      <c r="BG287" s="33">
        <v>0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35">
      <c r="A288" s="1" t="s">
        <v>107</v>
      </c>
      <c r="B288" s="22" t="s">
        <v>218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263221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35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s="72" customFormat="1" ht="15.9" x14ac:dyDescent="0.45">
      <c r="A290" s="63" t="s">
        <v>294</v>
      </c>
      <c r="B290" s="14"/>
      <c r="C290" s="15">
        <v>2640227</v>
      </c>
      <c r="D290" s="15">
        <v>4150360</v>
      </c>
      <c r="E290" s="15">
        <v>826965</v>
      </c>
      <c r="F290" s="15">
        <v>306131</v>
      </c>
      <c r="G290" s="15">
        <v>1475350</v>
      </c>
      <c r="H290" s="15">
        <v>982325</v>
      </c>
      <c r="I290" s="15">
        <v>607866</v>
      </c>
      <c r="J290" s="15">
        <v>2878567</v>
      </c>
      <c r="K290" s="15">
        <v>398720</v>
      </c>
      <c r="L290" s="15">
        <v>129249</v>
      </c>
      <c r="M290" s="15">
        <v>2646885</v>
      </c>
      <c r="N290" s="15">
        <v>908637</v>
      </c>
      <c r="O290" s="15">
        <v>795118</v>
      </c>
      <c r="P290" s="15">
        <v>1540297</v>
      </c>
      <c r="Q290" s="15">
        <v>2105716</v>
      </c>
      <c r="R290" s="15">
        <v>942329</v>
      </c>
      <c r="S290" s="15">
        <v>2883273</v>
      </c>
      <c r="T290" s="15">
        <v>6084468</v>
      </c>
      <c r="U290" s="15">
        <v>77663</v>
      </c>
      <c r="V290" s="15">
        <v>1551601</v>
      </c>
      <c r="W290" s="15">
        <v>0</v>
      </c>
      <c r="X290" s="15">
        <v>0</v>
      </c>
      <c r="Y290" s="15">
        <v>1225807</v>
      </c>
      <c r="Z290" s="15">
        <v>2904421</v>
      </c>
      <c r="AA290" s="15">
        <v>1336153</v>
      </c>
      <c r="AB290" s="15">
        <v>4496302</v>
      </c>
      <c r="AC290" s="15">
        <v>999885</v>
      </c>
      <c r="AD290" s="15">
        <v>654922</v>
      </c>
      <c r="AE290" s="15">
        <v>4327164</v>
      </c>
      <c r="AF290" s="15">
        <v>3588119</v>
      </c>
      <c r="AG290" s="15">
        <v>807666</v>
      </c>
      <c r="AH290" s="15">
        <v>1312834</v>
      </c>
      <c r="AI290" s="15">
        <v>6536</v>
      </c>
      <c r="AJ290" s="15">
        <v>942769</v>
      </c>
      <c r="AK290" s="15">
        <v>917741</v>
      </c>
      <c r="AL290" s="15">
        <v>796961</v>
      </c>
      <c r="AM290" s="15">
        <v>323408</v>
      </c>
      <c r="AN290" s="15">
        <v>1499998</v>
      </c>
      <c r="AO290" s="15">
        <v>762197</v>
      </c>
      <c r="AP290" s="15">
        <v>163546</v>
      </c>
      <c r="AQ290" s="15">
        <v>0</v>
      </c>
      <c r="AR290" s="15">
        <v>4173352</v>
      </c>
      <c r="AS290" s="15">
        <v>3779909</v>
      </c>
      <c r="AT290" s="15">
        <v>5616185</v>
      </c>
      <c r="AU290" s="15">
        <v>1023191</v>
      </c>
      <c r="AV290" s="15">
        <v>240712</v>
      </c>
      <c r="AW290" s="15">
        <v>13218</v>
      </c>
      <c r="AX290" s="15">
        <v>519518</v>
      </c>
      <c r="AY290" s="15">
        <v>2865360</v>
      </c>
      <c r="AZ290" s="15">
        <v>1320510</v>
      </c>
      <c r="BA290" s="15">
        <v>202357</v>
      </c>
      <c r="BB290" s="15">
        <v>1328900</v>
      </c>
      <c r="BC290" s="15">
        <v>400616</v>
      </c>
      <c r="BD290" s="15">
        <v>46032</v>
      </c>
      <c r="BE290" s="15">
        <v>704388</v>
      </c>
      <c r="BF290" s="15">
        <v>3479403</v>
      </c>
      <c r="BG290" s="15">
        <v>4080985</v>
      </c>
      <c r="BH290" s="15">
        <v>966406</v>
      </c>
      <c r="BI290" s="15">
        <v>233037</v>
      </c>
      <c r="BJ290" s="15">
        <v>0</v>
      </c>
      <c r="BK290" s="15">
        <v>0</v>
      </c>
      <c r="BL290" s="15">
        <v>7126833</v>
      </c>
      <c r="BM290" s="15">
        <v>1551142</v>
      </c>
      <c r="BN290" s="15">
        <v>1239213</v>
      </c>
      <c r="BO290" s="15">
        <v>2144824</v>
      </c>
      <c r="BP290" s="15">
        <v>419938</v>
      </c>
      <c r="BQ290" s="15">
        <v>711314</v>
      </c>
      <c r="BR290" s="15">
        <v>0</v>
      </c>
      <c r="BS290" s="15">
        <v>0</v>
      </c>
      <c r="BT290" s="15">
        <v>0</v>
      </c>
      <c r="BU290" s="15">
        <v>64645</v>
      </c>
      <c r="BV290" s="15">
        <v>581750</v>
      </c>
      <c r="BW290" s="15">
        <v>0</v>
      </c>
      <c r="BX290" s="15">
        <v>0</v>
      </c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  <c r="CW290" s="67"/>
      <c r="CX290" s="67"/>
      <c r="CY290" s="67"/>
      <c r="CZ290" s="67"/>
      <c r="DA290" s="67"/>
      <c r="DB290" s="67"/>
      <c r="DC290" s="67"/>
      <c r="DD290" s="67"/>
      <c r="DE290" s="67"/>
      <c r="DF290" s="67"/>
      <c r="DG290" s="67"/>
      <c r="DH290" s="67"/>
      <c r="DI290" s="67"/>
      <c r="DJ290" s="67"/>
      <c r="DK290" s="67"/>
      <c r="DL290" s="67"/>
      <c r="DM290" s="67"/>
      <c r="DN290" s="67"/>
      <c r="DO290" s="67"/>
      <c r="DP290" s="67"/>
      <c r="DQ290" s="67"/>
      <c r="DR290" s="67"/>
      <c r="DS290" s="67"/>
      <c r="DT290" s="67"/>
      <c r="DU290" s="67"/>
      <c r="DV290" s="67"/>
      <c r="DW290" s="67"/>
      <c r="DX290" s="67"/>
      <c r="DY290" s="67"/>
      <c r="DZ290" s="67"/>
      <c r="EA290" s="67"/>
      <c r="EB290" s="67"/>
      <c r="EC290" s="67"/>
      <c r="ED290" s="67"/>
      <c r="EE290" s="67"/>
      <c r="EF290" s="67"/>
      <c r="EG290" s="67"/>
      <c r="EH290" s="67"/>
      <c r="EI290" s="67"/>
      <c r="EJ290" s="67"/>
      <c r="EK290" s="67"/>
      <c r="EL290" s="67"/>
      <c r="EM290" s="67"/>
      <c r="EN290" s="67"/>
      <c r="EO290" s="67"/>
      <c r="EP290" s="67"/>
      <c r="EQ290" s="67"/>
      <c r="ER290" s="67"/>
      <c r="ES290" s="67"/>
      <c r="ET290" s="67"/>
      <c r="EU290" s="67"/>
      <c r="EV290" s="67"/>
      <c r="EW290" s="67"/>
      <c r="EX290" s="67"/>
      <c r="EY290" s="67"/>
      <c r="EZ290" s="67"/>
      <c r="FA290" s="67"/>
      <c r="FB290" s="67"/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</row>
    <row r="291" spans="1:168" s="72" customFormat="1" x14ac:dyDescent="0.35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  <c r="CW291" s="67"/>
      <c r="CX291" s="67"/>
      <c r="CY291" s="67"/>
      <c r="CZ291" s="67"/>
      <c r="DA291" s="67"/>
      <c r="DB291" s="67"/>
      <c r="DC291" s="67"/>
      <c r="DD291" s="67"/>
      <c r="DE291" s="67"/>
      <c r="DF291" s="67"/>
      <c r="DG291" s="67"/>
      <c r="DH291" s="67"/>
      <c r="DI291" s="67"/>
      <c r="DJ291" s="67"/>
      <c r="DK291" s="67"/>
      <c r="DL291" s="67"/>
      <c r="DM291" s="67"/>
      <c r="DN291" s="67"/>
      <c r="DO291" s="67"/>
      <c r="DP291" s="67"/>
      <c r="DQ291" s="67"/>
      <c r="DR291" s="67"/>
      <c r="DS291" s="67"/>
      <c r="DT291" s="67"/>
      <c r="DU291" s="67"/>
      <c r="DV291" s="67"/>
      <c r="DW291" s="67"/>
      <c r="DX291" s="67"/>
      <c r="DY291" s="67"/>
      <c r="DZ291" s="67"/>
      <c r="EA291" s="67"/>
      <c r="EB291" s="67"/>
      <c r="EC291" s="67"/>
      <c r="ED291" s="67"/>
      <c r="EE291" s="67"/>
      <c r="EF291" s="67"/>
      <c r="EG291" s="67"/>
      <c r="EH291" s="67"/>
      <c r="EI291" s="67"/>
      <c r="EJ291" s="67"/>
      <c r="EK291" s="67"/>
      <c r="EL291" s="67"/>
      <c r="EM291" s="67"/>
      <c r="EN291" s="67"/>
      <c r="EO291" s="67"/>
      <c r="EP291" s="67"/>
      <c r="EQ291" s="67"/>
      <c r="ER291" s="67"/>
      <c r="ES291" s="67"/>
      <c r="ET291" s="67"/>
      <c r="EU291" s="67"/>
      <c r="EV291" s="67"/>
      <c r="EW291" s="67"/>
      <c r="EX291" s="67"/>
      <c r="EY291" s="67"/>
      <c r="EZ291" s="67"/>
      <c r="FA291" s="67"/>
      <c r="FB291" s="67"/>
      <c r="FC291" s="67"/>
      <c r="FD291" s="67"/>
      <c r="FE291" s="67"/>
      <c r="FF291" s="67"/>
      <c r="FG291" s="67"/>
      <c r="FH291" s="67"/>
      <c r="FI291" s="67"/>
      <c r="FJ291" s="67"/>
      <c r="FK291" s="67"/>
      <c r="FL291" s="67"/>
    </row>
    <row r="292" spans="1:168" s="72" customFormat="1" x14ac:dyDescent="0.35">
      <c r="A292" s="22" t="s">
        <v>221</v>
      </c>
      <c r="B292"/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-52216466</v>
      </c>
      <c r="BX292" s="33">
        <v>41873346</v>
      </c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  <c r="CW292" s="67"/>
      <c r="CX292" s="67"/>
      <c r="CY292" s="67"/>
      <c r="CZ292" s="67"/>
      <c r="DA292" s="67"/>
      <c r="DB292" s="67"/>
      <c r="DC292" s="67"/>
      <c r="DD292" s="67"/>
      <c r="DE292" s="67"/>
      <c r="DF292" s="67"/>
      <c r="DG292" s="67"/>
      <c r="DH292" s="67"/>
      <c r="DI292" s="67"/>
      <c r="DJ292" s="67"/>
      <c r="DK292" s="67"/>
      <c r="DL292" s="67"/>
      <c r="DM292" s="67"/>
      <c r="DN292" s="67"/>
      <c r="DO292" s="67"/>
      <c r="DP292" s="67"/>
      <c r="DQ292" s="67"/>
      <c r="DR292" s="67"/>
      <c r="DS292" s="67"/>
      <c r="DT292" s="67"/>
      <c r="DU292" s="67"/>
      <c r="DV292" s="67"/>
      <c r="DW292" s="67"/>
      <c r="DX292" s="67"/>
      <c r="DY292" s="67"/>
      <c r="DZ292" s="67"/>
      <c r="EA292" s="67"/>
      <c r="EB292" s="67"/>
      <c r="EC292" s="67"/>
      <c r="ED292" s="67"/>
      <c r="EE292" s="67"/>
      <c r="EF292" s="67"/>
      <c r="EG292" s="67"/>
      <c r="EH292" s="67"/>
      <c r="EI292" s="67"/>
      <c r="EJ292" s="67"/>
      <c r="EK292" s="67"/>
      <c r="EL292" s="67"/>
      <c r="EM292" s="67"/>
      <c r="EN292" s="67"/>
      <c r="EO292" s="67"/>
      <c r="EP292" s="67"/>
      <c r="EQ292" s="67"/>
      <c r="ER292" s="67"/>
      <c r="ES292" s="67"/>
      <c r="ET292" s="67"/>
      <c r="EU292" s="67"/>
      <c r="EV292" s="67"/>
      <c r="EW292" s="67"/>
      <c r="EX292" s="67"/>
      <c r="EY292" s="67"/>
      <c r="EZ292" s="67"/>
      <c r="FA292" s="67"/>
      <c r="FB292" s="67"/>
      <c r="FC292" s="67"/>
      <c r="FD292" s="67"/>
      <c r="FE292" s="67"/>
      <c r="FF292" s="67"/>
      <c r="FG292" s="67"/>
      <c r="FH292" s="67"/>
      <c r="FI292" s="67"/>
      <c r="FJ292" s="67"/>
      <c r="FK292" s="67"/>
      <c r="FL292" s="67"/>
    </row>
    <row r="293" spans="1:168" s="72" customFormat="1" x14ac:dyDescent="0.35">
      <c r="A293" s="22" t="s">
        <v>222</v>
      </c>
      <c r="B293"/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  <c r="CW293" s="67"/>
      <c r="CX293" s="67"/>
      <c r="CY293" s="67"/>
      <c r="CZ293" s="67"/>
      <c r="DA293" s="67"/>
      <c r="DB293" s="67"/>
      <c r="DC293" s="67"/>
      <c r="DD293" s="67"/>
      <c r="DE293" s="67"/>
      <c r="DF293" s="67"/>
      <c r="DG293" s="67"/>
      <c r="DH293" s="67"/>
      <c r="DI293" s="67"/>
      <c r="DJ293" s="67"/>
      <c r="DK293" s="67"/>
      <c r="DL293" s="67"/>
      <c r="DM293" s="67"/>
      <c r="DN293" s="67"/>
      <c r="DO293" s="67"/>
      <c r="DP293" s="67"/>
      <c r="DQ293" s="67"/>
      <c r="DR293" s="67"/>
      <c r="DS293" s="67"/>
      <c r="DT293" s="67"/>
      <c r="DU293" s="67"/>
      <c r="DV293" s="67"/>
      <c r="DW293" s="67"/>
      <c r="DX293" s="67"/>
      <c r="DY293" s="67"/>
      <c r="DZ293" s="67"/>
      <c r="EA293" s="67"/>
      <c r="EB293" s="67"/>
      <c r="EC293" s="67"/>
      <c r="ED293" s="67"/>
      <c r="EE293" s="67"/>
      <c r="EF293" s="67"/>
      <c r="EG293" s="67"/>
      <c r="EH293" s="67"/>
      <c r="EI293" s="67"/>
      <c r="EJ293" s="67"/>
      <c r="EK293" s="67"/>
      <c r="EL293" s="67"/>
      <c r="EM293" s="67"/>
      <c r="EN293" s="67"/>
      <c r="EO293" s="67"/>
      <c r="EP293" s="67"/>
      <c r="EQ293" s="67"/>
      <c r="ER293" s="67"/>
      <c r="ES293" s="67"/>
      <c r="ET293" s="67"/>
      <c r="EU293" s="67"/>
      <c r="EV293" s="67"/>
      <c r="EW293" s="67"/>
      <c r="EX293" s="67"/>
      <c r="EY293" s="67"/>
      <c r="EZ293" s="67"/>
      <c r="FA293" s="67"/>
      <c r="FB293" s="67"/>
      <c r="FC293" s="67"/>
      <c r="FD293" s="67"/>
      <c r="FE293" s="67"/>
      <c r="FF293" s="67"/>
      <c r="FG293" s="67"/>
      <c r="FH293" s="67"/>
      <c r="FI293" s="67"/>
      <c r="FJ293" s="67"/>
      <c r="FK293" s="67"/>
      <c r="FL293" s="67"/>
    </row>
    <row r="294" spans="1:168" s="72" customFormat="1" x14ac:dyDescent="0.35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  <c r="CW294" s="67"/>
      <c r="CX294" s="67"/>
      <c r="CY294" s="67"/>
      <c r="CZ294" s="67"/>
      <c r="DA294" s="67"/>
      <c r="DB294" s="67"/>
      <c r="DC294" s="67"/>
      <c r="DD294" s="67"/>
      <c r="DE294" s="67"/>
      <c r="DF294" s="67"/>
      <c r="DG294" s="67"/>
      <c r="DH294" s="67"/>
      <c r="DI294" s="67"/>
      <c r="DJ294" s="67"/>
      <c r="DK294" s="67"/>
      <c r="DL294" s="67"/>
      <c r="DM294" s="67"/>
      <c r="DN294" s="67"/>
      <c r="DO294" s="67"/>
      <c r="DP294" s="67"/>
      <c r="DQ294" s="67"/>
      <c r="DR294" s="67"/>
      <c r="DS294" s="67"/>
      <c r="DT294" s="67"/>
      <c r="DU294" s="67"/>
      <c r="DV294" s="67"/>
      <c r="DW294" s="67"/>
      <c r="DX294" s="67"/>
      <c r="DY294" s="67"/>
      <c r="DZ294" s="67"/>
      <c r="EA294" s="67"/>
      <c r="EB294" s="67"/>
      <c r="EC294" s="67"/>
      <c r="ED294" s="67"/>
      <c r="EE294" s="67"/>
      <c r="EF294" s="67"/>
      <c r="EG294" s="67"/>
      <c r="EH294" s="67"/>
      <c r="EI294" s="67"/>
      <c r="EJ294" s="67"/>
      <c r="EK294" s="67"/>
      <c r="EL294" s="67"/>
      <c r="EM294" s="67"/>
      <c r="EN294" s="67"/>
      <c r="EO294" s="67"/>
      <c r="EP294" s="67"/>
      <c r="EQ294" s="67"/>
      <c r="ER294" s="67"/>
      <c r="ES294" s="67"/>
      <c r="ET294" s="67"/>
      <c r="EU294" s="67"/>
      <c r="EV294" s="67"/>
      <c r="EW294" s="67"/>
      <c r="EX294" s="67"/>
      <c r="EY294" s="67"/>
      <c r="EZ294" s="67"/>
      <c r="FA294" s="67"/>
      <c r="FB294" s="67"/>
      <c r="FC294" s="67"/>
      <c r="FD294" s="67"/>
      <c r="FE294" s="67"/>
      <c r="FF294" s="67"/>
      <c r="FG294" s="67"/>
      <c r="FH294" s="67"/>
      <c r="FI294" s="67"/>
      <c r="FJ294" s="67"/>
      <c r="FK294" s="67"/>
      <c r="FL294" s="67"/>
    </row>
    <row r="295" spans="1:168" s="72" customFormat="1" x14ac:dyDescent="0.35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C295" s="67"/>
      <c r="DD295" s="67"/>
      <c r="DE295" s="67"/>
      <c r="DF295" s="67"/>
      <c r="DG295" s="67"/>
      <c r="DH295" s="67"/>
      <c r="DI295" s="67"/>
      <c r="DJ295" s="67"/>
      <c r="DK295" s="67"/>
      <c r="DL295" s="67"/>
      <c r="DM295" s="67"/>
      <c r="DN295" s="67"/>
      <c r="DO295" s="67"/>
      <c r="DP295" s="67"/>
      <c r="DQ295" s="67"/>
      <c r="DR295" s="67"/>
      <c r="DS295" s="67"/>
      <c r="DT295" s="67"/>
      <c r="DU295" s="67"/>
      <c r="DV295" s="67"/>
      <c r="DW295" s="67"/>
      <c r="DX295" s="67"/>
      <c r="DY295" s="67"/>
      <c r="DZ295" s="67"/>
      <c r="EA295" s="67"/>
      <c r="EB295" s="67"/>
      <c r="EC295" s="67"/>
      <c r="ED295" s="67"/>
      <c r="EE295" s="67"/>
      <c r="EF295" s="67"/>
      <c r="EG295" s="67"/>
      <c r="EH295" s="67"/>
      <c r="EI295" s="67"/>
      <c r="EJ295" s="67"/>
      <c r="EK295" s="67"/>
      <c r="EL295" s="67"/>
      <c r="EM295" s="67"/>
      <c r="EN295" s="67"/>
      <c r="EO295" s="67"/>
      <c r="EP295" s="67"/>
      <c r="EQ295" s="67"/>
      <c r="ER295" s="67"/>
      <c r="ES295" s="67"/>
      <c r="ET295" s="67"/>
      <c r="EU295" s="67"/>
      <c r="EV295" s="67"/>
      <c r="EW295" s="67"/>
      <c r="EX295" s="67"/>
      <c r="EY295" s="67"/>
      <c r="EZ295" s="67"/>
      <c r="FA295" s="67"/>
      <c r="FB295" s="67"/>
      <c r="FC295" s="67"/>
      <c r="FD295" s="67"/>
      <c r="FE295" s="67"/>
      <c r="FF295" s="67"/>
      <c r="FG295" s="67"/>
      <c r="FH295" s="67"/>
      <c r="FI295" s="67"/>
      <c r="FJ295" s="67"/>
      <c r="FK295" s="67"/>
      <c r="FL295" s="67"/>
    </row>
    <row r="296" spans="1:168" s="72" customFormat="1" ht="15.9" x14ac:dyDescent="0.4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C296" s="67"/>
      <c r="DD296" s="67"/>
      <c r="DE296" s="67"/>
      <c r="DF296" s="67"/>
      <c r="DG296" s="67"/>
      <c r="DH296" s="67"/>
      <c r="DI296" s="67"/>
      <c r="DJ296" s="67"/>
      <c r="DK296" s="67"/>
      <c r="DL296" s="67"/>
      <c r="DM296" s="67"/>
      <c r="DN296" s="67"/>
      <c r="DO296" s="67"/>
      <c r="DP296" s="67"/>
      <c r="DQ296" s="67"/>
      <c r="DR296" s="67"/>
      <c r="DS296" s="67"/>
      <c r="DT296" s="67"/>
      <c r="DU296" s="67"/>
      <c r="DV296" s="67"/>
      <c r="DW296" s="67"/>
      <c r="DX296" s="67"/>
      <c r="DY296" s="67"/>
      <c r="DZ296" s="67"/>
      <c r="EA296" s="67"/>
      <c r="EB296" s="67"/>
      <c r="EC296" s="67"/>
      <c r="ED296" s="67"/>
      <c r="EE296" s="67"/>
      <c r="EF296" s="67"/>
      <c r="EG296" s="67"/>
      <c r="EH296" s="67"/>
      <c r="EI296" s="67"/>
      <c r="EJ296" s="67"/>
      <c r="EK296" s="67"/>
      <c r="EL296" s="67"/>
      <c r="EM296" s="67"/>
      <c r="EN296" s="67"/>
      <c r="EO296" s="67"/>
      <c r="EP296" s="67"/>
      <c r="EQ296" s="67"/>
      <c r="ER296" s="67"/>
      <c r="ES296" s="67"/>
      <c r="ET296" s="67"/>
      <c r="EU296" s="67"/>
      <c r="EV296" s="67"/>
      <c r="EW296" s="67"/>
      <c r="EX296" s="67"/>
      <c r="EY296" s="67"/>
      <c r="EZ296" s="67"/>
      <c r="FA296" s="67"/>
      <c r="FB296" s="67"/>
      <c r="FC296" s="67"/>
      <c r="FD296" s="67"/>
      <c r="FE296" s="67"/>
      <c r="FF296" s="67"/>
      <c r="FG296" s="67"/>
      <c r="FH296" s="67"/>
      <c r="FI296" s="67"/>
      <c r="FJ296" s="67"/>
      <c r="FK296" s="67"/>
      <c r="FL296" s="67"/>
    </row>
    <row r="297" spans="1:168" x14ac:dyDescent="0.35">
      <c r="A297" s="22" t="s">
        <v>225</v>
      </c>
      <c r="C297" s="33">
        <v>80280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63980</v>
      </c>
      <c r="K297" s="33">
        <v>0</v>
      </c>
      <c r="L297" s="33">
        <v>0</v>
      </c>
      <c r="M297" s="33">
        <v>2493771</v>
      </c>
      <c r="N297" s="33">
        <v>8224</v>
      </c>
      <c r="O297" s="33">
        <v>272618</v>
      </c>
      <c r="P297" s="33">
        <v>83408</v>
      </c>
      <c r="Q297" s="33">
        <v>2172860</v>
      </c>
      <c r="R297" s="33">
        <v>604493</v>
      </c>
      <c r="S297" s="33">
        <v>7235920</v>
      </c>
      <c r="T297" s="33">
        <v>150</v>
      </c>
      <c r="U297" s="33">
        <v>0</v>
      </c>
      <c r="V297" s="33">
        <v>0</v>
      </c>
      <c r="W297" s="33">
        <v>-58025</v>
      </c>
      <c r="X297" s="33">
        <v>0</v>
      </c>
      <c r="Y297" s="33">
        <v>-47003</v>
      </c>
      <c r="Z297" s="33">
        <v>1318225</v>
      </c>
      <c r="AA297" s="33">
        <v>43345</v>
      </c>
      <c r="AB297" s="33">
        <v>9479557</v>
      </c>
      <c r="AC297" s="33">
        <v>1841571</v>
      </c>
      <c r="AD297" s="33">
        <v>828792</v>
      </c>
      <c r="AE297" s="33">
        <v>2281546</v>
      </c>
      <c r="AF297" s="33">
        <v>322</v>
      </c>
      <c r="AG297" s="33">
        <v>527</v>
      </c>
      <c r="AH297" s="33">
        <v>6481</v>
      </c>
      <c r="AI297" s="33">
        <v>0</v>
      </c>
      <c r="AJ297" s="33">
        <v>7341</v>
      </c>
      <c r="AK297" s="33">
        <v>10403</v>
      </c>
      <c r="AL297" s="33">
        <v>192804</v>
      </c>
      <c r="AM297" s="33">
        <v>0</v>
      </c>
      <c r="AN297" s="33">
        <v>3535</v>
      </c>
      <c r="AO297" s="33">
        <v>0</v>
      </c>
      <c r="AP297" s="33">
        <v>0</v>
      </c>
      <c r="AQ297" s="33">
        <v>0</v>
      </c>
      <c r="AR297" s="33">
        <v>8713780</v>
      </c>
      <c r="AS297" s="33">
        <v>929</v>
      </c>
      <c r="AT297" s="33">
        <v>10618407</v>
      </c>
      <c r="AU297" s="33">
        <v>0</v>
      </c>
      <c r="AV297" s="33">
        <v>-5172017</v>
      </c>
      <c r="AW297" s="33">
        <v>-12974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84084</v>
      </c>
      <c r="BF297" s="33">
        <v>21764</v>
      </c>
      <c r="BG297" s="33">
        <v>2845161</v>
      </c>
      <c r="BH297" s="33">
        <v>0</v>
      </c>
      <c r="BI297" s="33">
        <v>57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4232</v>
      </c>
      <c r="BP297" s="33">
        <v>0</v>
      </c>
      <c r="BQ297" s="33">
        <v>0</v>
      </c>
      <c r="BR297" s="33">
        <v>0</v>
      </c>
      <c r="BS297" s="33">
        <v>0</v>
      </c>
      <c r="BT297" s="33">
        <v>935155</v>
      </c>
      <c r="BU297" s="33">
        <v>12738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x14ac:dyDescent="0.35">
      <c r="A298" s="22" t="s">
        <v>226</v>
      </c>
      <c r="C298" s="33">
        <v>2817373</v>
      </c>
      <c r="D298" s="33">
        <v>4428849</v>
      </c>
      <c r="E298" s="33">
        <v>902791</v>
      </c>
      <c r="F298" s="33">
        <v>338362</v>
      </c>
      <c r="G298" s="33">
        <v>1480075</v>
      </c>
      <c r="H298" s="33">
        <v>1066402</v>
      </c>
      <c r="I298" s="33">
        <v>631558</v>
      </c>
      <c r="J298" s="33">
        <v>3113046</v>
      </c>
      <c r="K298" s="33">
        <v>446585</v>
      </c>
      <c r="L298" s="33">
        <v>114097</v>
      </c>
      <c r="M298" s="33">
        <v>2768363</v>
      </c>
      <c r="N298" s="33">
        <v>968504</v>
      </c>
      <c r="O298" s="33">
        <v>843357</v>
      </c>
      <c r="P298" s="33">
        <v>1581971</v>
      </c>
      <c r="Q298" s="33">
        <v>2196920</v>
      </c>
      <c r="R298" s="33">
        <v>939014</v>
      </c>
      <c r="S298" s="33">
        <v>2818783</v>
      </c>
      <c r="T298" s="33">
        <v>6231180</v>
      </c>
      <c r="U298" s="33">
        <v>78610</v>
      </c>
      <c r="V298" s="33">
        <v>1731845</v>
      </c>
      <c r="W298" s="33">
        <v>0</v>
      </c>
      <c r="X298" s="33">
        <v>0</v>
      </c>
      <c r="Y298" s="33">
        <v>1324774</v>
      </c>
      <c r="Z298" s="33">
        <v>2978238</v>
      </c>
      <c r="AA298" s="33">
        <v>1329118</v>
      </c>
      <c r="AB298" s="33">
        <v>4860566</v>
      </c>
      <c r="AC298" s="33">
        <v>900619</v>
      </c>
      <c r="AD298" s="33">
        <v>463075</v>
      </c>
      <c r="AE298" s="33">
        <v>4051950</v>
      </c>
      <c r="AF298" s="33">
        <v>3910893</v>
      </c>
      <c r="AG298" s="33">
        <v>947902</v>
      </c>
      <c r="AH298" s="33">
        <v>1493660</v>
      </c>
      <c r="AI298" s="33">
        <v>19397</v>
      </c>
      <c r="AJ298" s="33">
        <v>1078968</v>
      </c>
      <c r="AK298" s="33">
        <v>1023773</v>
      </c>
      <c r="AL298" s="33">
        <v>886648</v>
      </c>
      <c r="AM298" s="33">
        <v>343643</v>
      </c>
      <c r="AN298" s="33">
        <v>1571466</v>
      </c>
      <c r="AO298" s="33">
        <v>842517</v>
      </c>
      <c r="AP298" s="33">
        <v>164984</v>
      </c>
      <c r="AQ298" s="33">
        <v>0</v>
      </c>
      <c r="AR298" s="33">
        <v>4500755</v>
      </c>
      <c r="AS298" s="33">
        <v>4160944</v>
      </c>
      <c r="AT298" s="33">
        <v>4676311</v>
      </c>
      <c r="AU298" s="33">
        <v>1425060</v>
      </c>
      <c r="AV298" s="33">
        <v>253106</v>
      </c>
      <c r="AW298" s="33">
        <v>11147</v>
      </c>
      <c r="AX298" s="33">
        <v>872536</v>
      </c>
      <c r="AY298" s="33">
        <v>3000042</v>
      </c>
      <c r="AZ298" s="33">
        <v>1428680</v>
      </c>
      <c r="BA298" s="33">
        <v>209154</v>
      </c>
      <c r="BB298" s="33">
        <v>1849850</v>
      </c>
      <c r="BC298" s="33">
        <v>334431</v>
      </c>
      <c r="BD298" s="33">
        <v>93519</v>
      </c>
      <c r="BE298" s="33">
        <v>834683</v>
      </c>
      <c r="BF298" s="33">
        <v>3896488</v>
      </c>
      <c r="BG298" s="33">
        <v>4950275</v>
      </c>
      <c r="BH298" s="33">
        <v>1021282</v>
      </c>
      <c r="BI298" s="33">
        <v>240189</v>
      </c>
      <c r="BJ298" s="33">
        <v>0</v>
      </c>
      <c r="BK298" s="33">
        <v>0</v>
      </c>
      <c r="BL298" s="33">
        <v>7916392</v>
      </c>
      <c r="BM298" s="33">
        <v>1731587</v>
      </c>
      <c r="BN298" s="33">
        <v>1299350</v>
      </c>
      <c r="BO298" s="33">
        <v>2327199</v>
      </c>
      <c r="BP298" s="33">
        <v>449862</v>
      </c>
      <c r="BQ298" s="33">
        <v>748611</v>
      </c>
      <c r="BR298" s="33">
        <v>0</v>
      </c>
      <c r="BS298" s="33">
        <v>0</v>
      </c>
      <c r="BT298" s="33">
        <v>0</v>
      </c>
      <c r="BU298" s="33">
        <v>94648</v>
      </c>
      <c r="BV298" s="33">
        <v>597139</v>
      </c>
      <c r="BW298" s="33">
        <v>0</v>
      </c>
      <c r="BX298" s="33">
        <v>0</v>
      </c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</row>
    <row r="299" spans="1:168" x14ac:dyDescent="0.35">
      <c r="A299" s="24"/>
      <c r="B299" s="25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</row>
    <row r="300" spans="1:168" x14ac:dyDescent="0.35">
      <c r="A300" s="24"/>
      <c r="B300" s="25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</row>
    <row r="301" spans="1:168" x14ac:dyDescent="0.35">
      <c r="A301" s="26"/>
      <c r="B301" s="25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</row>
    <row r="302" spans="1:168" ht="13.3" thickBot="1" x14ac:dyDescent="0.4">
      <c r="A302" s="9" t="s">
        <v>401</v>
      </c>
      <c r="B302" s="9"/>
      <c r="C302" s="10">
        <f t="shared" ref="C302:AH302" si="0">+SUM(C5:C301)</f>
        <v>17112584</v>
      </c>
      <c r="D302" s="10">
        <f t="shared" si="0"/>
        <v>26819915.000000004</v>
      </c>
      <c r="E302" s="10">
        <f t="shared" si="0"/>
        <v>5445268</v>
      </c>
      <c r="F302" s="10">
        <f t="shared" si="0"/>
        <v>2063980.9999999998</v>
      </c>
      <c r="G302" s="10">
        <f t="shared" si="0"/>
        <v>9042644</v>
      </c>
      <c r="H302" s="10">
        <f t="shared" si="0"/>
        <v>6419575</v>
      </c>
      <c r="I302" s="10">
        <f t="shared" si="0"/>
        <v>3833828</v>
      </c>
      <c r="J302" s="10">
        <f t="shared" si="0"/>
        <v>18973551</v>
      </c>
      <c r="K302" s="10">
        <f t="shared" si="0"/>
        <v>2682117</v>
      </c>
      <c r="L302" s="10">
        <f t="shared" si="0"/>
        <v>710580</v>
      </c>
      <c r="M302" s="10">
        <f t="shared" si="0"/>
        <v>17079630</v>
      </c>
      <c r="N302" s="10">
        <f t="shared" si="0"/>
        <v>5870160</v>
      </c>
      <c r="O302" s="10">
        <f t="shared" si="0"/>
        <v>5099286</v>
      </c>
      <c r="P302" s="10">
        <f t="shared" si="0"/>
        <v>9889508</v>
      </c>
      <c r="Q302" s="10">
        <f t="shared" si="0"/>
        <v>13370811</v>
      </c>
      <c r="R302" s="10">
        <f t="shared" si="0"/>
        <v>6209853</v>
      </c>
      <c r="S302" s="10">
        <f t="shared" si="0"/>
        <v>19858433</v>
      </c>
      <c r="T302" s="10">
        <f t="shared" si="0"/>
        <v>37840441</v>
      </c>
      <c r="U302" s="10">
        <f t="shared" si="0"/>
        <v>478685</v>
      </c>
      <c r="V302" s="10">
        <f t="shared" si="0"/>
        <v>10393254</v>
      </c>
      <c r="W302" s="10">
        <f t="shared" si="0"/>
        <v>75405245</v>
      </c>
      <c r="X302" s="10">
        <f t="shared" si="0"/>
        <v>121206026</v>
      </c>
      <c r="Y302" s="10">
        <f t="shared" si="0"/>
        <v>9616707.9999999981</v>
      </c>
      <c r="Z302" s="10">
        <f t="shared" si="0"/>
        <v>18065510</v>
      </c>
      <c r="AA302" s="10">
        <f t="shared" si="0"/>
        <v>8118976</v>
      </c>
      <c r="AB302" s="10">
        <f t="shared" si="0"/>
        <v>29164860</v>
      </c>
      <c r="AC302" s="10">
        <f t="shared" si="0"/>
        <v>5572479</v>
      </c>
      <c r="AD302" s="10">
        <f t="shared" si="0"/>
        <v>3005022</v>
      </c>
      <c r="AE302" s="10">
        <f t="shared" si="0"/>
        <v>24891190</v>
      </c>
      <c r="AF302" s="10">
        <f t="shared" si="0"/>
        <v>23720030</v>
      </c>
      <c r="AG302" s="10">
        <f t="shared" si="0"/>
        <v>5652860</v>
      </c>
      <c r="AH302" s="10">
        <f t="shared" si="0"/>
        <v>8966582</v>
      </c>
      <c r="AI302" s="10">
        <f t="shared" ref="AI302:BX302" si="1">+SUM(AI5:AI301)</f>
        <v>344290</v>
      </c>
      <c r="AJ302" s="10">
        <f t="shared" si="1"/>
        <v>6452410.0000000009</v>
      </c>
      <c r="AK302" s="10">
        <f t="shared" si="1"/>
        <v>6165064.9999999991</v>
      </c>
      <c r="AL302" s="10">
        <f t="shared" si="1"/>
        <v>5329299</v>
      </c>
      <c r="AM302" s="10">
        <f t="shared" si="1"/>
        <v>3074000.9999999995</v>
      </c>
      <c r="AN302" s="10">
        <f t="shared" si="1"/>
        <v>9518319</v>
      </c>
      <c r="AO302" s="10">
        <f t="shared" si="1"/>
        <v>5080899</v>
      </c>
      <c r="AP302" s="10">
        <f t="shared" si="1"/>
        <v>11582752.000000002</v>
      </c>
      <c r="AQ302" s="10">
        <f t="shared" si="1"/>
        <v>4107397</v>
      </c>
      <c r="AR302" s="10">
        <f t="shared" si="1"/>
        <v>41851438</v>
      </c>
      <c r="AS302" s="10">
        <f t="shared" si="1"/>
        <v>25874568</v>
      </c>
      <c r="AT302" s="10">
        <f t="shared" si="1"/>
        <v>29348509</v>
      </c>
      <c r="AU302" s="10">
        <f t="shared" si="1"/>
        <v>16058727.999999998</v>
      </c>
      <c r="AV302" s="10">
        <f t="shared" si="1"/>
        <v>13274587.999999993</v>
      </c>
      <c r="AW302" s="10">
        <f t="shared" si="1"/>
        <v>252649</v>
      </c>
      <c r="AX302" s="10">
        <f t="shared" si="1"/>
        <v>4966213</v>
      </c>
      <c r="AY302" s="10">
        <f t="shared" si="1"/>
        <v>18157208</v>
      </c>
      <c r="AZ302" s="10">
        <f t="shared" si="1"/>
        <v>8607849</v>
      </c>
      <c r="BA302" s="10">
        <f t="shared" si="1"/>
        <v>1275387</v>
      </c>
      <c r="BB302" s="10">
        <f t="shared" si="1"/>
        <v>10859463</v>
      </c>
      <c r="BC302" s="10">
        <f t="shared" si="1"/>
        <v>2116385</v>
      </c>
      <c r="BD302" s="10">
        <f t="shared" si="1"/>
        <v>1001274</v>
      </c>
      <c r="BE302" s="10">
        <f t="shared" si="1"/>
        <v>5095740.9999999991</v>
      </c>
      <c r="BF302" s="10">
        <f t="shared" si="1"/>
        <v>22885809</v>
      </c>
      <c r="BG302" s="10">
        <f t="shared" si="1"/>
        <v>47296403.999999993</v>
      </c>
      <c r="BH302" s="10">
        <f t="shared" si="1"/>
        <v>9256669</v>
      </c>
      <c r="BI302" s="10">
        <f t="shared" si="1"/>
        <v>1469429</v>
      </c>
      <c r="BJ302" s="10">
        <f t="shared" si="1"/>
        <v>14317324</v>
      </c>
      <c r="BK302" s="10">
        <f t="shared" si="1"/>
        <v>7732198</v>
      </c>
      <c r="BL302" s="10">
        <f t="shared" si="1"/>
        <v>55363456.000000007</v>
      </c>
      <c r="BM302" s="10">
        <f t="shared" si="1"/>
        <v>10385964</v>
      </c>
      <c r="BN302" s="10">
        <f t="shared" si="1"/>
        <v>8727266</v>
      </c>
      <c r="BO302" s="10">
        <f t="shared" si="1"/>
        <v>14044744.999999998</v>
      </c>
      <c r="BP302" s="10">
        <f t="shared" si="1"/>
        <v>2633983</v>
      </c>
      <c r="BQ302" s="10">
        <f t="shared" si="1"/>
        <v>4536981</v>
      </c>
      <c r="BR302" s="10">
        <f t="shared" si="1"/>
        <v>4691087</v>
      </c>
      <c r="BS302" s="10">
        <f t="shared" si="1"/>
        <v>10057261</v>
      </c>
      <c r="BT302" s="10">
        <f t="shared" si="1"/>
        <v>21665164</v>
      </c>
      <c r="BU302" s="10">
        <f t="shared" si="1"/>
        <v>40907499</v>
      </c>
      <c r="BV302" s="10">
        <f t="shared" si="1"/>
        <v>9415920</v>
      </c>
      <c r="BW302" s="10">
        <f t="shared" si="1"/>
        <v>-52216466</v>
      </c>
      <c r="BX302" s="10">
        <f t="shared" si="1"/>
        <v>41873346</v>
      </c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</row>
    <row r="303" spans="1:168" ht="13.3" thickTop="1" x14ac:dyDescent="0.35">
      <c r="A303" s="1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</row>
    <row r="304" spans="1:168" x14ac:dyDescent="0.35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</row>
    <row r="305" spans="1:168" x14ac:dyDescent="0.35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35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2"/>
      <c r="BZ306" s="22"/>
      <c r="CA306" s="22"/>
      <c r="CB306" s="22"/>
      <c r="CC306" s="22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35">
      <c r="A307" s="1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2"/>
      <c r="BZ307" s="22"/>
      <c r="CA307" s="22"/>
      <c r="CB307" s="22"/>
      <c r="CC307" s="22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35">
      <c r="A308" s="1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2"/>
      <c r="BZ308" s="22"/>
      <c r="CA308" s="22"/>
      <c r="CB308" s="22"/>
      <c r="CC308" s="22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35">
      <c r="A309" s="1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2"/>
      <c r="BZ309" s="22"/>
      <c r="CA309" s="22"/>
      <c r="CB309" s="22"/>
      <c r="CC309" s="22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x14ac:dyDescent="0.35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x14ac:dyDescent="0.35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35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35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35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35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35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35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35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35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35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35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35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35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35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35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35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35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35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35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35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35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35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35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35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35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35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35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35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35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35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35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35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35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35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35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35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35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35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35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35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35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35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35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35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35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35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35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35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35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35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35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35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35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35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35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35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35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35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35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35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35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35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35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35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35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35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35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35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35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35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35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35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35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35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35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35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35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35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35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35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35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35">
      <c r="A392" s="1"/>
    </row>
    <row r="393" spans="1:168" x14ac:dyDescent="0.35">
      <c r="A393" s="1"/>
    </row>
    <row r="394" spans="1:168" x14ac:dyDescent="0.35">
      <c r="A394" s="1"/>
    </row>
    <row r="395" spans="1:168" x14ac:dyDescent="0.35">
      <c r="A395" s="1"/>
    </row>
    <row r="396" spans="1:168" x14ac:dyDescent="0.35">
      <c r="A396" s="1"/>
    </row>
    <row r="397" spans="1:168" x14ac:dyDescent="0.35">
      <c r="A397" s="1"/>
    </row>
    <row r="398" spans="1:168" x14ac:dyDescent="0.35">
      <c r="A398" s="1"/>
    </row>
    <row r="399" spans="1:168" x14ac:dyDescent="0.35">
      <c r="A399" s="1"/>
    </row>
    <row r="400" spans="1:168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2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  <row r="501" spans="1:1" x14ac:dyDescent="0.35">
      <c r="A501" s="1"/>
    </row>
    <row r="502" spans="1:1" x14ac:dyDescent="0.35">
      <c r="A502" s="1"/>
    </row>
    <row r="503" spans="1:1" x14ac:dyDescent="0.35">
      <c r="A503" s="1"/>
    </row>
    <row r="504" spans="1:1" x14ac:dyDescent="0.35">
      <c r="A504" s="1"/>
    </row>
    <row r="505" spans="1:1" x14ac:dyDescent="0.35">
      <c r="A505" s="1"/>
    </row>
    <row r="506" spans="1:1" x14ac:dyDescent="0.35">
      <c r="A506" s="1"/>
    </row>
    <row r="507" spans="1:1" x14ac:dyDescent="0.35">
      <c r="A507" s="1"/>
    </row>
    <row r="508" spans="1:1" x14ac:dyDescent="0.35">
      <c r="A508" s="1"/>
    </row>
    <row r="509" spans="1:1" x14ac:dyDescent="0.35">
      <c r="A509" s="1"/>
    </row>
    <row r="510" spans="1:1" x14ac:dyDescent="0.35">
      <c r="A510" s="1"/>
    </row>
    <row r="511" spans="1:1" x14ac:dyDescent="0.35">
      <c r="A511" s="1"/>
    </row>
    <row r="512" spans="1:1" x14ac:dyDescent="0.35">
      <c r="A512" s="1"/>
    </row>
    <row r="513" spans="1:1" x14ac:dyDescent="0.35">
      <c r="A513" s="1"/>
    </row>
    <row r="514" spans="1:1" x14ac:dyDescent="0.35">
      <c r="A514" s="1"/>
    </row>
    <row r="515" spans="1:1" x14ac:dyDescent="0.35">
      <c r="A515" s="1"/>
    </row>
    <row r="516" spans="1:1" x14ac:dyDescent="0.35">
      <c r="A516" s="1"/>
    </row>
    <row r="517" spans="1:1" x14ac:dyDescent="0.35">
      <c r="A517" s="1"/>
    </row>
    <row r="518" spans="1:1" x14ac:dyDescent="0.35">
      <c r="A518" s="1"/>
    </row>
    <row r="519" spans="1:1" x14ac:dyDescent="0.35">
      <c r="A519" s="1"/>
    </row>
    <row r="520" spans="1:1" x14ac:dyDescent="0.35">
      <c r="A520" s="1"/>
    </row>
    <row r="521" spans="1:1" x14ac:dyDescent="0.35">
      <c r="A521" s="1"/>
    </row>
    <row r="522" spans="1:1" x14ac:dyDescent="0.35">
      <c r="A522" s="1"/>
    </row>
    <row r="523" spans="1:1" x14ac:dyDescent="0.35">
      <c r="A523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KE368"/>
  <sheetViews>
    <sheetView workbookViewId="0">
      <pane xSplit="2" ySplit="3" topLeftCell="C4" activePane="bottomRight" state="frozen"/>
      <selection activeCell="CA4" sqref="CA4"/>
      <selection pane="topRight" activeCell="CA4" sqref="CA4"/>
      <selection pane="bottomLeft" activeCell="CA4" sqref="CA4"/>
      <selection pane="bottomRight" activeCell="B57" sqref="B57"/>
    </sheetView>
  </sheetViews>
  <sheetFormatPr defaultRowHeight="12.9" x14ac:dyDescent="0.35"/>
  <cols>
    <col min="2" max="2" width="49.75" customWidth="1"/>
    <col min="3" max="195" width="12.75" customWidth="1"/>
    <col min="196" max="196" width="13.25" customWidth="1"/>
    <col min="197" max="197" width="13.4140625" customWidth="1"/>
    <col min="198" max="199" width="12.75" customWidth="1"/>
  </cols>
  <sheetData>
    <row r="1" spans="1:291" ht="39" customHeight="1" x14ac:dyDescent="0.45">
      <c r="A1" s="38" t="s">
        <v>407</v>
      </c>
      <c r="B1" s="12"/>
      <c r="C1" s="40" t="s">
        <v>424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86"/>
      <c r="EP1" s="56" t="s">
        <v>423</v>
      </c>
      <c r="EQ1" s="41" t="s">
        <v>425</v>
      </c>
      <c r="ER1" s="41"/>
      <c r="ES1" s="31"/>
      <c r="ET1" s="31"/>
      <c r="EU1" s="31"/>
      <c r="EV1" s="31"/>
      <c r="EW1" s="42" t="s">
        <v>426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427</v>
      </c>
      <c r="FL1" s="4"/>
      <c r="FM1" s="4"/>
      <c r="FN1" s="4"/>
      <c r="FO1" s="4"/>
      <c r="FP1" s="4"/>
      <c r="FQ1" s="4"/>
      <c r="FR1" s="44" t="s">
        <v>428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8.25" customHeight="1" x14ac:dyDescent="0.35">
      <c r="A2" s="49"/>
      <c r="B2" s="50">
        <f>IO!B2</f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4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25.5" customHeight="1" x14ac:dyDescent="0.45">
      <c r="A4" s="61" t="s">
        <v>422</v>
      </c>
      <c r="B4" s="32"/>
      <c r="EO4" s="76"/>
    </row>
    <row r="5" spans="1:291" x14ac:dyDescent="0.35">
      <c r="A5" s="1" t="s">
        <v>481</v>
      </c>
      <c r="B5" t="s">
        <v>482</v>
      </c>
      <c r="C5" s="33">
        <v>546.79567656002519</v>
      </c>
      <c r="D5" s="33">
        <v>15.263364506458377</v>
      </c>
      <c r="E5" s="33">
        <v>612.78187715055014</v>
      </c>
      <c r="F5" s="33">
        <v>276.25481124720073</v>
      </c>
      <c r="G5" s="33">
        <v>35.906230082541121</v>
      </c>
      <c r="H5" s="33">
        <v>20.815601007859833</v>
      </c>
      <c r="I5" s="33">
        <v>2.9783905053757183</v>
      </c>
      <c r="J5" s="33">
        <v>227.80307565422871</v>
      </c>
      <c r="K5" s="33">
        <v>3.7113576288879293</v>
      </c>
      <c r="L5" s="33">
        <v>17.151260159844224</v>
      </c>
      <c r="M5" s="33">
        <v>1.9560429558060375</v>
      </c>
      <c r="N5" s="33">
        <v>38.954904588927207</v>
      </c>
      <c r="O5" s="33">
        <v>3.5202735847142793E-4</v>
      </c>
      <c r="P5" s="33">
        <v>23.686462886507485</v>
      </c>
      <c r="Q5" s="33">
        <v>5.5764333830587562E-3</v>
      </c>
      <c r="R5" s="33">
        <v>4.0803171095551874E-4</v>
      </c>
      <c r="S5" s="33">
        <v>1.5201181388538936E-4</v>
      </c>
      <c r="T5" s="33">
        <v>1.2592978687136989E-2</v>
      </c>
      <c r="U5" s="33">
        <v>22.211866645986134</v>
      </c>
      <c r="V5" s="33">
        <v>71.952050984333511</v>
      </c>
      <c r="W5" s="33">
        <v>26.204227296814594</v>
      </c>
      <c r="X5" s="33">
        <v>11.083933913507424</v>
      </c>
      <c r="Y5" s="33">
        <v>342.39695649487271</v>
      </c>
      <c r="Z5" s="33">
        <v>93.861950254890743</v>
      </c>
      <c r="AA5" s="33">
        <v>2210.0683489455723</v>
      </c>
      <c r="AB5" s="33">
        <v>3.6642847768162271E-3</v>
      </c>
      <c r="AC5" s="33">
        <v>4.5043500640775894E-3</v>
      </c>
      <c r="AD5" s="33">
        <v>8.0006217834415442E-5</v>
      </c>
      <c r="AE5" s="33">
        <v>5.7605450760772596</v>
      </c>
      <c r="AF5" s="33">
        <v>2.0961629072616846E-3</v>
      </c>
      <c r="AG5" s="33">
        <v>1.4841153408284064E-2</v>
      </c>
      <c r="AH5" s="33">
        <v>1.548920377274283E-2</v>
      </c>
      <c r="AI5" s="33">
        <v>0.14661957061942668</v>
      </c>
      <c r="AJ5" s="33">
        <v>8.4726584686645959E-3</v>
      </c>
      <c r="AK5" s="33">
        <v>7.4307883001367214</v>
      </c>
      <c r="AL5" s="33">
        <v>1.1992932053378874E-2</v>
      </c>
      <c r="AM5" s="33">
        <v>1.8401430101915551E-4</v>
      </c>
      <c r="AN5" s="33">
        <v>1.9961551349686652E-2</v>
      </c>
      <c r="AO5" s="33">
        <v>2.0801616636948015E-4</v>
      </c>
      <c r="AP5" s="33">
        <v>1.4489126049812636E-2</v>
      </c>
      <c r="AQ5" s="33">
        <v>3.6242816678990195E-3</v>
      </c>
      <c r="AR5" s="33">
        <v>2.7386128364720406E-2</v>
      </c>
      <c r="AS5" s="33">
        <v>1.1832919617710044E-2</v>
      </c>
      <c r="AT5" s="33">
        <v>1.9681529587266197E-3</v>
      </c>
      <c r="AU5" s="33">
        <v>7.5925900724860256E-3</v>
      </c>
      <c r="AV5" s="33">
        <v>4.6995652355935634E-2</v>
      </c>
      <c r="AW5" s="33">
        <v>5.1115972574408031E-2</v>
      </c>
      <c r="AX5" s="33">
        <v>7.9286161873905695E-3</v>
      </c>
      <c r="AY5" s="33">
        <v>9.1927144291743344E-3</v>
      </c>
      <c r="AZ5" s="33">
        <v>1.4081094338857117E-2</v>
      </c>
      <c r="BA5" s="33">
        <v>1.5673218073761985E-2</v>
      </c>
      <c r="BB5" s="33">
        <v>5.8964582543964182E-3</v>
      </c>
      <c r="BC5" s="33">
        <v>4.4363447789183365E-2</v>
      </c>
      <c r="BD5" s="33">
        <v>7.3605720407662204E-3</v>
      </c>
      <c r="BE5" s="33">
        <v>7.088550900129208E-3</v>
      </c>
      <c r="BF5" s="33">
        <v>2.1121641508285677E-3</v>
      </c>
      <c r="BG5" s="33">
        <v>3.0802393866249944E-3</v>
      </c>
      <c r="BH5" s="33">
        <v>8.0006217834415439E-6</v>
      </c>
      <c r="BI5" s="33">
        <v>4.8915801583961596E-2</v>
      </c>
      <c r="BJ5" s="33">
        <v>1.1896924591977576E-2</v>
      </c>
      <c r="BK5" s="33">
        <v>1.1512894746372382E-2</v>
      </c>
      <c r="BL5" s="33">
        <v>1.0744835055161992E-2</v>
      </c>
      <c r="BM5" s="33">
        <v>1.2881001071340886E-3</v>
      </c>
      <c r="BN5" s="33">
        <v>4.800373070064926E-4</v>
      </c>
      <c r="BO5" s="33">
        <v>1.7601367923571396E-4</v>
      </c>
      <c r="BP5" s="33">
        <v>6.0804725554155744E-4</v>
      </c>
      <c r="BQ5" s="33">
        <v>0</v>
      </c>
      <c r="BR5" s="33">
        <v>0.12125742374984004</v>
      </c>
      <c r="BS5" s="33">
        <v>6.4765033336959293E-2</v>
      </c>
      <c r="BT5" s="33">
        <v>1.7450876227824863</v>
      </c>
      <c r="BU5" s="33">
        <v>0.41744044217284598</v>
      </c>
      <c r="BV5" s="33">
        <v>2.558598846344606E-2</v>
      </c>
      <c r="BW5" s="33">
        <v>2.3841852914655804E-3</v>
      </c>
      <c r="BX5" s="33">
        <v>7.9766199180912201E-3</v>
      </c>
      <c r="BY5" s="33">
        <v>5.3924190820396007E-3</v>
      </c>
      <c r="BZ5" s="33">
        <v>2.6730077378478198E-2</v>
      </c>
      <c r="CA5" s="33">
        <v>1.0432810805607774E-2</v>
      </c>
      <c r="CB5" s="33">
        <v>0.12060137276359784</v>
      </c>
      <c r="CC5" s="33">
        <v>1.2881001071340886E-3</v>
      </c>
      <c r="CD5" s="33">
        <v>3.0138342258224298E-2</v>
      </c>
      <c r="CE5" s="33">
        <v>0.38469389721321973</v>
      </c>
      <c r="CF5" s="33">
        <v>1.3321035269430169E-2</v>
      </c>
      <c r="CG5" s="33">
        <v>1.3521050814016211E-3</v>
      </c>
      <c r="CH5" s="33">
        <v>2.0857620989432103E-2</v>
      </c>
      <c r="CI5" s="33">
        <v>0.11200070434639817</v>
      </c>
      <c r="CJ5" s="33">
        <v>9.1047075895564766E-3</v>
      </c>
      <c r="CK5" s="33">
        <v>1.7889390307775293E-2</v>
      </c>
      <c r="CL5" s="33">
        <v>91.119624659139703</v>
      </c>
      <c r="CM5" s="33">
        <v>374.29786807193545</v>
      </c>
      <c r="CN5" s="33">
        <v>3.3842630143957733E-2</v>
      </c>
      <c r="CO5" s="33">
        <v>8.112630488409725E-3</v>
      </c>
      <c r="CP5" s="33">
        <v>0.15455601161252377</v>
      </c>
      <c r="CQ5" s="33">
        <v>0.15789227089621888</v>
      </c>
      <c r="CR5" s="33">
        <v>3.7778936061410973E-2</v>
      </c>
      <c r="CS5" s="33">
        <v>0.36110806419563407</v>
      </c>
      <c r="CT5" s="33">
        <v>6.7245226089826179E-2</v>
      </c>
      <c r="CU5" s="33">
        <v>1.6337269681787631E-2</v>
      </c>
      <c r="CV5" s="33">
        <v>9.0279016204354384E-2</v>
      </c>
      <c r="CW5" s="33">
        <v>3.4074648175677534E-2</v>
      </c>
      <c r="CX5" s="33">
        <v>3.9035033681411292E-2</v>
      </c>
      <c r="CY5" s="33">
        <v>0.2425388493650304</v>
      </c>
      <c r="CZ5" s="33">
        <v>2.8322201113383069E-2</v>
      </c>
      <c r="DA5" s="33">
        <v>4.3203357630584339E-4</v>
      </c>
      <c r="DB5" s="33">
        <v>0</v>
      </c>
      <c r="DC5" s="33">
        <v>6.0132673324346644E-2</v>
      </c>
      <c r="DD5" s="33">
        <v>5.8300530935938531E-2</v>
      </c>
      <c r="DE5" s="33">
        <v>0.40667160525233365</v>
      </c>
      <c r="DF5" s="33">
        <v>0.23590633390655738</v>
      </c>
      <c r="DG5" s="33">
        <v>0.15222783067354226</v>
      </c>
      <c r="DH5" s="33">
        <v>4.2083270580902518E-3</v>
      </c>
      <c r="DI5" s="33">
        <v>9.8823680269069958E-2</v>
      </c>
      <c r="DJ5" s="33">
        <v>0.30504770735905917</v>
      </c>
      <c r="DK5" s="33">
        <v>9.1287094549068019E-3</v>
      </c>
      <c r="DL5" s="33">
        <v>5.2156053406255433E-2</v>
      </c>
      <c r="DM5" s="33">
        <v>0.24123474801432943</v>
      </c>
      <c r="DN5" s="33">
        <v>1.4785149055799975E-2</v>
      </c>
      <c r="DO5" s="33">
        <v>3.6802860203831105E-2</v>
      </c>
      <c r="DP5" s="33">
        <v>21.203744228070342</v>
      </c>
      <c r="DQ5" s="33">
        <v>0.26105228817191412</v>
      </c>
      <c r="DR5" s="33">
        <v>4.0228094189669399</v>
      </c>
      <c r="DS5" s="33">
        <v>2.435052562346534</v>
      </c>
      <c r="DT5" s="33">
        <v>5.6407980205729832E-2</v>
      </c>
      <c r="DU5" s="33">
        <v>3.0362853233242038</v>
      </c>
      <c r="DV5" s="33">
        <v>0.6702885452131806</v>
      </c>
      <c r="DW5" s="33">
        <v>0.13674331882236301</v>
      </c>
      <c r="DX5" s="33">
        <v>16.777515942120246</v>
      </c>
      <c r="DY5" s="33">
        <v>8.3766510072632971E-2</v>
      </c>
      <c r="DZ5" s="33">
        <v>4.5993414236794612</v>
      </c>
      <c r="EA5" s="33">
        <v>7.794205741428753E-2</v>
      </c>
      <c r="EB5" s="33">
        <v>5.1729073311570799</v>
      </c>
      <c r="EC5" s="33">
        <v>15.842268243270102</v>
      </c>
      <c r="ED5" s="33">
        <v>0.10446599843941233</v>
      </c>
      <c r="EE5" s="33">
        <v>5.2588086982561268E-2</v>
      </c>
      <c r="EF5" s="33">
        <v>0.69366476257265108</v>
      </c>
      <c r="EG5" s="33">
        <v>8.2238391311995632E-2</v>
      </c>
      <c r="EH5" s="33">
        <v>4.6011575876572321E-2</v>
      </c>
      <c r="EI5" s="33">
        <v>9.4439339531743993E-2</v>
      </c>
      <c r="EJ5" s="33">
        <v>0.21391353408647784</v>
      </c>
      <c r="EK5" s="33">
        <v>4.2865739743633329</v>
      </c>
      <c r="EL5" s="33">
        <v>2.3673839857203532E-2</v>
      </c>
      <c r="EM5" s="33">
        <v>6.7965282050335918E-2</v>
      </c>
      <c r="EN5" s="33">
        <v>0</v>
      </c>
      <c r="EO5" s="77">
        <v>5167.1887644057178</v>
      </c>
      <c r="EP5" s="33">
        <v>1149.3936070701707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207.12586069291524</v>
      </c>
      <c r="GP5" s="33">
        <v>1292.4020916706081</v>
      </c>
      <c r="GQ5" s="47">
        <f>SUM(EO5:GP5)</f>
        <v>7816.1103238394116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35">
      <c r="A6" s="1" t="s">
        <v>483</v>
      </c>
      <c r="B6" t="s">
        <v>484</v>
      </c>
      <c r="C6" s="33">
        <v>12.864188223893583</v>
      </c>
      <c r="D6" s="33">
        <v>0.35913669058868364</v>
      </c>
      <c r="E6" s="33">
        <v>14.355568517100989</v>
      </c>
      <c r="F6" s="33">
        <v>6.4949407625398097</v>
      </c>
      <c r="G6" s="33">
        <v>0.84529698363786387</v>
      </c>
      <c r="H6" s="33">
        <v>0.48876006936322203</v>
      </c>
      <c r="I6" s="33">
        <v>6.9962373304037775E-2</v>
      </c>
      <c r="J6" s="33">
        <v>5.3510091369972956</v>
      </c>
      <c r="K6" s="33">
        <v>8.713448451783809E-2</v>
      </c>
      <c r="L6" s="33">
        <v>0.4025395248745946</v>
      </c>
      <c r="M6" s="33">
        <v>4.590251335273806E-2</v>
      </c>
      <c r="N6" s="33">
        <v>0.91329384676460601</v>
      </c>
      <c r="O6" s="33">
        <v>8.7559285493154965E-6</v>
      </c>
      <c r="P6" s="33">
        <v>0.55526492174039055</v>
      </c>
      <c r="Q6" s="33">
        <v>1.3870186815620231E-4</v>
      </c>
      <c r="R6" s="33">
        <v>1.0148917182161144E-5</v>
      </c>
      <c r="S6" s="33">
        <v>3.7809691462953286E-6</v>
      </c>
      <c r="T6" s="33">
        <v>3.1322344401414984E-4</v>
      </c>
      <c r="U6" s="33">
        <v>0.53698470169494894</v>
      </c>
      <c r="V6" s="33">
        <v>1.7395714532314965</v>
      </c>
      <c r="W6" s="33">
        <v>0.63354560310015196</v>
      </c>
      <c r="X6" s="33">
        <v>0.26809648490148918</v>
      </c>
      <c r="Y6" s="33">
        <v>8.3699843149795417</v>
      </c>
      <c r="Z6" s="33">
        <v>6.7292042627984716E-2</v>
      </c>
      <c r="AA6" s="33">
        <v>2.1036126391342673E-4</v>
      </c>
      <c r="AB6" s="33">
        <v>9.1141256263329486E-5</v>
      </c>
      <c r="AC6" s="33">
        <v>1.120360857560142E-4</v>
      </c>
      <c r="AD6" s="33">
        <v>1.9899837612080676E-6</v>
      </c>
      <c r="AE6" s="33">
        <v>2.0348112020999792E-3</v>
      </c>
      <c r="AF6" s="33">
        <v>5.2137574543651369E-5</v>
      </c>
      <c r="AG6" s="33">
        <v>3.6914198770409648E-4</v>
      </c>
      <c r="AH6" s="33">
        <v>3.8526085616988191E-4</v>
      </c>
      <c r="AI6" s="33">
        <v>3.4513370323907703E-3</v>
      </c>
      <c r="AJ6" s="33">
        <v>2.1073928031193435E-4</v>
      </c>
      <c r="AK6" s="33">
        <v>1.3231402028272441E-3</v>
      </c>
      <c r="AL6" s="33">
        <v>2.9829856580508931E-4</v>
      </c>
      <c r="AM6" s="33">
        <v>4.5769626507785548E-6</v>
      </c>
      <c r="AN6" s="33">
        <v>4.9650094842141289E-4</v>
      </c>
      <c r="AO6" s="33">
        <v>5.1739577791409761E-6</v>
      </c>
      <c r="AP6" s="33">
        <v>3.6038605915478098E-4</v>
      </c>
      <c r="AQ6" s="33">
        <v>9.0146264382725457E-5</v>
      </c>
      <c r="AR6" s="33">
        <v>6.8117144146152147E-4</v>
      </c>
      <c r="AS6" s="33">
        <v>2.943185982826732E-4</v>
      </c>
      <c r="AT6" s="33">
        <v>4.8953600525718458E-5</v>
      </c>
      <c r="AU6" s="33">
        <v>1.8884945893864563E-4</v>
      </c>
      <c r="AV6" s="33">
        <v>1.168916461333619E-3</v>
      </c>
      <c r="AW6" s="33">
        <v>1.2714006250358345E-3</v>
      </c>
      <c r="AX6" s="33">
        <v>1.9720739073571949E-4</v>
      </c>
      <c r="AY6" s="33">
        <v>2.2864913416280696E-4</v>
      </c>
      <c r="AZ6" s="33">
        <v>3.5023714197261985E-4</v>
      </c>
      <c r="BA6" s="33">
        <v>3.8983781882066045E-4</v>
      </c>
      <c r="BB6" s="33">
        <v>1.4666180320103457E-4</v>
      </c>
      <c r="BC6" s="33">
        <v>1.1034459955898736E-3</v>
      </c>
      <c r="BD6" s="33">
        <v>1.8307850603114221E-4</v>
      </c>
      <c r="BE6" s="33">
        <v>1.763125612430348E-4</v>
      </c>
      <c r="BF6" s="33">
        <v>5.2535571295892982E-5</v>
      </c>
      <c r="BG6" s="33">
        <v>7.6614374806510598E-5</v>
      </c>
      <c r="BH6" s="33">
        <v>1.9899837612080676E-7</v>
      </c>
      <c r="BI6" s="33">
        <v>1.2166760716026124E-3</v>
      </c>
      <c r="BJ6" s="33">
        <v>2.9591058529163962E-4</v>
      </c>
      <c r="BK6" s="33">
        <v>2.8635866323784091E-4</v>
      </c>
      <c r="BL6" s="33">
        <v>2.6725481913024342E-4</v>
      </c>
      <c r="BM6" s="33">
        <v>3.2038738555449891E-5</v>
      </c>
      <c r="BN6" s="33">
        <v>1.1939902567248405E-5</v>
      </c>
      <c r="BO6" s="33">
        <v>4.3779642746577482E-6</v>
      </c>
      <c r="BP6" s="33">
        <v>1.5123876585181314E-5</v>
      </c>
      <c r="BQ6" s="33">
        <v>0</v>
      </c>
      <c r="BR6" s="33">
        <v>3.016019388486947E-3</v>
      </c>
      <c r="BS6" s="33">
        <v>1.6108918546979306E-3</v>
      </c>
      <c r="BT6" s="33">
        <v>4.3405326801094248E-2</v>
      </c>
      <c r="BU6" s="33">
        <v>1.0382939272479214E-2</v>
      </c>
      <c r="BV6" s="33">
        <v>6.3639680683434002E-4</v>
      </c>
      <c r="BW6" s="33">
        <v>5.9301516084000412E-5</v>
      </c>
      <c r="BX6" s="33">
        <v>1.9840138099244434E-4</v>
      </c>
      <c r="BY6" s="33">
        <v>1.3412490550542377E-4</v>
      </c>
      <c r="BZ6" s="33">
        <v>6.6485357461961532E-4</v>
      </c>
      <c r="CA6" s="33">
        <v>2.5949388246153203E-4</v>
      </c>
      <c r="CB6" s="33">
        <v>2.999701521645041E-3</v>
      </c>
      <c r="CC6" s="33">
        <v>3.2038738555449891E-5</v>
      </c>
      <c r="CD6" s="33">
        <v>7.4962688284707906E-4</v>
      </c>
      <c r="CE6" s="33">
        <v>9.5684389190167501E-3</v>
      </c>
      <c r="CF6" s="33">
        <v>3.3133229624114321E-4</v>
      </c>
      <c r="CG6" s="33">
        <v>3.3630725564416344E-5</v>
      </c>
      <c r="CH6" s="33">
        <v>5.1878876654694317E-4</v>
      </c>
      <c r="CI6" s="33">
        <v>2.7857782673151735E-3</v>
      </c>
      <c r="CJ6" s="33">
        <v>2.2646015202547806E-4</v>
      </c>
      <c r="CK6" s="33">
        <v>4.4496036900612388E-4</v>
      </c>
      <c r="CL6" s="33">
        <v>2.2063478923292887</v>
      </c>
      <c r="CM6" s="33">
        <v>9.0843554834238276</v>
      </c>
      <c r="CN6" s="33">
        <v>8.4176313099101256E-4</v>
      </c>
      <c r="CO6" s="33">
        <v>2.0178435338649803E-4</v>
      </c>
      <c r="CP6" s="33">
        <v>3.8442506299017449E-3</v>
      </c>
      <c r="CQ6" s="33">
        <v>3.9272329527441216E-3</v>
      </c>
      <c r="CR6" s="33">
        <v>9.396703320424494E-4</v>
      </c>
      <c r="CS6" s="33">
        <v>8.9817917062126121E-3</v>
      </c>
      <c r="CT6" s="33">
        <v>1.6725813512953806E-3</v>
      </c>
      <c r="CU6" s="33">
        <v>4.0635468403868739E-4</v>
      </c>
      <c r="CV6" s="33">
        <v>2.2454976761471833E-3</v>
      </c>
      <c r="CW6" s="33">
        <v>8.475340838985159E-4</v>
      </c>
      <c r="CX6" s="33">
        <v>9.7091307709341608E-4</v>
      </c>
      <c r="CY6" s="33">
        <v>6.032635772102256E-3</v>
      </c>
      <c r="CZ6" s="33">
        <v>7.0445425146765592E-4</v>
      </c>
      <c r="DA6" s="33">
        <v>1.0745912310523565E-5</v>
      </c>
      <c r="DB6" s="33">
        <v>0</v>
      </c>
      <c r="DC6" s="33">
        <v>1.4956717949239835E-3</v>
      </c>
      <c r="DD6" s="33">
        <v>1.4501011667923188E-3</v>
      </c>
      <c r="DE6" s="33">
        <v>1.0115087458220606E-2</v>
      </c>
      <c r="DF6" s="33">
        <v>5.867666118298108E-3</v>
      </c>
      <c r="DG6" s="33">
        <v>3.7863421024505904E-3</v>
      </c>
      <c r="DH6" s="33">
        <v>1.0467314583954434E-4</v>
      </c>
      <c r="DI6" s="33">
        <v>2.4580279418442048E-3</v>
      </c>
      <c r="DJ6" s="33">
        <v>7.5874100847341201E-3</v>
      </c>
      <c r="DK6" s="33">
        <v>2.2705714715384051E-4</v>
      </c>
      <c r="DL6" s="33">
        <v>1.2972704139315393E-3</v>
      </c>
      <c r="DM6" s="33">
        <v>6.0001990367945651E-3</v>
      </c>
      <c r="DN6" s="33">
        <v>3.677489990712509E-4</v>
      </c>
      <c r="DO6" s="33">
        <v>9.1539253015571101E-4</v>
      </c>
      <c r="DP6" s="33">
        <v>0.49705238727020162</v>
      </c>
      <c r="DQ6" s="33">
        <v>6.493118014445803E-3</v>
      </c>
      <c r="DR6" s="33">
        <v>5.2327925655424316E-2</v>
      </c>
      <c r="DS6" s="33">
        <v>5.506219979318535E-2</v>
      </c>
      <c r="DT6" s="33">
        <v>2.5126473187987795E-4</v>
      </c>
      <c r="DU6" s="33">
        <v>6.9597757372756169E-2</v>
      </c>
      <c r="DV6" s="33">
        <v>6.9941925765362525E-3</v>
      </c>
      <c r="DW6" s="33">
        <v>1.9652333410684814E-3</v>
      </c>
      <c r="DX6" s="33">
        <v>5.2129431160337089E-3</v>
      </c>
      <c r="DY6" s="33">
        <v>2.0835129979848467E-3</v>
      </c>
      <c r="DZ6" s="33">
        <v>0.11211022431578693</v>
      </c>
      <c r="EA6" s="33">
        <v>1.9386421801688993E-3</v>
      </c>
      <c r="EB6" s="33">
        <v>7.1181561454626882E-2</v>
      </c>
      <c r="EC6" s="33">
        <v>0.36378261817205187</v>
      </c>
      <c r="ED6" s="33">
        <v>2.3291251895790964E-3</v>
      </c>
      <c r="EE6" s="33">
        <v>1.3080163262420628E-3</v>
      </c>
      <c r="EF6" s="33">
        <v>4.4942853289948372E-3</v>
      </c>
      <c r="EG6" s="33">
        <v>2.0455043081457724E-3</v>
      </c>
      <c r="EH6" s="33">
        <v>1.1444396610707597E-3</v>
      </c>
      <c r="EI6" s="33">
        <v>2.348976831730003E-3</v>
      </c>
      <c r="EJ6" s="33">
        <v>2.134595732080738E-3</v>
      </c>
      <c r="EK6" s="33">
        <v>4.8821795311374865E-2</v>
      </c>
      <c r="EL6" s="33">
        <v>5.8883619494146718E-4</v>
      </c>
      <c r="EM6" s="33">
        <v>1.6904912051462534E-3</v>
      </c>
      <c r="EN6" s="33">
        <v>0</v>
      </c>
      <c r="EO6" s="77">
        <v>67.222153896635774</v>
      </c>
      <c r="EP6" s="33">
        <v>24.853779866361819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0.299493187569977</v>
      </c>
      <c r="GP6" s="33">
        <v>24.841218452763332</v>
      </c>
      <c r="GQ6" s="47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35">
      <c r="A7" s="1" t="s">
        <v>485</v>
      </c>
      <c r="B7" t="s">
        <v>486</v>
      </c>
      <c r="C7" s="33">
        <v>6.3701967901295236</v>
      </c>
      <c r="D7" s="33">
        <v>0.18226316768124409</v>
      </c>
      <c r="E7" s="33">
        <v>192.02442407498251</v>
      </c>
      <c r="F7" s="33">
        <v>1.3386037094535244E-2</v>
      </c>
      <c r="G7" s="33">
        <v>1.7764427369134626E-3</v>
      </c>
      <c r="H7" s="33">
        <v>1.1576116692203239E-3</v>
      </c>
      <c r="I7" s="33">
        <v>1.920393947427003E-4</v>
      </c>
      <c r="J7" s="33">
        <v>1.7637407391706324E-2</v>
      </c>
      <c r="K7" s="33">
        <v>2.062770225643795E-4</v>
      </c>
      <c r="L7" s="33">
        <v>1.4958872594621891E-3</v>
      </c>
      <c r="M7" s="33">
        <v>2.1281863534731321E-4</v>
      </c>
      <c r="N7" s="33">
        <v>6.1055546957388719E-3</v>
      </c>
      <c r="O7" s="33">
        <v>4.6177482520673658E-3</v>
      </c>
      <c r="P7" s="33">
        <v>37.254930433588875</v>
      </c>
      <c r="Q7" s="33">
        <v>4.8234609743605751E-2</v>
      </c>
      <c r="R7" s="33">
        <v>4.1337522744712696E-3</v>
      </c>
      <c r="S7" s="33">
        <v>1.7730033496720264E-3</v>
      </c>
      <c r="T7" s="33">
        <v>0.12584051103466021</v>
      </c>
      <c r="U7" s="33">
        <v>3.1493382747221328</v>
      </c>
      <c r="V7" s="33">
        <v>25.251166803861505</v>
      </c>
      <c r="W7" s="33">
        <v>229.11991982929996</v>
      </c>
      <c r="X7" s="33">
        <v>241.87837059062755</v>
      </c>
      <c r="Y7" s="33">
        <v>694.81610301450826</v>
      </c>
      <c r="Z7" s="33">
        <v>6.3703190506451179E-2</v>
      </c>
      <c r="AA7" s="33">
        <v>2.9132887195775833E-2</v>
      </c>
      <c r="AB7" s="33">
        <v>3.3963351428414619E-2</v>
      </c>
      <c r="AC7" s="33">
        <v>4.1270044229058778E-2</v>
      </c>
      <c r="AD7" s="33">
        <v>7.4701735714025031E-4</v>
      </c>
      <c r="AE7" s="33">
        <v>7.428788803782041E-2</v>
      </c>
      <c r="AF7" s="33">
        <v>2.3363219605762153E-2</v>
      </c>
      <c r="AG7" s="33">
        <v>0.12495843114785542</v>
      </c>
      <c r="AH7" s="33">
        <v>0.1331052429564186</v>
      </c>
      <c r="AI7" s="33">
        <v>0.16891618527506255</v>
      </c>
      <c r="AJ7" s="33">
        <v>0.1258582351533355</v>
      </c>
      <c r="AK7" s="33">
        <v>0.74293165241856984</v>
      </c>
      <c r="AL7" s="33">
        <v>0.10937476322854303</v>
      </c>
      <c r="AM7" s="33">
        <v>1.6710787894606467E-3</v>
      </c>
      <c r="AN7" s="33">
        <v>0.20332880252444188</v>
      </c>
      <c r="AO7" s="33">
        <v>1.8812157293073986E-3</v>
      </c>
      <c r="AP7" s="33">
        <v>0.16247251722540046</v>
      </c>
      <c r="AQ7" s="33">
        <v>4.1526165858174854E-2</v>
      </c>
      <c r="AR7" s="33">
        <v>0.24989420415613309</v>
      </c>
      <c r="AS7" s="33">
        <v>0.10807928570226216</v>
      </c>
      <c r="AT7" s="33">
        <v>1.8199387759307847E-2</v>
      </c>
      <c r="AU7" s="33">
        <v>6.7213675284916521E-2</v>
      </c>
      <c r="AV7" s="33">
        <v>0.42350893818791041</v>
      </c>
      <c r="AW7" s="33">
        <v>0.51363964062783662</v>
      </c>
      <c r="AX7" s="33">
        <v>7.6412452669271158E-2</v>
      </c>
      <c r="AY7" s="33">
        <v>7.8892451254301166E-2</v>
      </c>
      <c r="AZ7" s="33">
        <v>0.15234934124702548</v>
      </c>
      <c r="BA7" s="33">
        <v>0.14244501593123723</v>
      </c>
      <c r="BB7" s="33">
        <v>4.9390257991441443E-2</v>
      </c>
      <c r="BC7" s="33">
        <v>0.38877675201354428</v>
      </c>
      <c r="BD7" s="33">
        <v>0.13404283089299218</v>
      </c>
      <c r="BE7" s="33">
        <v>6.2649957653375318E-2</v>
      </c>
      <c r="BF7" s="33">
        <v>5.238222253113399E-2</v>
      </c>
      <c r="BG7" s="33">
        <v>3.1954206891354996E-2</v>
      </c>
      <c r="BH7" s="33">
        <v>2.889931798175634E-2</v>
      </c>
      <c r="BI7" s="33">
        <v>0.47569578090350012</v>
      </c>
      <c r="BJ7" s="33">
        <v>0.11074104778151631</v>
      </c>
      <c r="BK7" s="33">
        <v>0.11796049262149144</v>
      </c>
      <c r="BL7" s="33">
        <v>0.11180523085851062</v>
      </c>
      <c r="BM7" s="33">
        <v>1.140356375174445E-2</v>
      </c>
      <c r="BN7" s="33">
        <v>2.1305977818291168E-2</v>
      </c>
      <c r="BO7" s="33">
        <v>1.0980166670564241E-2</v>
      </c>
      <c r="BP7" s="33">
        <v>2.7416034713759238E-2</v>
      </c>
      <c r="BQ7" s="33">
        <v>6.8633062115532641E-3</v>
      </c>
      <c r="BR7" s="33">
        <v>1.0584776179812616</v>
      </c>
      <c r="BS7" s="33">
        <v>0.53907258514220369</v>
      </c>
      <c r="BT7" s="33">
        <v>14.805495947867053</v>
      </c>
      <c r="BU7" s="33">
        <v>3.9440133335572471</v>
      </c>
      <c r="BV7" s="33">
        <v>0.21028167425804267</v>
      </c>
      <c r="BW7" s="33">
        <v>1.9595679394260331E-2</v>
      </c>
      <c r="BX7" s="33">
        <v>7.0687843341278297E-2</v>
      </c>
      <c r="BY7" s="33">
        <v>4.778642774380177E-2</v>
      </c>
      <c r="BZ7" s="33">
        <v>0.23687041570775386</v>
      </c>
      <c r="CA7" s="33">
        <v>9.2452751762076055E-2</v>
      </c>
      <c r="CB7" s="33">
        <v>0.98602019899391435</v>
      </c>
      <c r="CC7" s="33">
        <v>1.0529296443342957E-2</v>
      </c>
      <c r="CD7" s="33">
        <v>0.2417093563126278</v>
      </c>
      <c r="CE7" s="33">
        <v>3.0852543880958692</v>
      </c>
      <c r="CF7" s="33">
        <v>0.10498500926734083</v>
      </c>
      <c r="CG7" s="33">
        <v>1.0656375969586256E-2</v>
      </c>
      <c r="CH7" s="33">
        <v>0.19100150512657943</v>
      </c>
      <c r="CI7" s="33">
        <v>1.0256299446249191</v>
      </c>
      <c r="CJ7" s="33">
        <v>7.8449414581428359E-2</v>
      </c>
      <c r="CK7" s="33">
        <v>0.15413278976816355</v>
      </c>
      <c r="CL7" s="33">
        <v>233.09282240325592</v>
      </c>
      <c r="CM7" s="33">
        <v>443.54888733707014</v>
      </c>
      <c r="CN7" s="33">
        <v>0.28864016782939173</v>
      </c>
      <c r="CO7" s="33">
        <v>8.2601477087227371E-2</v>
      </c>
      <c r="CP7" s="33">
        <v>4.5538416199328839</v>
      </c>
      <c r="CQ7" s="33">
        <v>1.2608203688764557</v>
      </c>
      <c r="CR7" s="33">
        <v>0.3614076168158552</v>
      </c>
      <c r="CS7" s="33">
        <v>3.2942657498112391</v>
      </c>
      <c r="CT7" s="33">
        <v>0.56545436871403387</v>
      </c>
      <c r="CU7" s="33">
        <v>0.17857764064622067</v>
      </c>
      <c r="CV7" s="33">
        <v>0.74760446319332063</v>
      </c>
      <c r="CW7" s="33">
        <v>0.27791650105677873</v>
      </c>
      <c r="CX7" s="33">
        <v>0.34424237070246844</v>
      </c>
      <c r="CY7" s="33">
        <v>1.9170520506619009</v>
      </c>
      <c r="CZ7" s="33">
        <v>0.25349386942976954</v>
      </c>
      <c r="DA7" s="33">
        <v>3.8998291465824047E-3</v>
      </c>
      <c r="DB7" s="33">
        <v>4.3828805645655796E-4</v>
      </c>
      <c r="DC7" s="33">
        <v>0.50731193133956287</v>
      </c>
      <c r="DD7" s="33">
        <v>0.56289213341816779</v>
      </c>
      <c r="DE7" s="33">
        <v>3.2684083948512521</v>
      </c>
      <c r="DF7" s="33">
        <v>2.3482279664464261</v>
      </c>
      <c r="DG7" s="33">
        <v>1.6706308943894823</v>
      </c>
      <c r="DH7" s="33">
        <v>3.3021784250804202E-2</v>
      </c>
      <c r="DI7" s="33">
        <v>0.8498760586437758</v>
      </c>
      <c r="DJ7" s="33">
        <v>2.4702673224936573</v>
      </c>
      <c r="DK7" s="33">
        <v>7.9871289089125608E-2</v>
      </c>
      <c r="DL7" s="33">
        <v>0.69010850493095</v>
      </c>
      <c r="DM7" s="33">
        <v>1.9757556968868348</v>
      </c>
      <c r="DN7" s="33">
        <v>0.12181067762866751</v>
      </c>
      <c r="DO7" s="33">
        <v>0.30554425386528289</v>
      </c>
      <c r="DP7" s="33">
        <v>326.74552450947732</v>
      </c>
      <c r="DQ7" s="33">
        <v>2.1481116725121114</v>
      </c>
      <c r="DR7" s="33">
        <v>17.08897659521109</v>
      </c>
      <c r="DS7" s="33">
        <v>24.238409484807136</v>
      </c>
      <c r="DT7" s="33">
        <v>8.0983752596067368E-2</v>
      </c>
      <c r="DU7" s="33">
        <v>25.134770873523397</v>
      </c>
      <c r="DV7" s="33">
        <v>2.189182688457306</v>
      </c>
      <c r="DW7" s="33">
        <v>0.6215857664357427</v>
      </c>
      <c r="DX7" s="33">
        <v>0.37261198585636879</v>
      </c>
      <c r="DY7" s="33">
        <v>0.68035853326023865</v>
      </c>
      <c r="DZ7" s="33">
        <v>38.654456112647829</v>
      </c>
      <c r="EA7" s="33">
        <v>0.6534819200502584</v>
      </c>
      <c r="EB7" s="33">
        <v>39.919445083949839</v>
      </c>
      <c r="EC7" s="33">
        <v>144.68031252463999</v>
      </c>
      <c r="ED7" s="33">
        <v>2.3984274758731141</v>
      </c>
      <c r="EE7" s="33">
        <v>0.41765708332091711</v>
      </c>
      <c r="EF7" s="33">
        <v>3.8551140423262167</v>
      </c>
      <c r="EG7" s="33">
        <v>0.67241589497927989</v>
      </c>
      <c r="EH7" s="33">
        <v>0.36851906103447268</v>
      </c>
      <c r="EI7" s="33">
        <v>0.77257152664599582</v>
      </c>
      <c r="EJ7" s="33">
        <v>2.2198071848370939</v>
      </c>
      <c r="EK7" s="33">
        <v>15.658710979745976</v>
      </c>
      <c r="EL7" s="33">
        <v>0.20599599545562389</v>
      </c>
      <c r="EM7" s="33">
        <v>0.59493002378884352</v>
      </c>
      <c r="EN7" s="33">
        <v>0</v>
      </c>
      <c r="EO7" s="77">
        <v>2818.7700324666221</v>
      </c>
      <c r="EP7" s="33">
        <v>4166.6844685953201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7.3201490654440371E-2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28.969362403111361</v>
      </c>
      <c r="GP7" s="33">
        <v>570.09703988218496</v>
      </c>
      <c r="GQ7" s="47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35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77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47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35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77">
        <v>0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47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35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77">
        <v>0</v>
      </c>
      <c r="EP10" s="33">
        <v>0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47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35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77">
        <v>0</v>
      </c>
      <c r="EP11" s="33">
        <v>0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47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35">
      <c r="A12" s="1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3">
        <v>0</v>
      </c>
      <c r="CK12" s="33">
        <v>0</v>
      </c>
      <c r="CL12" s="33">
        <v>0</v>
      </c>
      <c r="CM12" s="33">
        <v>0</v>
      </c>
      <c r="CN12" s="33">
        <v>0</v>
      </c>
      <c r="CO12" s="33">
        <v>0</v>
      </c>
      <c r="CP12" s="33">
        <v>0</v>
      </c>
      <c r="CQ12" s="33">
        <v>0</v>
      </c>
      <c r="CR12" s="33">
        <v>0</v>
      </c>
      <c r="CS12" s="33">
        <v>0</v>
      </c>
      <c r="CT12" s="33">
        <v>0</v>
      </c>
      <c r="CU12" s="33">
        <v>0</v>
      </c>
      <c r="CV12" s="33">
        <v>0</v>
      </c>
      <c r="CW12" s="33">
        <v>0</v>
      </c>
      <c r="CX12" s="33">
        <v>0</v>
      </c>
      <c r="CY12" s="33">
        <v>0</v>
      </c>
      <c r="CZ12" s="33">
        <v>0</v>
      </c>
      <c r="DA12" s="33">
        <v>0</v>
      </c>
      <c r="DB12" s="33">
        <v>0</v>
      </c>
      <c r="DC12" s="33">
        <v>0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3">
        <v>0</v>
      </c>
      <c r="DJ12" s="33">
        <v>0</v>
      </c>
      <c r="DK12" s="33">
        <v>0</v>
      </c>
      <c r="DL12" s="33">
        <v>0</v>
      </c>
      <c r="DM12" s="33">
        <v>0</v>
      </c>
      <c r="DN12" s="33">
        <v>0</v>
      </c>
      <c r="DO12" s="33">
        <v>0</v>
      </c>
      <c r="DP12" s="33">
        <v>0</v>
      </c>
      <c r="DQ12" s="33">
        <v>0</v>
      </c>
      <c r="DR12" s="33">
        <v>0</v>
      </c>
      <c r="DS12" s="33">
        <v>0</v>
      </c>
      <c r="DT12" s="33">
        <v>0</v>
      </c>
      <c r="DU12" s="33">
        <v>0</v>
      </c>
      <c r="DV12" s="33">
        <v>0</v>
      </c>
      <c r="DW12" s="33">
        <v>0</v>
      </c>
      <c r="DX12" s="33">
        <v>0</v>
      </c>
      <c r="DY12" s="33">
        <v>0</v>
      </c>
      <c r="DZ12" s="33">
        <v>0</v>
      </c>
      <c r="EA12" s="33">
        <v>0</v>
      </c>
      <c r="EB12" s="33">
        <v>0</v>
      </c>
      <c r="EC12" s="33">
        <v>0</v>
      </c>
      <c r="ED12" s="33">
        <v>0</v>
      </c>
      <c r="EE12" s="33">
        <v>0</v>
      </c>
      <c r="EF12" s="33">
        <v>0</v>
      </c>
      <c r="EG12" s="33">
        <v>0</v>
      </c>
      <c r="EH12" s="33">
        <v>0</v>
      </c>
      <c r="EI12" s="33">
        <v>0</v>
      </c>
      <c r="EJ12" s="33">
        <v>0</v>
      </c>
      <c r="EK12" s="33">
        <v>0</v>
      </c>
      <c r="EL12" s="33">
        <v>0</v>
      </c>
      <c r="EM12" s="33">
        <v>0</v>
      </c>
      <c r="EN12" s="33">
        <v>0</v>
      </c>
      <c r="EO12" s="77">
        <v>0</v>
      </c>
      <c r="EP12" s="33">
        <v>0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47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35">
      <c r="A13" s="1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0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3">
        <v>0</v>
      </c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0</v>
      </c>
      <c r="CW13" s="33">
        <v>0</v>
      </c>
      <c r="CX13" s="33">
        <v>0</v>
      </c>
      <c r="CY13" s="33">
        <v>0</v>
      </c>
      <c r="CZ13" s="33">
        <v>0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0</v>
      </c>
      <c r="DM13" s="33">
        <v>0</v>
      </c>
      <c r="DN13" s="33">
        <v>0</v>
      </c>
      <c r="DO13" s="33">
        <v>0</v>
      </c>
      <c r="DP13" s="33">
        <v>0</v>
      </c>
      <c r="DQ13" s="33">
        <v>0</v>
      </c>
      <c r="DR13" s="33">
        <v>0</v>
      </c>
      <c r="DS13" s="33">
        <v>0</v>
      </c>
      <c r="DT13" s="33">
        <v>0</v>
      </c>
      <c r="DU13" s="33">
        <v>0</v>
      </c>
      <c r="DV13" s="33">
        <v>0</v>
      </c>
      <c r="DW13" s="33">
        <v>0</v>
      </c>
      <c r="DX13" s="33">
        <v>0</v>
      </c>
      <c r="DY13" s="33">
        <v>0</v>
      </c>
      <c r="DZ13" s="33">
        <v>0</v>
      </c>
      <c r="EA13" s="33">
        <v>0</v>
      </c>
      <c r="EB13" s="33">
        <v>0</v>
      </c>
      <c r="EC13" s="33">
        <v>0</v>
      </c>
      <c r="ED13" s="33">
        <v>0</v>
      </c>
      <c r="EE13" s="33">
        <v>0</v>
      </c>
      <c r="EF13" s="33">
        <v>0</v>
      </c>
      <c r="EG13" s="33">
        <v>0</v>
      </c>
      <c r="EH13" s="33">
        <v>0</v>
      </c>
      <c r="EI13" s="33">
        <v>0</v>
      </c>
      <c r="EJ13" s="33">
        <v>0</v>
      </c>
      <c r="EK13" s="33">
        <v>0</v>
      </c>
      <c r="EL13" s="33">
        <v>0</v>
      </c>
      <c r="EM13" s="33">
        <v>0</v>
      </c>
      <c r="EN13" s="33">
        <v>0</v>
      </c>
      <c r="EO13" s="77">
        <v>0</v>
      </c>
      <c r="EP13" s="33">
        <v>0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47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35">
      <c r="A14" s="1" t="s">
        <v>497</v>
      </c>
      <c r="B14" t="s">
        <v>496</v>
      </c>
      <c r="C14" s="33">
        <v>3.7842267982680789E-6</v>
      </c>
      <c r="D14" s="33">
        <v>1.1825708744587746E-7</v>
      </c>
      <c r="E14" s="33">
        <v>2.2468846614716718E-6</v>
      </c>
      <c r="F14" s="33">
        <v>3.7546625264066093E-6</v>
      </c>
      <c r="G14" s="33">
        <v>5.0259262164497925E-7</v>
      </c>
      <c r="H14" s="33">
        <v>3.2520699047616304E-7</v>
      </c>
      <c r="I14" s="33">
        <v>5.9128543722938732E-8</v>
      </c>
      <c r="J14" s="33">
        <v>4.9372334008653839E-6</v>
      </c>
      <c r="K14" s="33">
        <v>5.9128543722938732E-8</v>
      </c>
      <c r="L14" s="33">
        <v>1.8729391818100738E-2</v>
      </c>
      <c r="M14" s="33">
        <v>2.3475803748430561E-3</v>
      </c>
      <c r="N14" s="33">
        <v>1.7147277679652232E-6</v>
      </c>
      <c r="O14" s="33">
        <v>1.3008279619046521E-6</v>
      </c>
      <c r="P14" s="33">
        <v>8.6918959272719944E-5</v>
      </c>
      <c r="Q14" s="33">
        <v>2.0606297487444145E-5</v>
      </c>
      <c r="R14" s="33">
        <v>1.5077778649349375E-6</v>
      </c>
      <c r="S14" s="33">
        <v>5.6172116536791794E-7</v>
      </c>
      <c r="T14" s="33">
        <v>4.6534163909952782E-5</v>
      </c>
      <c r="U14" s="33">
        <v>1.1204859035496889E-5</v>
      </c>
      <c r="V14" s="33">
        <v>1.6201220980085213E-5</v>
      </c>
      <c r="W14" s="33">
        <v>1.6458696923225373</v>
      </c>
      <c r="X14" s="33">
        <v>0.82464384136017732</v>
      </c>
      <c r="Y14" s="33">
        <v>0.55470451120077136</v>
      </c>
      <c r="Z14" s="33">
        <v>1.7679434573158679E-5</v>
      </c>
      <c r="AA14" s="33">
        <v>1.0524880782683094E-5</v>
      </c>
      <c r="AB14" s="33">
        <v>1.3540436512552969E-5</v>
      </c>
      <c r="AC14" s="33">
        <v>1.6644685058007251E-5</v>
      </c>
      <c r="AD14" s="33">
        <v>2.9564271861469364E-7</v>
      </c>
      <c r="AE14" s="33">
        <v>2.8145186812118837E-5</v>
      </c>
      <c r="AF14" s="33">
        <v>7.7458392277049734E-6</v>
      </c>
      <c r="AG14" s="33">
        <v>5.484172430302567E-5</v>
      </c>
      <c r="AH14" s="33">
        <v>5.7236430323804692E-5</v>
      </c>
      <c r="AI14" s="33">
        <v>3.7280546817312868E-5</v>
      </c>
      <c r="AJ14" s="33">
        <v>3.1308563901296059E-5</v>
      </c>
      <c r="AK14" s="33">
        <v>1.9657284360690983E-4</v>
      </c>
      <c r="AL14" s="33">
        <v>4.4316843520342578E-5</v>
      </c>
      <c r="AM14" s="33">
        <v>6.7997825281379542E-7</v>
      </c>
      <c r="AN14" s="33">
        <v>7.376285829436607E-5</v>
      </c>
      <c r="AO14" s="33">
        <v>7.6867106839820355E-7</v>
      </c>
      <c r="AP14" s="33">
        <v>5.3540896341121015E-5</v>
      </c>
      <c r="AQ14" s="33">
        <v>1.3392615153245623E-5</v>
      </c>
      <c r="AR14" s="33">
        <v>1.0119850258180964E-4</v>
      </c>
      <c r="AS14" s="33">
        <v>4.3725558083113189E-5</v>
      </c>
      <c r="AT14" s="33">
        <v>7.2728108779214639E-6</v>
      </c>
      <c r="AU14" s="33">
        <v>2.8056493996534427E-5</v>
      </c>
      <c r="AV14" s="33">
        <v>1.7366053291427105E-4</v>
      </c>
      <c r="AW14" s="33">
        <v>1.888861329229278E-4</v>
      </c>
      <c r="AX14" s="33">
        <v>2.9298193414716141E-5</v>
      </c>
      <c r="AY14" s="33">
        <v>3.3969348368828304E-5</v>
      </c>
      <c r="AZ14" s="33">
        <v>5.2033118476186077E-5</v>
      </c>
      <c r="BA14" s="33">
        <v>5.7916408576618487E-5</v>
      </c>
      <c r="BB14" s="33">
        <v>2.1788868361902924E-5</v>
      </c>
      <c r="BC14" s="33">
        <v>1.6393388747184764E-4</v>
      </c>
      <c r="BD14" s="33">
        <v>2.7199130112551818E-5</v>
      </c>
      <c r="BE14" s="33">
        <v>2.6193944869261857E-5</v>
      </c>
      <c r="BF14" s="33">
        <v>7.8049677714279133E-6</v>
      </c>
      <c r="BG14" s="33">
        <v>1.1382244666665705E-5</v>
      </c>
      <c r="BH14" s="33">
        <v>2.9564271861469366E-8</v>
      </c>
      <c r="BI14" s="33">
        <v>1.8075595816102369E-4</v>
      </c>
      <c r="BJ14" s="33">
        <v>4.3962072258004949E-5</v>
      </c>
      <c r="BK14" s="33">
        <v>4.2542987208654417E-5</v>
      </c>
      <c r="BL14" s="33">
        <v>3.9704817109953353E-5</v>
      </c>
      <c r="BM14" s="33">
        <v>4.7598477696965682E-6</v>
      </c>
      <c r="BN14" s="33">
        <v>1.7738563116881618E-6</v>
      </c>
      <c r="BO14" s="33">
        <v>6.5041398095232607E-7</v>
      </c>
      <c r="BP14" s="33">
        <v>2.2468846614716718E-6</v>
      </c>
      <c r="BQ14" s="33">
        <v>0</v>
      </c>
      <c r="BR14" s="33">
        <v>4.4807610433242968E-4</v>
      </c>
      <c r="BS14" s="33">
        <v>2.3932278071859449E-4</v>
      </c>
      <c r="BT14" s="33">
        <v>6.4485294141518367E-3</v>
      </c>
      <c r="BU14" s="33">
        <v>1.5425454486440256E-3</v>
      </c>
      <c r="BV14" s="33">
        <v>9.4546541412979037E-5</v>
      </c>
      <c r="BW14" s="33">
        <v>8.8101530147178706E-6</v>
      </c>
      <c r="BX14" s="33">
        <v>2.9475579045884959E-5</v>
      </c>
      <c r="BY14" s="33">
        <v>1.9926319234630354E-5</v>
      </c>
      <c r="BZ14" s="33">
        <v>9.8774232289169142E-5</v>
      </c>
      <c r="CA14" s="33">
        <v>3.8551810507356052E-5</v>
      </c>
      <c r="CB14" s="33">
        <v>4.456518340397892E-4</v>
      </c>
      <c r="CC14" s="33">
        <v>4.7598477696965682E-6</v>
      </c>
      <c r="CD14" s="33">
        <v>1.113686121021551E-4</v>
      </c>
      <c r="CE14" s="33">
        <v>1.4215388839150314E-3</v>
      </c>
      <c r="CF14" s="33">
        <v>4.9224512649346491E-5</v>
      </c>
      <c r="CG14" s="33">
        <v>4.996361944588323E-6</v>
      </c>
      <c r="CH14" s="33">
        <v>7.7074056742850626E-5</v>
      </c>
      <c r="CI14" s="33">
        <v>4.1387024178870965E-4</v>
      </c>
      <c r="CJ14" s="33">
        <v>3.3644141378352139E-5</v>
      </c>
      <c r="CK14" s="33">
        <v>6.6105711882245499E-5</v>
      </c>
      <c r="CL14" s="33">
        <v>0.2309492864739344</v>
      </c>
      <c r="CM14" s="33">
        <v>0.41848771276708108</v>
      </c>
      <c r="CN14" s="33">
        <v>1.2505686997401542E-4</v>
      </c>
      <c r="CO14" s="33">
        <v>2.9978171667529936E-5</v>
      </c>
      <c r="CP14" s="33">
        <v>5.7112260381986528E-4</v>
      </c>
      <c r="CQ14" s="33">
        <v>5.8345090518609796E-4</v>
      </c>
      <c r="CR14" s="33">
        <v>1.3960249172985834E-4</v>
      </c>
      <c r="CS14" s="33">
        <v>1.3343834104674198E-3</v>
      </c>
      <c r="CT14" s="33">
        <v>2.4848770499565E-4</v>
      </c>
      <c r="CU14" s="33">
        <v>6.0370243141120444E-5</v>
      </c>
      <c r="CV14" s="33">
        <v>3.3360324368482034E-4</v>
      </c>
      <c r="CW14" s="33">
        <v>1.2591423385799802E-4</v>
      </c>
      <c r="CX14" s="33">
        <v>1.4424408241210903E-4</v>
      </c>
      <c r="CY14" s="33">
        <v>8.9624090148044376E-4</v>
      </c>
      <c r="CZ14" s="33">
        <v>1.0465752238960156E-4</v>
      </c>
      <c r="DA14" s="33">
        <v>1.5964706805193458E-6</v>
      </c>
      <c r="DB14" s="33">
        <v>0</v>
      </c>
      <c r="DC14" s="33">
        <v>2.2220506731080375E-4</v>
      </c>
      <c r="DD14" s="33">
        <v>2.1543484905452726E-4</v>
      </c>
      <c r="DE14" s="33">
        <v>1.5027519387184878E-3</v>
      </c>
      <c r="DF14" s="33">
        <v>8.7173212010728572E-4</v>
      </c>
      <c r="DG14" s="33">
        <v>5.6251940070817762E-4</v>
      </c>
      <c r="DH14" s="33">
        <v>1.5550806999132885E-5</v>
      </c>
      <c r="DI14" s="33">
        <v>3.6517788603286958E-4</v>
      </c>
      <c r="DJ14" s="33">
        <v>1.127226557534104E-3</v>
      </c>
      <c r="DK14" s="33">
        <v>3.3732834193936545E-5</v>
      </c>
      <c r="DL14" s="33">
        <v>1.927294882649188E-4</v>
      </c>
      <c r="DM14" s="33">
        <v>8.9142192516702425E-4</v>
      </c>
      <c r="DN14" s="33">
        <v>5.4634774399995395E-5</v>
      </c>
      <c r="DO14" s="33">
        <v>1.3599565056275907E-4</v>
      </c>
      <c r="DP14" s="33">
        <v>4.7036756531597759E-5</v>
      </c>
      <c r="DQ14" s="33">
        <v>9.6465262656788393E-4</v>
      </c>
      <c r="DR14" s="33">
        <v>7.7047153255456694E-3</v>
      </c>
      <c r="DS14" s="33">
        <v>8.1723334135785312E-3</v>
      </c>
      <c r="DT14" s="33">
        <v>3.565451186493206E-5</v>
      </c>
      <c r="DU14" s="33">
        <v>1.0331205237718608E-2</v>
      </c>
      <c r="DV14" s="33">
        <v>1.0250228697090042E-3</v>
      </c>
      <c r="DW14" s="33">
        <v>2.8987768560170715E-4</v>
      </c>
      <c r="DX14" s="33">
        <v>1.7525700359479038E-4</v>
      </c>
      <c r="DY14" s="33">
        <v>3.0953792638958427E-4</v>
      </c>
      <c r="DZ14" s="33">
        <v>1.6652371768691235E-2</v>
      </c>
      <c r="EA14" s="33">
        <v>2.8801513647443459E-4</v>
      </c>
      <c r="EB14" s="33">
        <v>1.0491532284023357E-2</v>
      </c>
      <c r="EC14" s="33">
        <v>5.4001507696722711E-2</v>
      </c>
      <c r="ED14" s="33">
        <v>3.4563590233243838E-4</v>
      </c>
      <c r="EE14" s="33">
        <v>1.9432595894543813E-4</v>
      </c>
      <c r="EF14" s="33">
        <v>6.4914271726228289E-4</v>
      </c>
      <c r="EG14" s="33">
        <v>3.038911504640436E-4</v>
      </c>
      <c r="EH14" s="33">
        <v>1.7002412747531032E-4</v>
      </c>
      <c r="EI14" s="33">
        <v>3.4897666505278441E-4</v>
      </c>
      <c r="EJ14" s="33">
        <v>3.1249435357573121E-4</v>
      </c>
      <c r="EK14" s="33">
        <v>7.1691881050470136E-3</v>
      </c>
      <c r="EL14" s="33">
        <v>8.7480680438087855E-5</v>
      </c>
      <c r="EM14" s="33">
        <v>2.5114848946318225E-4</v>
      </c>
      <c r="EN14" s="33">
        <v>0</v>
      </c>
      <c r="EO14" s="77">
        <v>3.8406910219517116</v>
      </c>
      <c r="EP14" s="33">
        <v>3.0829023878659236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2.4089517088193152E-2</v>
      </c>
      <c r="GP14" s="33">
        <v>0.15982945155576059</v>
      </c>
      <c r="GQ14" s="47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35">
      <c r="A15" s="1" t="s">
        <v>507</v>
      </c>
      <c r="B15" t="s">
        <v>498</v>
      </c>
      <c r="C15" s="33">
        <v>4.7518391734116668E-7</v>
      </c>
      <c r="D15" s="33">
        <v>1.4849497416911459E-8</v>
      </c>
      <c r="E15" s="33">
        <v>2.8214045092131774E-7</v>
      </c>
      <c r="F15" s="33">
        <v>4.7147154298693876E-7</v>
      </c>
      <c r="G15" s="33">
        <v>6.3110364021873697E-8</v>
      </c>
      <c r="H15" s="33">
        <v>4.0836117896506511E-8</v>
      </c>
      <c r="I15" s="33">
        <v>7.4247487084557293E-9</v>
      </c>
      <c r="J15" s="33">
        <v>6.199665171560533E-7</v>
      </c>
      <c r="K15" s="33">
        <v>7.4247487084557293E-9</v>
      </c>
      <c r="L15" s="33">
        <v>2.351842595062196E-3</v>
      </c>
      <c r="M15" s="33">
        <v>2.9478477328623949E-4</v>
      </c>
      <c r="N15" s="33">
        <v>2.1531771254521614E-7</v>
      </c>
      <c r="O15" s="33">
        <v>1.6334447158602604E-7</v>
      </c>
      <c r="P15" s="33">
        <v>1.0914380601429922E-5</v>
      </c>
      <c r="Q15" s="33">
        <v>2.5875249248968215E-6</v>
      </c>
      <c r="R15" s="33">
        <v>1.8933109206562108E-7</v>
      </c>
      <c r="S15" s="33">
        <v>7.0535112730329435E-8</v>
      </c>
      <c r="T15" s="33">
        <v>5.8432772335546587E-6</v>
      </c>
      <c r="U15" s="33">
        <v>1.4069898802523605E-6</v>
      </c>
      <c r="V15" s="33">
        <v>2.0343811461168698E-6</v>
      </c>
      <c r="W15" s="33">
        <v>0.20667123022036157</v>
      </c>
      <c r="X15" s="33">
        <v>0.10355021298621357</v>
      </c>
      <c r="Y15" s="33">
        <v>6.9654034139770601E-2</v>
      </c>
      <c r="Z15" s="33">
        <v>2.2199998638282631E-6</v>
      </c>
      <c r="AA15" s="33">
        <v>1.3216052701051196E-6</v>
      </c>
      <c r="AB15" s="33">
        <v>1.7002674542363619E-6</v>
      </c>
      <c r="AC15" s="33">
        <v>2.0900667614302874E-6</v>
      </c>
      <c r="AD15" s="33">
        <v>3.7123743542278648E-8</v>
      </c>
      <c r="AE15" s="33">
        <v>3.5341803852249269E-6</v>
      </c>
      <c r="AF15" s="33">
        <v>9.7264208080770053E-7</v>
      </c>
      <c r="AG15" s="33">
        <v>6.8864544270926883E-6</v>
      </c>
      <c r="AH15" s="33">
        <v>7.1871567497851463E-6</v>
      </c>
      <c r="AI15" s="33">
        <v>4.6813040606813367E-6</v>
      </c>
      <c r="AJ15" s="33">
        <v>3.9314044411273087E-6</v>
      </c>
      <c r="AK15" s="33">
        <v>2.4683577081261074E-5</v>
      </c>
      <c r="AL15" s="33">
        <v>5.5648491569875681E-6</v>
      </c>
      <c r="AM15" s="33">
        <v>8.5384610147240883E-8</v>
      </c>
      <c r="AN15" s="33">
        <v>9.2623740137985226E-6</v>
      </c>
      <c r="AO15" s="33">
        <v>9.6521733209924483E-8</v>
      </c>
      <c r="AP15" s="33">
        <v>6.7231099555066619E-6</v>
      </c>
      <c r="AQ15" s="33">
        <v>1.6817055824652225E-6</v>
      </c>
      <c r="AR15" s="33">
        <v>1.2707457414521979E-5</v>
      </c>
      <c r="AS15" s="33">
        <v>5.4906016699030113E-6</v>
      </c>
      <c r="AT15" s="33">
        <v>9.1324409114005463E-7</v>
      </c>
      <c r="AU15" s="33">
        <v>3.5230432621622437E-6</v>
      </c>
      <c r="AV15" s="33">
        <v>2.1806486956734475E-5</v>
      </c>
      <c r="AW15" s="33">
        <v>2.3718359749161828E-5</v>
      </c>
      <c r="AX15" s="33">
        <v>3.6789629850398137E-6</v>
      </c>
      <c r="AY15" s="33">
        <v>4.2655181330078161E-6</v>
      </c>
      <c r="AZ15" s="33">
        <v>6.5337788634410408E-6</v>
      </c>
      <c r="BA15" s="33">
        <v>7.2725413599323868E-6</v>
      </c>
      <c r="BB15" s="33">
        <v>2.736019899065936E-6</v>
      </c>
      <c r="BC15" s="33">
        <v>2.0585115794193509E-5</v>
      </c>
      <c r="BD15" s="33">
        <v>3.4153844058896353E-6</v>
      </c>
      <c r="BE15" s="33">
        <v>3.2891636778458878E-6</v>
      </c>
      <c r="BF15" s="33">
        <v>9.8006682951615625E-7</v>
      </c>
      <c r="BG15" s="33">
        <v>1.4292641263777277E-6</v>
      </c>
      <c r="BH15" s="33">
        <v>3.7123743542278647E-9</v>
      </c>
      <c r="BI15" s="33">
        <v>2.2697456801749164E-5</v>
      </c>
      <c r="BJ15" s="33">
        <v>5.5203006647368342E-6</v>
      </c>
      <c r="BK15" s="33">
        <v>5.3421066957338968E-6</v>
      </c>
      <c r="BL15" s="33">
        <v>4.985718757728022E-6</v>
      </c>
      <c r="BM15" s="33">
        <v>5.9769227103068624E-7</v>
      </c>
      <c r="BN15" s="33">
        <v>2.2274246125367186E-7</v>
      </c>
      <c r="BO15" s="33">
        <v>8.1672235793013021E-8</v>
      </c>
      <c r="BP15" s="33">
        <v>2.8214045092131774E-7</v>
      </c>
      <c r="BQ15" s="33">
        <v>0</v>
      </c>
      <c r="BR15" s="33">
        <v>5.6264745712677509E-5</v>
      </c>
      <c r="BS15" s="33">
        <v>3.0051670397474561E-5</v>
      </c>
      <c r="BT15" s="33">
        <v>8.0973938176982763E-4</v>
      </c>
      <c r="BU15" s="33">
        <v>1.9369684430619306E-4</v>
      </c>
      <c r="BV15" s="33">
        <v>1.1872173184820711E-5</v>
      </c>
      <c r="BW15" s="33">
        <v>1.1062875575599036E-6</v>
      </c>
      <c r="BX15" s="33">
        <v>3.701237231165181E-6</v>
      </c>
      <c r="BY15" s="33">
        <v>2.5021403147495806E-6</v>
      </c>
      <c r="BZ15" s="33">
        <v>1.2403042717475295E-5</v>
      </c>
      <c r="CA15" s="33">
        <v>4.8409361579131357E-6</v>
      </c>
      <c r="CB15" s="33">
        <v>5.5960331015630826E-5</v>
      </c>
      <c r="CC15" s="33">
        <v>5.9769227103068624E-7</v>
      </c>
      <c r="CD15" s="33">
        <v>1.3984514192376366E-5</v>
      </c>
      <c r="CE15" s="33">
        <v>1.7850209607433841E-4</v>
      </c>
      <c r="CF15" s="33">
        <v>6.1811032997893943E-6</v>
      </c>
      <c r="CG15" s="33">
        <v>6.2739126586450913E-7</v>
      </c>
      <c r="CH15" s="33">
        <v>9.6781599414720415E-6</v>
      </c>
      <c r="CI15" s="33">
        <v>5.1969528584835871E-5</v>
      </c>
      <c r="CJ15" s="33">
        <v>4.2246820151113095E-6</v>
      </c>
      <c r="CK15" s="33">
        <v>8.3008690560535054E-6</v>
      </c>
      <c r="CL15" s="33">
        <v>2.9000213915312247E-2</v>
      </c>
      <c r="CM15" s="33">
        <v>5.2549342656422665E-2</v>
      </c>
      <c r="CN15" s="33">
        <v>1.5703343518383866E-5</v>
      </c>
      <c r="CO15" s="33">
        <v>3.7643475951870542E-6</v>
      </c>
      <c r="CP15" s="33">
        <v>7.1715647774973893E-5</v>
      </c>
      <c r="CQ15" s="33">
        <v>7.3263707880686908E-5</v>
      </c>
      <c r="CR15" s="33">
        <v>1.7529831700663974E-5</v>
      </c>
      <c r="CS15" s="33">
        <v>1.6755801647807465E-4</v>
      </c>
      <c r="CT15" s="33">
        <v>3.1202506447285202E-5</v>
      </c>
      <c r="CU15" s="33">
        <v>7.5806684313332986E-6</v>
      </c>
      <c r="CV15" s="33">
        <v>4.1890432213107224E-5</v>
      </c>
      <c r="CW15" s="33">
        <v>1.5811002374656473E-5</v>
      </c>
      <c r="CX15" s="33">
        <v>1.8112674474277748E-5</v>
      </c>
      <c r="CY15" s="33">
        <v>1.125406285484177E-4</v>
      </c>
      <c r="CZ15" s="33">
        <v>1.3141805213966642E-5</v>
      </c>
      <c r="DA15" s="33">
        <v>2.0046821512830469E-7</v>
      </c>
      <c r="DB15" s="33">
        <v>0</v>
      </c>
      <c r="DC15" s="33">
        <v>2.7902205646376628E-5</v>
      </c>
      <c r="DD15" s="33">
        <v>2.7052071919258449E-5</v>
      </c>
      <c r="DE15" s="33">
        <v>1.8869998842540233E-4</v>
      </c>
      <c r="DF15" s="33">
        <v>1.0946307020876281E-4</v>
      </c>
      <c r="DG15" s="33">
        <v>7.0635346837893574E-5</v>
      </c>
      <c r="DH15" s="33">
        <v>1.9527089103238566E-6</v>
      </c>
      <c r="DI15" s="33">
        <v>4.5855248023422581E-5</v>
      </c>
      <c r="DJ15" s="33">
        <v>1.4154540937800001E-4</v>
      </c>
      <c r="DK15" s="33">
        <v>4.2358191381739932E-6</v>
      </c>
      <c r="DL15" s="33">
        <v>2.4200968415211451E-5</v>
      </c>
      <c r="DM15" s="33">
        <v>1.1193551152867856E-4</v>
      </c>
      <c r="DN15" s="33">
        <v>6.8604678066130936E-6</v>
      </c>
      <c r="DO15" s="33">
        <v>1.7076922029448177E-5</v>
      </c>
      <c r="DP15" s="33">
        <v>5.9063875975765318E-6</v>
      </c>
      <c r="DQ15" s="33">
        <v>1.2113106280410098E-4</v>
      </c>
      <c r="DR15" s="33">
        <v>9.6747816808096952E-4</v>
      </c>
      <c r="DS15" s="33">
        <v>1.0261967932417917E-3</v>
      </c>
      <c r="DT15" s="33">
        <v>4.4771234711988046E-6</v>
      </c>
      <c r="DU15" s="33">
        <v>1.297285505710573E-3</v>
      </c>
      <c r="DV15" s="33">
        <v>1.2871173123543429E-4</v>
      </c>
      <c r="DW15" s="33">
        <v>3.6399830543204213E-5</v>
      </c>
      <c r="DX15" s="33">
        <v>2.200695517186278E-5</v>
      </c>
      <c r="DY15" s="33">
        <v>3.8868559488765743E-5</v>
      </c>
      <c r="DZ15" s="33">
        <v>2.0910319787623868E-3</v>
      </c>
      <c r="EA15" s="33">
        <v>3.6165950958887858E-5</v>
      </c>
      <c r="EB15" s="33">
        <v>1.3174177118335506E-3</v>
      </c>
      <c r="EC15" s="33">
        <v>6.7809487479455329E-3</v>
      </c>
      <c r="ED15" s="33">
        <v>4.3401368575277964E-5</v>
      </c>
      <c r="EE15" s="33">
        <v>2.4401436630339752E-5</v>
      </c>
      <c r="EF15" s="33">
        <v>8.1512603695781219E-5</v>
      </c>
      <c r="EG15" s="33">
        <v>3.8159495987108215E-5</v>
      </c>
      <c r="EH15" s="33">
        <v>2.1349864911164446E-5</v>
      </c>
      <c r="EI15" s="33">
        <v>4.3820866877305715E-5</v>
      </c>
      <c r="EJ15" s="33">
        <v>3.9239796924188527E-5</v>
      </c>
      <c r="EK15" s="33">
        <v>9.0023221902848594E-4</v>
      </c>
      <c r="EL15" s="33">
        <v>1.0984915714160252E-5</v>
      </c>
      <c r="EM15" s="33">
        <v>3.1536620139165711E-5</v>
      </c>
      <c r="EN15" s="33">
        <v>0</v>
      </c>
      <c r="EO15" s="77">
        <v>0.48227410839734053</v>
      </c>
      <c r="EP15" s="33">
        <v>0.38711887831802932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3.0249114831234492E-3</v>
      </c>
      <c r="GP15" s="33">
        <v>2.0069723339921304E-2</v>
      </c>
      <c r="GQ15" s="47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35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15.023161057364728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6.6200903577371739E-2</v>
      </c>
      <c r="AJ16" s="33">
        <v>0.25851452846963668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77">
        <v>15.347876489411735</v>
      </c>
      <c r="EP16" s="33">
        <v>151.84242409779574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-5.3284287709002447</v>
      </c>
      <c r="GJ16" s="33">
        <v>0</v>
      </c>
      <c r="GK16" s="33">
        <v>0</v>
      </c>
      <c r="GL16" s="33">
        <v>0</v>
      </c>
      <c r="GM16" s="33">
        <v>0</v>
      </c>
      <c r="GN16" s="33">
        <v>0</v>
      </c>
      <c r="GO16" s="33">
        <v>-4.1632412359734214</v>
      </c>
      <c r="GP16" s="33">
        <v>4.0839021707578755</v>
      </c>
      <c r="GQ16" s="47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35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77">
        <v>0</v>
      </c>
      <c r="EP17" s="33">
        <v>0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47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35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77">
        <v>0</v>
      </c>
      <c r="EP18" s="33">
        <v>0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47">
        <f t="shared" ref="GQ18:GQ82" si="0">SUM(EO18:GP18)</f>
        <v>0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35">
      <c r="A19" s="1" t="s">
        <v>1</v>
      </c>
      <c r="B19" s="22" t="s">
        <v>112</v>
      </c>
      <c r="C19" s="33">
        <v>1.3889376627863706E-2</v>
      </c>
      <c r="D19" s="33">
        <v>4.340430196207408E-4</v>
      </c>
      <c r="E19" s="33">
        <v>8.2468173727940752E-3</v>
      </c>
      <c r="F19" s="33">
        <v>1.3780865872958518E-2</v>
      </c>
      <c r="G19" s="33">
        <v>1.8446828333881483E-3</v>
      </c>
      <c r="H19" s="33">
        <v>1.1936183039570371E-3</v>
      </c>
      <c r="I19" s="33">
        <v>2.170215098103704E-4</v>
      </c>
      <c r="J19" s="33">
        <v>1.8121296069165925E-2</v>
      </c>
      <c r="K19" s="33">
        <v>2.170215098103704E-4</v>
      </c>
      <c r="L19" s="33">
        <v>1.5191505686725927E-3</v>
      </c>
      <c r="M19" s="33">
        <v>2.170215098103704E-4</v>
      </c>
      <c r="N19" s="33">
        <v>78.467660337790562</v>
      </c>
      <c r="O19" s="33">
        <v>4.7744732158281483E-3</v>
      </c>
      <c r="P19" s="33">
        <v>0.31902161942124446</v>
      </c>
      <c r="Q19" s="33">
        <v>1.277844425771578</v>
      </c>
      <c r="R19" s="33">
        <v>5.5340485001644443E-3</v>
      </c>
      <c r="S19" s="33">
        <v>2.0617043431985188E-3</v>
      </c>
      <c r="T19" s="33">
        <v>0.17079592822076148</v>
      </c>
      <c r="U19" s="33">
        <v>5.8937934883110533E-2</v>
      </c>
      <c r="V19" s="33">
        <v>37272.081812207827</v>
      </c>
      <c r="W19" s="33">
        <v>5.8595807648800007E-2</v>
      </c>
      <c r="X19" s="33">
        <v>0.18197253597599555</v>
      </c>
      <c r="Y19" s="33">
        <v>1686.7255653851321</v>
      </c>
      <c r="Z19" s="33">
        <v>6.488943143330074E-2</v>
      </c>
      <c r="AA19" s="33">
        <v>3.8629828746245924E-2</v>
      </c>
      <c r="AB19" s="33">
        <v>4.9697925746574813E-2</v>
      </c>
      <c r="AC19" s="33">
        <v>6.109155501161926E-2</v>
      </c>
      <c r="AD19" s="33">
        <v>1.085107549051852E-3</v>
      </c>
      <c r="AE19" s="33">
        <v>0.1033022386697363</v>
      </c>
      <c r="AF19" s="33">
        <v>2.8429817785158518E-2</v>
      </c>
      <c r="AG19" s="33">
        <v>0.20128745034911852</v>
      </c>
      <c r="AH19" s="33">
        <v>0.21007682149643853</v>
      </c>
      <c r="AI19" s="33">
        <v>0.13683206193543851</v>
      </c>
      <c r="AJ19" s="33">
        <v>0.11491288944459112</v>
      </c>
      <c r="AK19" s="33">
        <v>0.72148800936457635</v>
      </c>
      <c r="AL19" s="33">
        <v>0.16265762160287259</v>
      </c>
      <c r="AM19" s="33">
        <v>2.4957473628192594E-3</v>
      </c>
      <c r="AN19" s="33">
        <v>0.27073433348843706</v>
      </c>
      <c r="AO19" s="33">
        <v>2.8212796275348152E-3</v>
      </c>
      <c r="AP19" s="33">
        <v>0.19651297713329036</v>
      </c>
      <c r="AQ19" s="33">
        <v>4.9155371972048889E-2</v>
      </c>
      <c r="AR19" s="33">
        <v>0.37143231404044891</v>
      </c>
      <c r="AS19" s="33">
        <v>0.16048740650476889</v>
      </c>
      <c r="AT19" s="33">
        <v>2.6693645706675557E-2</v>
      </c>
      <c r="AU19" s="33">
        <v>0.10297670640502075</v>
      </c>
      <c r="AV19" s="33">
        <v>0.63739217431305784</v>
      </c>
      <c r="AW19" s="33">
        <v>0.69327521308922824</v>
      </c>
      <c r="AX19" s="33">
        <v>0.10753415811103852</v>
      </c>
      <c r="AY19" s="33">
        <v>0.12467885738605779</v>
      </c>
      <c r="AZ19" s="33">
        <v>0.19097892863312593</v>
      </c>
      <c r="BA19" s="33">
        <v>0.21257256885925779</v>
      </c>
      <c r="BB19" s="33">
        <v>7.9972426365121488E-2</v>
      </c>
      <c r="BC19" s="33">
        <v>0.60169213594925186</v>
      </c>
      <c r="BD19" s="33">
        <v>9.982989451277037E-2</v>
      </c>
      <c r="BE19" s="33">
        <v>9.6140528845994083E-2</v>
      </c>
      <c r="BF19" s="33">
        <v>2.864683929496889E-2</v>
      </c>
      <c r="BG19" s="33">
        <v>4.1776640638496294E-2</v>
      </c>
      <c r="BH19" s="33">
        <v>1.085107549051852E-4</v>
      </c>
      <c r="BI19" s="33">
        <v>0.66343475549030229</v>
      </c>
      <c r="BJ19" s="33">
        <v>0.16135549254401038</v>
      </c>
      <c r="BK19" s="33">
        <v>0.15614697630856147</v>
      </c>
      <c r="BL19" s="33">
        <v>0.14572994383766369</v>
      </c>
      <c r="BM19" s="33">
        <v>1.7470231539734819E-2</v>
      </c>
      <c r="BN19" s="33">
        <v>6.5106452943111109E-3</v>
      </c>
      <c r="BO19" s="33">
        <v>2.3872366079140742E-3</v>
      </c>
      <c r="BP19" s="33">
        <v>8.2468173727940752E-3</v>
      </c>
      <c r="BQ19" s="33">
        <v>0</v>
      </c>
      <c r="BR19" s="33">
        <v>1.6445890013429867</v>
      </c>
      <c r="BS19" s="33">
        <v>0.87839456095747404</v>
      </c>
      <c r="BT19" s="33">
        <v>23.66825734916409</v>
      </c>
      <c r="BU19" s="33">
        <v>5.6616571479329423</v>
      </c>
      <c r="BV19" s="33">
        <v>0.34701739418678224</v>
      </c>
      <c r="BW19" s="33">
        <v>3.2336204961745191E-2</v>
      </c>
      <c r="BX19" s="33">
        <v>0.10818522264046965</v>
      </c>
      <c r="BY19" s="33">
        <v>7.3136248806094817E-2</v>
      </c>
      <c r="BZ19" s="33">
        <v>0.36253443213822367</v>
      </c>
      <c r="CA19" s="33">
        <v>0.1414980243963615</v>
      </c>
      <c r="CB19" s="33">
        <v>1.6356911194407615</v>
      </c>
      <c r="CC19" s="33">
        <v>1.7470231539734819E-2</v>
      </c>
      <c r="CD19" s="33">
        <v>0.40876001372783266</v>
      </c>
      <c r="CE19" s="33">
        <v>5.2175226281060194</v>
      </c>
      <c r="CF19" s="33">
        <v>0.18067040691713332</v>
      </c>
      <c r="CG19" s="33">
        <v>1.8338317578976297E-2</v>
      </c>
      <c r="CH19" s="33">
        <v>0.28288753803781774</v>
      </c>
      <c r="CI19" s="33">
        <v>1.5190420579176873</v>
      </c>
      <c r="CJ19" s="33">
        <v>0.12348523908210074</v>
      </c>
      <c r="CK19" s="33">
        <v>0.24263004796799409</v>
      </c>
      <c r="CL19" s="33">
        <v>601.23845821447651</v>
      </c>
      <c r="CM19" s="33">
        <v>2686.5328748805505</v>
      </c>
      <c r="CN19" s="33">
        <v>0.45900049324893338</v>
      </c>
      <c r="CO19" s="33">
        <v>0.11002990547385777</v>
      </c>
      <c r="CP19" s="33">
        <v>2.0962107632583677</v>
      </c>
      <c r="CQ19" s="33">
        <v>2.1414597480538298</v>
      </c>
      <c r="CR19" s="33">
        <v>0.51238778466228441</v>
      </c>
      <c r="CS19" s="33">
        <v>4.8976329226455331</v>
      </c>
      <c r="CT19" s="33">
        <v>0.91203289497808149</v>
      </c>
      <c r="CU19" s="33">
        <v>0.22157896151638815</v>
      </c>
      <c r="CV19" s="33">
        <v>1.2244353583501097</v>
      </c>
      <c r="CW19" s="33">
        <v>0.46214730514118374</v>
      </c>
      <c r="CX19" s="33">
        <v>0.52942397318239853</v>
      </c>
      <c r="CY19" s="33">
        <v>3.2895035349506889</v>
      </c>
      <c r="CZ19" s="33">
        <v>0.38412807236435559</v>
      </c>
      <c r="DA19" s="33">
        <v>5.8595807648800001E-3</v>
      </c>
      <c r="DB19" s="33">
        <v>0</v>
      </c>
      <c r="DC19" s="33">
        <v>0.81556683386737183</v>
      </c>
      <c r="DD19" s="33">
        <v>0.79071787099408453</v>
      </c>
      <c r="DE19" s="33">
        <v>5.5156016718305629</v>
      </c>
      <c r="DF19" s="33">
        <v>3.1995481191342905</v>
      </c>
      <c r="DG19" s="33">
        <v>2.0646341335809586</v>
      </c>
      <c r="DH19" s="33">
        <v>5.7076657080127408E-2</v>
      </c>
      <c r="DI19" s="33">
        <v>1.3403248445888474</v>
      </c>
      <c r="DJ19" s="33">
        <v>4.1372980630249012</v>
      </c>
      <c r="DK19" s="33">
        <v>0.12381077134681631</v>
      </c>
      <c r="DL19" s="33">
        <v>0.70738161122690235</v>
      </c>
      <c r="DM19" s="33">
        <v>3.2718162819011436</v>
      </c>
      <c r="DN19" s="33">
        <v>0.20052787506478226</v>
      </c>
      <c r="DO19" s="33">
        <v>0.49914947256385184</v>
      </c>
      <c r="DP19" s="33">
        <v>0.17264061105414963</v>
      </c>
      <c r="DQ19" s="33">
        <v>3.5405974218012872</v>
      </c>
      <c r="DR19" s="33">
        <v>28.278879325085406</v>
      </c>
      <c r="DS19" s="33">
        <v>29.995193935420723</v>
      </c>
      <c r="DT19" s="33">
        <v>0.13086397041565334</v>
      </c>
      <c r="DU19" s="33">
        <v>37.918974790862059</v>
      </c>
      <c r="DV19" s="33">
        <v>3.7621763833176756</v>
      </c>
      <c r="DW19" s="33">
        <v>1.063947951845341</v>
      </c>
      <c r="DX19" s="33">
        <v>0.64325175507793775</v>
      </c>
      <c r="DY19" s="33">
        <v>1.1361076038572888</v>
      </c>
      <c r="DZ19" s="33">
        <v>61.119767807894611</v>
      </c>
      <c r="EA19" s="33">
        <v>1.0571117742863141</v>
      </c>
      <c r="EB19" s="33">
        <v>38.507428614712879</v>
      </c>
      <c r="EC19" s="33">
        <v>198.20357469471315</v>
      </c>
      <c r="ED19" s="33">
        <v>1.2685992355965201</v>
      </c>
      <c r="EE19" s="33">
        <v>0.71324119199178226</v>
      </c>
      <c r="EF19" s="33">
        <v>2.3825706454531512</v>
      </c>
      <c r="EG19" s="33">
        <v>1.1153820496703986</v>
      </c>
      <c r="EH19" s="33">
        <v>0.62404535145971995</v>
      </c>
      <c r="EI19" s="33">
        <v>1.280860950900806</v>
      </c>
      <c r="EJ19" s="33">
        <v>1.1469586793478075</v>
      </c>
      <c r="EK19" s="33">
        <v>26.313315510732881</v>
      </c>
      <c r="EL19" s="33">
        <v>0.32108332376444298</v>
      </c>
      <c r="EM19" s="33">
        <v>0.92179886291954816</v>
      </c>
      <c r="EN19" s="33">
        <v>0</v>
      </c>
      <c r="EO19" s="77">
        <v>42858.490923069883</v>
      </c>
      <c r="EP19" s="33">
        <v>4369.1231815906076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-744.18735822943052</v>
      </c>
      <c r="GP19" s="33">
        <v>9035.0157039381538</v>
      </c>
      <c r="GQ19" s="47">
        <f t="shared" si="0"/>
        <v>55518.442450369213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35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0</v>
      </c>
      <c r="EP20" s="33">
        <v>0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47">
        <f t="shared" si="0"/>
        <v>0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35">
      <c r="A21" s="1" t="s">
        <v>3</v>
      </c>
      <c r="B21" s="22" t="s">
        <v>114</v>
      </c>
      <c r="C21" s="33">
        <v>268.08350811972537</v>
      </c>
      <c r="D21" s="33">
        <v>0</v>
      </c>
      <c r="E21" s="33">
        <v>22.813108281695172</v>
      </c>
      <c r="F21" s="33">
        <v>52.550326007227547</v>
      </c>
      <c r="G21" s="33">
        <v>0</v>
      </c>
      <c r="H21" s="33">
        <v>7.9007194461586892</v>
      </c>
      <c r="I21" s="33">
        <v>1.6872305024452172E-8</v>
      </c>
      <c r="J21" s="33">
        <v>138.64125893574507</v>
      </c>
      <c r="K21" s="33">
        <v>0</v>
      </c>
      <c r="L21" s="33">
        <v>10.215730753675459</v>
      </c>
      <c r="M21" s="33">
        <v>0</v>
      </c>
      <c r="N21" s="33">
        <v>20.34407516095672</v>
      </c>
      <c r="O21" s="33">
        <v>0</v>
      </c>
      <c r="P21" s="33">
        <v>0</v>
      </c>
      <c r="Q21" s="33">
        <v>0</v>
      </c>
      <c r="R21" s="33">
        <v>0</v>
      </c>
      <c r="S21" s="33">
        <v>68.356947691296142</v>
      </c>
      <c r="T21" s="33">
        <v>0</v>
      </c>
      <c r="U21" s="33">
        <v>8.3670400432735708</v>
      </c>
      <c r="V21" s="33">
        <v>1.8924396878193361</v>
      </c>
      <c r="W21" s="33">
        <v>1.5315179927923033</v>
      </c>
      <c r="X21" s="33">
        <v>2.625422409771248</v>
      </c>
      <c r="Y21" s="33">
        <v>26.210460160197488</v>
      </c>
      <c r="Z21" s="33">
        <v>7.7005200131599714E-5</v>
      </c>
      <c r="AA21" s="33">
        <v>9.4991077287665728E-6</v>
      </c>
      <c r="AB21" s="33">
        <v>0.11709310105523459</v>
      </c>
      <c r="AC21" s="33">
        <v>1.0443956810135896E-5</v>
      </c>
      <c r="AD21" s="33">
        <v>0</v>
      </c>
      <c r="AE21" s="33">
        <v>3.3437534097459316E-4</v>
      </c>
      <c r="AF21" s="33">
        <v>3.3557523851871505</v>
      </c>
      <c r="AG21" s="33">
        <v>4.4121077638942428E-5</v>
      </c>
      <c r="AH21" s="33">
        <v>0</v>
      </c>
      <c r="AI21" s="33">
        <v>6.499154809152623</v>
      </c>
      <c r="AJ21" s="33">
        <v>1.7953981830055112</v>
      </c>
      <c r="AK21" s="33">
        <v>11.863620476284373</v>
      </c>
      <c r="AL21" s="33">
        <v>3.1962894638322198E-4</v>
      </c>
      <c r="AM21" s="33">
        <v>4.3390063149291508E-3</v>
      </c>
      <c r="AN21" s="33">
        <v>0.97587410233139005</v>
      </c>
      <c r="AO21" s="33">
        <v>0.79573841414193691</v>
      </c>
      <c r="AP21" s="33">
        <v>0.67761899952465832</v>
      </c>
      <c r="AQ21" s="33">
        <v>0.27220657139973281</v>
      </c>
      <c r="AR21" s="33">
        <v>2.2102719582032344E-4</v>
      </c>
      <c r="AS21" s="33">
        <v>7.5925372610034775E-5</v>
      </c>
      <c r="AT21" s="33">
        <v>7.8928642904387266E-5</v>
      </c>
      <c r="AU21" s="33">
        <v>4.2743306326544162E-2</v>
      </c>
      <c r="AV21" s="33">
        <v>0.38702720783721772</v>
      </c>
      <c r="AW21" s="33">
        <v>1.2278819981545069E-3</v>
      </c>
      <c r="AX21" s="33">
        <v>4.371614231835558E-5</v>
      </c>
      <c r="AY21" s="33">
        <v>1.002214918452459E-5</v>
      </c>
      <c r="AZ21" s="33">
        <v>1.133818897643186E-4</v>
      </c>
      <c r="BA21" s="33">
        <v>5.5868618719287343E-3</v>
      </c>
      <c r="BB21" s="33">
        <v>5.0616915073356518E-7</v>
      </c>
      <c r="BC21" s="33">
        <v>5.9652135162786293E-2</v>
      </c>
      <c r="BD21" s="33">
        <v>0</v>
      </c>
      <c r="BE21" s="33">
        <v>0</v>
      </c>
      <c r="BF21" s="33">
        <v>0</v>
      </c>
      <c r="BG21" s="33">
        <v>0</v>
      </c>
      <c r="BH21" s="33">
        <v>2.4363608455308941E-5</v>
      </c>
      <c r="BI21" s="33">
        <v>0</v>
      </c>
      <c r="BJ21" s="33">
        <v>0</v>
      </c>
      <c r="BK21" s="33">
        <v>0</v>
      </c>
      <c r="BL21" s="33">
        <v>6.6762023751254799E-4</v>
      </c>
      <c r="BM21" s="33">
        <v>0</v>
      </c>
      <c r="BN21" s="33">
        <v>1.0849071721845891</v>
      </c>
      <c r="BO21" s="33">
        <v>0.48184900534320041</v>
      </c>
      <c r="BP21" s="33">
        <v>1.0383335930151008</v>
      </c>
      <c r="BQ21" s="33">
        <v>0.7859111891670898</v>
      </c>
      <c r="BR21" s="33">
        <v>1.6329016802664811E-4</v>
      </c>
      <c r="BS21" s="33">
        <v>0</v>
      </c>
      <c r="BT21" s="33">
        <v>4.6683137156905488E-3</v>
      </c>
      <c r="BU21" s="33">
        <v>2.8379217051128553E-4</v>
      </c>
      <c r="BV21" s="33">
        <v>2.1900251921738919E-5</v>
      </c>
      <c r="BW21" s="33">
        <v>2.0415489079587125E-6</v>
      </c>
      <c r="BX21" s="33">
        <v>0</v>
      </c>
      <c r="BY21" s="33">
        <v>0</v>
      </c>
      <c r="BZ21" s="33">
        <v>0</v>
      </c>
      <c r="CA21" s="33">
        <v>0</v>
      </c>
      <c r="CB21" s="33">
        <v>3.8902473694879379E-4</v>
      </c>
      <c r="CC21" s="33">
        <v>4.1505870360152344E-6</v>
      </c>
      <c r="CD21" s="33">
        <v>0</v>
      </c>
      <c r="CE21" s="33">
        <v>0</v>
      </c>
      <c r="CF21" s="33">
        <v>0</v>
      </c>
      <c r="CG21" s="33">
        <v>0</v>
      </c>
      <c r="CH21" s="33">
        <v>9.8635495172947398E-5</v>
      </c>
      <c r="CI21" s="33">
        <v>5.2958791010750475E-4</v>
      </c>
      <c r="CJ21" s="33">
        <v>1.2873568733657007E-5</v>
      </c>
      <c r="CK21" s="33">
        <v>2.5274712926629352E-5</v>
      </c>
      <c r="CL21" s="33">
        <v>6.2018315052521933</v>
      </c>
      <c r="CM21" s="33">
        <v>20.1676062414518</v>
      </c>
      <c r="CN21" s="33">
        <v>0</v>
      </c>
      <c r="CO21" s="33">
        <v>0</v>
      </c>
      <c r="CP21" s="33">
        <v>1.0943938980019672</v>
      </c>
      <c r="CQ21" s="33">
        <v>0</v>
      </c>
      <c r="CR21" s="33">
        <v>8.6673030910610797E-5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1.9976809148951373E-5</v>
      </c>
      <c r="DF21" s="33">
        <v>0</v>
      </c>
      <c r="DG21" s="33">
        <v>0</v>
      </c>
      <c r="DH21" s="33">
        <v>7.7675612532459012E-2</v>
      </c>
      <c r="DI21" s="33">
        <v>0</v>
      </c>
      <c r="DJ21" s="33">
        <v>0</v>
      </c>
      <c r="DK21" s="33">
        <v>7.6288548022950819E-2</v>
      </c>
      <c r="DL21" s="33">
        <v>1.6281774348596348E-5</v>
      </c>
      <c r="DM21" s="33">
        <v>1.3295376359268311E-5</v>
      </c>
      <c r="DN21" s="33">
        <v>0</v>
      </c>
      <c r="DO21" s="33">
        <v>0</v>
      </c>
      <c r="DP21" s="33">
        <v>23.695773491752252</v>
      </c>
      <c r="DQ21" s="33">
        <v>1.739534648021019E-5</v>
      </c>
      <c r="DR21" s="33">
        <v>10.456828585974801</v>
      </c>
      <c r="DS21" s="33">
        <v>9.6654522705175605</v>
      </c>
      <c r="DT21" s="33">
        <v>1.1991088916800592</v>
      </c>
      <c r="DU21" s="33">
        <v>1.8051068830255865</v>
      </c>
      <c r="DV21" s="33">
        <v>0.46714579225552261</v>
      </c>
      <c r="DW21" s="33">
        <v>0.38282980462426236</v>
      </c>
      <c r="DX21" s="33">
        <v>1.3149371550137705</v>
      </c>
      <c r="DY21" s="33">
        <v>0</v>
      </c>
      <c r="DZ21" s="33">
        <v>6.1834617851857345</v>
      </c>
      <c r="EA21" s="33">
        <v>0.44108651402360655</v>
      </c>
      <c r="EB21" s="33">
        <v>4.2149787629584967</v>
      </c>
      <c r="EC21" s="33">
        <v>9.4652524458047047</v>
      </c>
      <c r="ED21" s="33">
        <v>0</v>
      </c>
      <c r="EE21" s="33">
        <v>0.86830238295213125</v>
      </c>
      <c r="EF21" s="33">
        <v>0</v>
      </c>
      <c r="EG21" s="33">
        <v>0</v>
      </c>
      <c r="EH21" s="33">
        <v>0</v>
      </c>
      <c r="EI21" s="33">
        <v>0</v>
      </c>
      <c r="EJ21" s="33">
        <v>0.28850941797770491</v>
      </c>
      <c r="EK21" s="33">
        <v>0</v>
      </c>
      <c r="EL21" s="33">
        <v>3.7287794104039299E-6</v>
      </c>
      <c r="EM21" s="33">
        <v>3.588739278700977E-5</v>
      </c>
      <c r="EN21" s="33">
        <v>0</v>
      </c>
      <c r="EO21" s="77">
        <v>757.85158178593133</v>
      </c>
      <c r="EP21" s="33">
        <v>59.93628336512041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2.0938530535345146E-4</v>
      </c>
      <c r="GI21" s="33">
        <v>0</v>
      </c>
      <c r="GJ21" s="33">
        <v>0</v>
      </c>
      <c r="GK21" s="33">
        <v>0</v>
      </c>
      <c r="GL21" s="33">
        <v>0</v>
      </c>
      <c r="GM21" s="33">
        <v>0</v>
      </c>
      <c r="GN21" s="33">
        <v>0</v>
      </c>
      <c r="GO21" s="33">
        <v>15.20019276563762</v>
      </c>
      <c r="GP21" s="33">
        <v>314.8486794125397</v>
      </c>
      <c r="GQ21" s="47">
        <f t="shared" si="0"/>
        <v>1147.8369467145344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35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77">
        <v>0</v>
      </c>
      <c r="EP22" s="33">
        <v>0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47">
        <f t="shared" si="0"/>
        <v>0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35">
      <c r="A23" s="1" t="s">
        <v>5</v>
      </c>
      <c r="B23" s="22" t="s">
        <v>116</v>
      </c>
      <c r="C23" s="33">
        <v>0.41426468091010338</v>
      </c>
      <c r="D23" s="33">
        <v>9.8357314615561027E-3</v>
      </c>
      <c r="E23" s="33">
        <v>1.1464121892842322E-2</v>
      </c>
      <c r="F23" s="33">
        <v>9.1743508040670925</v>
      </c>
      <c r="G23" s="33">
        <v>1.0209915240261196</v>
      </c>
      <c r="H23" s="33">
        <v>0.66700347772327639</v>
      </c>
      <c r="I23" s="33">
        <v>1.1392936654960228E-2</v>
      </c>
      <c r="J23" s="33">
        <v>21.371584981807281</v>
      </c>
      <c r="K23" s="33">
        <v>0.24189294016735163</v>
      </c>
      <c r="L23" s="33">
        <v>2.7080699793602601</v>
      </c>
      <c r="M23" s="33">
        <v>0.23671462998018908</v>
      </c>
      <c r="N23" s="33">
        <v>4.6179543271133792</v>
      </c>
      <c r="O23" s="33">
        <v>4.1081945469814193E-3</v>
      </c>
      <c r="P23" s="33">
        <v>0.27806281714165726</v>
      </c>
      <c r="Q23" s="33">
        <v>3.4182825077819952</v>
      </c>
      <c r="R23" s="33">
        <v>4.7617709521830089E-3</v>
      </c>
      <c r="S23" s="33">
        <v>1.4520648437764102E-2</v>
      </c>
      <c r="T23" s="33">
        <v>0.14696132311247168</v>
      </c>
      <c r="U23" s="33">
        <v>9375.8521818366771</v>
      </c>
      <c r="V23" s="33">
        <v>3.3029538680852086</v>
      </c>
      <c r="W23" s="33">
        <v>46.865020904446624</v>
      </c>
      <c r="X23" s="33">
        <v>345.43617768893</v>
      </c>
      <c r="Y23" s="33">
        <v>350.10505482516953</v>
      </c>
      <c r="Z23" s="33">
        <v>3.114841227284288</v>
      </c>
      <c r="AA23" s="33">
        <v>3.3450226242651641E-2</v>
      </c>
      <c r="AB23" s="33">
        <v>4.5828971248831195E-2</v>
      </c>
      <c r="AC23" s="33">
        <v>1.0120116945131472</v>
      </c>
      <c r="AD23" s="33">
        <v>4.6088158137835178</v>
      </c>
      <c r="AE23" s="33">
        <v>9.2585215970705279E-2</v>
      </c>
      <c r="AF23" s="33">
        <v>5.3863669182490852E-2</v>
      </c>
      <c r="AG23" s="33">
        <v>0.19870105693263729</v>
      </c>
      <c r="AH23" s="33">
        <v>24.450286685382476</v>
      </c>
      <c r="AI23" s="33">
        <v>0.13488460941360042</v>
      </c>
      <c r="AJ23" s="33">
        <v>84.780018467313454</v>
      </c>
      <c r="AK23" s="33">
        <v>3.6318970807192881</v>
      </c>
      <c r="AL23" s="33">
        <v>0.18924142517017389</v>
      </c>
      <c r="AM23" s="33">
        <v>2.7518051090211432E-3</v>
      </c>
      <c r="AN23" s="33">
        <v>0.2734153570208161</v>
      </c>
      <c r="AO23" s="33">
        <v>7.0843823658658179E-3</v>
      </c>
      <c r="AP23" s="33">
        <v>0.19302748595032937</v>
      </c>
      <c r="AQ23" s="33">
        <v>4.3702369162243779E-2</v>
      </c>
      <c r="AR23" s="33">
        <v>0.32936092694413255</v>
      </c>
      <c r="AS23" s="33">
        <v>0.1393812188741661</v>
      </c>
      <c r="AT23" s="33">
        <v>2.3896894411269094E-2</v>
      </c>
      <c r="AU23" s="33">
        <v>9.0357328083539371E-2</v>
      </c>
      <c r="AV23" s="33">
        <v>0.56566183571548845</v>
      </c>
      <c r="AW23" s="33">
        <v>0.63046169872540825</v>
      </c>
      <c r="AX23" s="33">
        <v>9.3092102846261376E-2</v>
      </c>
      <c r="AY23" s="33">
        <v>0.10743381068581992</v>
      </c>
      <c r="AZ23" s="33">
        <v>28.444572478329921</v>
      </c>
      <c r="BA23" s="33">
        <v>0.19143350567814896</v>
      </c>
      <c r="BB23" s="33">
        <v>0.82714494350006773</v>
      </c>
      <c r="BC23" s="33">
        <v>0.92715325792529502</v>
      </c>
      <c r="BD23" s="33">
        <v>8.589861325506605E-2</v>
      </c>
      <c r="BE23" s="33">
        <v>8.2724099286944033E-2</v>
      </c>
      <c r="BF23" s="33">
        <v>2.4649167281888516E-2</v>
      </c>
      <c r="BG23" s="33">
        <v>3.5946702286087422E-2</v>
      </c>
      <c r="BH23" s="33">
        <v>2.9736166088462974E-4</v>
      </c>
      <c r="BI23" s="33">
        <v>0.57271808350806919</v>
      </c>
      <c r="BJ23" s="33">
        <v>0.13914495958170073</v>
      </c>
      <c r="BK23" s="33">
        <v>0.13479912207862352</v>
      </c>
      <c r="BL23" s="33">
        <v>0.13112653583172404</v>
      </c>
      <c r="BM23" s="33">
        <v>1.5057256572786499E-2</v>
      </c>
      <c r="BN23" s="33">
        <v>5.6020834731564809E-3</v>
      </c>
      <c r="BO23" s="33">
        <v>2.0540972734907096E-3</v>
      </c>
      <c r="BP23" s="33">
        <v>7.0959723993315434E-3</v>
      </c>
      <c r="BQ23" s="33">
        <v>0</v>
      </c>
      <c r="BR23" s="33">
        <v>1.4406977702276154</v>
      </c>
      <c r="BS23" s="33">
        <v>0.75581442858669523</v>
      </c>
      <c r="BT23" s="33">
        <v>20.798775374009843</v>
      </c>
      <c r="BU23" s="33">
        <v>5.0420879232661688</v>
      </c>
      <c r="BV23" s="33">
        <v>0.29877441733024618</v>
      </c>
      <c r="BW23" s="33">
        <v>2.7840774896799193E-2</v>
      </c>
      <c r="BX23" s="33">
        <v>9.3087953712283539E-2</v>
      </c>
      <c r="BY23" s="33">
        <v>6.2930071015124475E-2</v>
      </c>
      <c r="BZ23" s="33">
        <v>0.31194268139693004</v>
      </c>
      <c r="CA23" s="33">
        <v>0.12175194748326752</v>
      </c>
      <c r="CB23" s="33">
        <v>1.4163838590241076</v>
      </c>
      <c r="CC23" s="33">
        <v>1.512784120844477E-2</v>
      </c>
      <c r="CD23" s="33">
        <v>0.35171747405634107</v>
      </c>
      <c r="CE23" s="33">
        <v>4.4894163273297174</v>
      </c>
      <c r="CF23" s="33">
        <v>0.15547281593198231</v>
      </c>
      <c r="CG23" s="33">
        <v>1.5780868399600752E-2</v>
      </c>
      <c r="CH23" s="33">
        <v>0.24433222067762389</v>
      </c>
      <c r="CI23" s="33">
        <v>1.3120061037737327</v>
      </c>
      <c r="CJ23" s="33">
        <v>0.10636063873783559</v>
      </c>
      <c r="CK23" s="33">
        <v>0.20898259960560478</v>
      </c>
      <c r="CL23" s="33">
        <v>254.31223891316952</v>
      </c>
      <c r="CM23" s="33">
        <v>1465.6507468386892</v>
      </c>
      <c r="CN23" s="33">
        <v>0.39611434997963407</v>
      </c>
      <c r="CO23" s="33">
        <v>9.4675210696344519E-2</v>
      </c>
      <c r="CP23" s="33">
        <v>1.82222886350237</v>
      </c>
      <c r="CQ23" s="33">
        <v>1.8426186223790526</v>
      </c>
      <c r="CR23" s="33">
        <v>0.44160967234198861</v>
      </c>
      <c r="CS23" s="33">
        <v>4.2141672926819629</v>
      </c>
      <c r="CT23" s="33">
        <v>0.78475852653133704</v>
      </c>
      <c r="CU23" s="33">
        <v>0.19065757420309223</v>
      </c>
      <c r="CV23" s="33">
        <v>1.0535651651849622</v>
      </c>
      <c r="CW23" s="33">
        <v>0.39765455853622422</v>
      </c>
      <c r="CX23" s="33">
        <v>0.45554275442550779</v>
      </c>
      <c r="CY23" s="33">
        <v>2.830452674812312</v>
      </c>
      <c r="CZ23" s="33">
        <v>0.33052292491623242</v>
      </c>
      <c r="DA23" s="33">
        <v>5.0418751258408329E-3</v>
      </c>
      <c r="DB23" s="33">
        <v>0</v>
      </c>
      <c r="DC23" s="33">
        <v>0.70175432307073515</v>
      </c>
      <c r="DD23" s="33">
        <v>0.68037303781485459</v>
      </c>
      <c r="DE23" s="33">
        <v>4.7460656457952721</v>
      </c>
      <c r="DF23" s="33">
        <v>2.7530505548248665</v>
      </c>
      <c r="DG23" s="33">
        <v>1.7765140373958062</v>
      </c>
      <c r="DH23" s="33">
        <v>4.919576260027661E-2</v>
      </c>
      <c r="DI23" s="33">
        <v>1.1532822510071477</v>
      </c>
      <c r="DJ23" s="33">
        <v>3.559937311075172</v>
      </c>
      <c r="DK23" s="33">
        <v>0.10653295404785909</v>
      </c>
      <c r="DL23" s="33">
        <v>0.60880269472333659</v>
      </c>
      <c r="DM23" s="33">
        <v>2.815345001985742</v>
      </c>
      <c r="DN23" s="33">
        <v>0.17254417097321964</v>
      </c>
      <c r="DO23" s="33">
        <v>0.42949306627533018</v>
      </c>
      <c r="DP23" s="33">
        <v>0.15484176521178197</v>
      </c>
      <c r="DQ23" s="33">
        <v>3.0466520099326044</v>
      </c>
      <c r="DR23" s="33">
        <v>24.339137667643229</v>
      </c>
      <c r="DS23" s="33">
        <v>29.95519712583344</v>
      </c>
      <c r="DT23" s="33">
        <v>0.11608193294938314</v>
      </c>
      <c r="DU23" s="33">
        <v>32.63679353106712</v>
      </c>
      <c r="DV23" s="33">
        <v>3.2400763479554402</v>
      </c>
      <c r="DW23" s="33">
        <v>0.91684126671895672</v>
      </c>
      <c r="DX23" s="33">
        <v>0.55532995872188751</v>
      </c>
      <c r="DY23" s="33">
        <v>0.97756356606580586</v>
      </c>
      <c r="DZ23" s="33">
        <v>52.595882957122896</v>
      </c>
      <c r="EA23" s="33">
        <v>0.90959161992484061</v>
      </c>
      <c r="EB23" s="33">
        <v>33.298185238675103</v>
      </c>
      <c r="EC23" s="33">
        <v>170.73988343079381</v>
      </c>
      <c r="ED23" s="33">
        <v>1.091610130091772</v>
      </c>
      <c r="EE23" s="33">
        <v>0.77633903831976137</v>
      </c>
      <c r="EF23" s="33">
        <v>2.051037418471942</v>
      </c>
      <c r="EG23" s="33">
        <v>0.95973026700959108</v>
      </c>
      <c r="EH23" s="33">
        <v>0.5369597009020487</v>
      </c>
      <c r="EI23" s="33">
        <v>1.1023782141352878</v>
      </c>
      <c r="EJ23" s="33">
        <v>1.0313217658382128</v>
      </c>
      <c r="EK23" s="33">
        <v>22.641625520277309</v>
      </c>
      <c r="EL23" s="33">
        <v>3.0928782562380439</v>
      </c>
      <c r="EM23" s="33">
        <v>0.7934621326230511</v>
      </c>
      <c r="EN23" s="33">
        <v>0</v>
      </c>
      <c r="EO23" s="77">
        <v>12501.591249701371</v>
      </c>
      <c r="EP23" s="33">
        <v>10473.038740914863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1.7497461482082326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1.753158319400085E-3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-2.9618567005317509</v>
      </c>
      <c r="GP23" s="33">
        <v>1878.3919009384708</v>
      </c>
      <c r="GQ23" s="47">
        <f t="shared" si="0"/>
        <v>24851.811534160697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35">
      <c r="A24" s="1" t="s">
        <v>6</v>
      </c>
      <c r="B24" s="22" t="s">
        <v>117</v>
      </c>
      <c r="C24" s="33">
        <v>0.1263016367482557</v>
      </c>
      <c r="D24" s="33">
        <v>3.9440685257954612E-3</v>
      </c>
      <c r="E24" s="33">
        <v>7.74483980965084E-2</v>
      </c>
      <c r="F24" s="33">
        <v>0.12522505615831497</v>
      </c>
      <c r="G24" s="33">
        <v>1.676235506576014E-2</v>
      </c>
      <c r="H24" s="33">
        <v>1.0846258356222127E-2</v>
      </c>
      <c r="I24" s="33">
        <v>1.9720491696253815E-3</v>
      </c>
      <c r="J24" s="33">
        <v>0.16466620955778924</v>
      </c>
      <c r="K24" s="33">
        <v>1.9720322365126696E-3</v>
      </c>
      <c r="L24" s="33">
        <v>1.3831124123439226E-2</v>
      </c>
      <c r="M24" s="33">
        <v>1.9720552022100294E-3</v>
      </c>
      <c r="N24" s="33">
        <v>545.82632095116776</v>
      </c>
      <c r="O24" s="33">
        <v>4.3384988844417167E-2</v>
      </c>
      <c r="P24" s="33">
        <v>2.899761947820648</v>
      </c>
      <c r="Q24" s="33">
        <v>0.70776753060619946</v>
      </c>
      <c r="R24" s="33">
        <v>5.0282867878357E-2</v>
      </c>
      <c r="S24" s="33">
        <v>2.4935259329765647E-2</v>
      </c>
      <c r="T24" s="33">
        <v>1.5518612310006645</v>
      </c>
      <c r="U24" s="33">
        <v>1039.7302884434873</v>
      </c>
      <c r="V24" s="33">
        <v>22997.775725113694</v>
      </c>
      <c r="W24" s="33">
        <v>51.401051607693475</v>
      </c>
      <c r="X24" s="33">
        <v>55.455284587283764</v>
      </c>
      <c r="Y24" s="33">
        <v>3312.7130739531426</v>
      </c>
      <c r="Z24" s="33">
        <v>0.77959645660877275</v>
      </c>
      <c r="AA24" s="33">
        <v>0.35250977058600463</v>
      </c>
      <c r="AB24" s="33">
        <v>0.45874831271924177</v>
      </c>
      <c r="AC24" s="33">
        <v>0.56111174187660706</v>
      </c>
      <c r="AD24" s="33">
        <v>9.8591628501898676E-3</v>
      </c>
      <c r="AE24" s="33">
        <v>0.95189294015291592</v>
      </c>
      <c r="AF24" s="33">
        <v>0.27464123587088596</v>
      </c>
      <c r="AG24" s="33">
        <v>1.8314893311504323</v>
      </c>
      <c r="AH24" s="33">
        <v>1.9099335808896571</v>
      </c>
      <c r="AI24" s="33">
        <v>1.259668264301202</v>
      </c>
      <c r="AJ24" s="33">
        <v>1.3053559026130845</v>
      </c>
      <c r="AK24" s="33">
        <v>7.1204408003547988</v>
      </c>
      <c r="AL24" s="33">
        <v>1.5318157012964959</v>
      </c>
      <c r="AM24" s="33">
        <v>3.0969808974292086E-2</v>
      </c>
      <c r="AN24" s="33">
        <v>2.4700956676549302</v>
      </c>
      <c r="AO24" s="33">
        <v>3.0584099915461807E-2</v>
      </c>
      <c r="AP24" s="33">
        <v>1.8815165463475794</v>
      </c>
      <c r="AQ24" s="33">
        <v>0.46256763430917802</v>
      </c>
      <c r="AR24" s="33">
        <v>3.3911378733535895</v>
      </c>
      <c r="AS24" s="33">
        <v>1.481712690515012</v>
      </c>
      <c r="AT24" s="33">
        <v>0.24751567490048607</v>
      </c>
      <c r="AU24" s="33">
        <v>0.94591256585359129</v>
      </c>
      <c r="AV24" s="33">
        <v>6.0602508300751916</v>
      </c>
      <c r="AW24" s="33">
        <v>6.3235269545185551</v>
      </c>
      <c r="AX24" s="33">
        <v>0.98174034785916231</v>
      </c>
      <c r="AY24" s="33">
        <v>1.1334254408795981</v>
      </c>
      <c r="AZ24" s="33">
        <v>1.763619457752281</v>
      </c>
      <c r="BA24" s="33">
        <v>1.9329635668139984</v>
      </c>
      <c r="BB24" s="33">
        <v>1.0092890856972518</v>
      </c>
      <c r="BC24" s="33">
        <v>5.4689289798376013</v>
      </c>
      <c r="BD24" s="33">
        <v>0.90727229200376214</v>
      </c>
      <c r="BE24" s="33">
        <v>0.87350941543230676</v>
      </c>
      <c r="BF24" s="33">
        <v>0.26039656237879227</v>
      </c>
      <c r="BG24" s="33">
        <v>0.3795889830717768</v>
      </c>
      <c r="BH24" s="33">
        <v>1.1837396668245887E-3</v>
      </c>
      <c r="BI24" s="33">
        <v>6.0438260750710109</v>
      </c>
      <c r="BJ24" s="33">
        <v>1.4686573609246447</v>
      </c>
      <c r="BK24" s="33">
        <v>1.4225292109373313</v>
      </c>
      <c r="BL24" s="33">
        <v>1.3279968920549576</v>
      </c>
      <c r="BM24" s="33">
        <v>0.1589406404159357</v>
      </c>
      <c r="BN24" s="33">
        <v>5.9214040821979397E-2</v>
      </c>
      <c r="BO24" s="33">
        <v>2.1722936804982843E-2</v>
      </c>
      <c r="BP24" s="33">
        <v>7.5005955915986883E-2</v>
      </c>
      <c r="BQ24" s="33">
        <v>2.409506930092481E-5</v>
      </c>
      <c r="BR24" s="33">
        <v>14.97010923060966</v>
      </c>
      <c r="BS24" s="33">
        <v>7.98076189144777</v>
      </c>
      <c r="BT24" s="33">
        <v>217.43235553267016</v>
      </c>
      <c r="BU24" s="33">
        <v>82.07278248671804</v>
      </c>
      <c r="BV24" s="33">
        <v>3.1530240353804966</v>
      </c>
      <c r="BW24" s="33">
        <v>0.29380904432120863</v>
      </c>
      <c r="BX24" s="33">
        <v>0.98294523132489509</v>
      </c>
      <c r="BY24" s="33">
        <v>0.66449857976367943</v>
      </c>
      <c r="BZ24" s="33">
        <v>3.2939016938689116</v>
      </c>
      <c r="CA24" s="33">
        <v>1.2856174284767139</v>
      </c>
      <c r="CB24" s="33">
        <v>14.864979729372765</v>
      </c>
      <c r="CC24" s="33">
        <v>0.15877031616978365</v>
      </c>
      <c r="CD24" s="33">
        <v>3.7138072983257588</v>
      </c>
      <c r="CE24" s="33">
        <v>47.404034105097359</v>
      </c>
      <c r="CF24" s="33">
        <v>1.6415236245472433</v>
      </c>
      <c r="CG24" s="33">
        <v>0.16661777697757205</v>
      </c>
      <c r="CH24" s="33">
        <v>2.5711936138215674</v>
      </c>
      <c r="CI24" s="33">
        <v>13.806724281168691</v>
      </c>
      <c r="CJ24" s="33">
        <v>1.1225325671163684</v>
      </c>
      <c r="CK24" s="33">
        <v>2.2056056327180098</v>
      </c>
      <c r="CL24" s="33">
        <v>3571.4516606898137</v>
      </c>
      <c r="CM24" s="33">
        <v>14093.880046111502</v>
      </c>
      <c r="CN24" s="33">
        <v>4.1750267340358889</v>
      </c>
      <c r="CO24" s="33">
        <v>0.99974317511602306</v>
      </c>
      <c r="CP24" s="33">
        <v>19.045212600171737</v>
      </c>
      <c r="CQ24" s="33">
        <v>19.456308635052483</v>
      </c>
      <c r="CR24" s="33">
        <v>4.6584815853475572</v>
      </c>
      <c r="CS24" s="33">
        <v>44.499059805683643</v>
      </c>
      <c r="CT24" s="33">
        <v>8.2864072591906073</v>
      </c>
      <c r="CU24" s="33">
        <v>2.0133324612668497</v>
      </c>
      <c r="CV24" s="33">
        <v>11.124744684559017</v>
      </c>
      <c r="CW24" s="33">
        <v>4.1988761933246472</v>
      </c>
      <c r="CX24" s="33">
        <v>4.8159315125718862</v>
      </c>
      <c r="CY24" s="33">
        <v>29.886832099984392</v>
      </c>
      <c r="CZ24" s="33">
        <v>3.4901052057407553</v>
      </c>
      <c r="DA24" s="33">
        <v>5.3239008729321739E-2</v>
      </c>
      <c r="DB24" s="33">
        <v>1.5387017231303744E-6</v>
      </c>
      <c r="DC24" s="33">
        <v>7.4099567062623297</v>
      </c>
      <c r="DD24" s="33">
        <v>7.1844370595286451</v>
      </c>
      <c r="DE24" s="33">
        <v>50.11234795314062</v>
      </c>
      <c r="DF24" s="33">
        <v>29.071238643028185</v>
      </c>
      <c r="DG24" s="33">
        <v>18.759904307939919</v>
      </c>
      <c r="DH24" s="33">
        <v>0.5186134609371712</v>
      </c>
      <c r="DI24" s="33">
        <v>12.177782233297004</v>
      </c>
      <c r="DJ24" s="33">
        <v>37.589689206113881</v>
      </c>
      <c r="DK24" s="33">
        <v>1.1249116519015829</v>
      </c>
      <c r="DL24" s="33">
        <v>6.4279659600755945</v>
      </c>
      <c r="DM24" s="33">
        <v>29.726429315480878</v>
      </c>
      <c r="DN24" s="33">
        <v>1.8219162873698074</v>
      </c>
      <c r="DO24" s="33">
        <v>4.5350812102010014</v>
      </c>
      <c r="DP24" s="33">
        <v>1.5723625376230514</v>
      </c>
      <c r="DQ24" s="33">
        <v>32.168515697798682</v>
      </c>
      <c r="DR24" s="33">
        <v>256.94148375919769</v>
      </c>
      <c r="DS24" s="33">
        <v>272.52155034182158</v>
      </c>
      <c r="DT24" s="33">
        <v>1.189808757048201</v>
      </c>
      <c r="DU24" s="33">
        <v>344.51877818260209</v>
      </c>
      <c r="DV24" s="33">
        <v>34.188185794083914</v>
      </c>
      <c r="DW24" s="33">
        <v>9.6696068830732536</v>
      </c>
      <c r="DX24" s="33">
        <v>5.849373020865448</v>
      </c>
      <c r="DY24" s="33">
        <v>10.322186224093112</v>
      </c>
      <c r="DZ24" s="33">
        <v>555.32877154535026</v>
      </c>
      <c r="EA24" s="33">
        <v>9.6045357350337337</v>
      </c>
      <c r="EB24" s="33">
        <v>349.86354760100278</v>
      </c>
      <c r="EC24" s="33">
        <v>1800.7929864552079</v>
      </c>
      <c r="ED24" s="33">
        <v>11.52590260862759</v>
      </c>
      <c r="EE24" s="33">
        <v>6.4801598313046593</v>
      </c>
      <c r="EF24" s="33">
        <v>21.649637152318988</v>
      </c>
      <c r="EG24" s="33">
        <v>10.133898420268002</v>
      </c>
      <c r="EH24" s="33">
        <v>5.6697900837651467</v>
      </c>
      <c r="EI24" s="33">
        <v>11.643103906126633</v>
      </c>
      <c r="EJ24" s="33">
        <v>10.426081429029482</v>
      </c>
      <c r="EK24" s="33">
        <v>239.07466413747161</v>
      </c>
      <c r="EL24" s="33">
        <v>2.9242187193658089</v>
      </c>
      <c r="EM24" s="33">
        <v>8.3753619352889412</v>
      </c>
      <c r="EN24" s="33">
        <v>0</v>
      </c>
      <c r="EO24" s="77">
        <v>50536.402756506628</v>
      </c>
      <c r="EP24" s="33">
        <v>8863.4744772231788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5.4035737276611692E-2</v>
      </c>
      <c r="GI24" s="33">
        <v>0</v>
      </c>
      <c r="GJ24" s="33">
        <v>0</v>
      </c>
      <c r="GK24" s="33">
        <v>0</v>
      </c>
      <c r="GL24" s="33">
        <v>0</v>
      </c>
      <c r="GM24" s="33">
        <v>0</v>
      </c>
      <c r="GN24" s="33">
        <v>0</v>
      </c>
      <c r="GO24" s="33">
        <v>-439.29568171929452</v>
      </c>
      <c r="GP24" s="33">
        <v>56402.036696172137</v>
      </c>
      <c r="GQ24" s="47">
        <f t="shared" si="0"/>
        <v>115362.67228391992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35">
      <c r="A25" s="1" t="s">
        <v>7</v>
      </c>
      <c r="B25" s="22" t="s">
        <v>118</v>
      </c>
      <c r="C25" s="33">
        <v>4.9657574153253725E-3</v>
      </c>
      <c r="D25" s="33">
        <v>3.4176731002981873E-5</v>
      </c>
      <c r="E25" s="33">
        <v>6.2295040932994802E-4</v>
      </c>
      <c r="F25" s="33">
        <v>3.5128004035279088</v>
      </c>
      <c r="G25" s="33">
        <v>0.53283167329152747</v>
      </c>
      <c r="H25" s="33">
        <v>0.22222893918949924</v>
      </c>
      <c r="I25" s="33">
        <v>1.017833553216819E-2</v>
      </c>
      <c r="J25" s="33">
        <v>5.9304451383667116</v>
      </c>
      <c r="K25" s="33">
        <v>7.8980810836006471E-2</v>
      </c>
      <c r="L25" s="33">
        <v>2.6037588078590596E-2</v>
      </c>
      <c r="M25" s="33">
        <v>2.1288183016892211E-3</v>
      </c>
      <c r="N25" s="33">
        <v>4.1466873191616002E-2</v>
      </c>
      <c r="O25" s="33">
        <v>3.6032011615711937E-4</v>
      </c>
      <c r="P25" s="33">
        <v>2.4075935034134795E-2</v>
      </c>
      <c r="Q25" s="33">
        <v>6.1479868237282239E-3</v>
      </c>
      <c r="R25" s="33">
        <v>4.1764377100029745E-4</v>
      </c>
      <c r="S25" s="33">
        <v>1.5559277743148336E-4</v>
      </c>
      <c r="T25" s="33">
        <v>1.2889633246166043E-2</v>
      </c>
      <c r="U25" s="33">
        <v>35.189551485650128</v>
      </c>
      <c r="V25" s="33">
        <v>8.8403889781395275</v>
      </c>
      <c r="W25" s="33">
        <v>143.35934675703064</v>
      </c>
      <c r="X25" s="33">
        <v>26.650013543541807</v>
      </c>
      <c r="Y25" s="33">
        <v>46.483773155903044</v>
      </c>
      <c r="Z25" s="33">
        <v>5.4284494772780647</v>
      </c>
      <c r="AA25" s="33">
        <v>2.9153173034530567E-3</v>
      </c>
      <c r="AB25" s="33">
        <v>6.2837461712367287E-2</v>
      </c>
      <c r="AC25" s="33">
        <v>4.6104596681013224E-3</v>
      </c>
      <c r="AD25" s="33">
        <v>8.1890935490254411E-5</v>
      </c>
      <c r="AE25" s="33">
        <v>7.7960170586722196E-3</v>
      </c>
      <c r="AF25" s="33">
        <v>2.1455425098446655E-3</v>
      </c>
      <c r="AG25" s="33">
        <v>1.519076853344219E-2</v>
      </c>
      <c r="AH25" s="33">
        <v>1.5854085110913255E-2</v>
      </c>
      <c r="AI25" s="33">
        <v>0.27452448272848451</v>
      </c>
      <c r="AJ25" s="33">
        <v>5.5669628557579935</v>
      </c>
      <c r="AK25" s="33">
        <v>10.092804262073868</v>
      </c>
      <c r="AL25" s="33">
        <v>1.2275451229989135E-2</v>
      </c>
      <c r="AM25" s="33">
        <v>1.8834915162758512E-4</v>
      </c>
      <c r="AN25" s="33">
        <v>0.16463104256210712</v>
      </c>
      <c r="AO25" s="33">
        <v>2.1291643227466147E-4</v>
      </c>
      <c r="AP25" s="33">
        <v>1.4830448417285072E-2</v>
      </c>
      <c r="AQ25" s="33">
        <v>3.7096593777085243E-3</v>
      </c>
      <c r="AR25" s="33">
        <v>2.8031267218314081E-2</v>
      </c>
      <c r="AS25" s="33">
        <v>1.2111669359008625E-2</v>
      </c>
      <c r="AT25" s="33">
        <v>2.0145170130602581E-3</v>
      </c>
      <c r="AU25" s="33">
        <v>7.7714497780251432E-3</v>
      </c>
      <c r="AV25" s="33">
        <v>4.8102735506975441E-2</v>
      </c>
      <c r="AW25" s="33">
        <v>5.2320118684723541E-2</v>
      </c>
      <c r="AX25" s="33">
        <v>8.1153917070842119E-3</v>
      </c>
      <c r="AY25" s="33">
        <v>9.4092684878302312E-3</v>
      </c>
      <c r="AZ25" s="33">
        <v>1.4412804646284774E-2</v>
      </c>
      <c r="BA25" s="33">
        <v>1.6042434262540838E-2</v>
      </c>
      <c r="BB25" s="33">
        <v>6.0353619456317495E-3</v>
      </c>
      <c r="BC25" s="33">
        <v>4.5408523729346069E-2</v>
      </c>
      <c r="BD25" s="33">
        <v>7.5339660651034049E-3</v>
      </c>
      <c r="BE25" s="33">
        <v>7.2555368844365404E-3</v>
      </c>
      <c r="BF25" s="33">
        <v>2.1619206969427165E-3</v>
      </c>
      <c r="BG25" s="33">
        <v>3.1528010163747945E-3</v>
      </c>
      <c r="BH25" s="33">
        <v>8.1890935490254401E-6</v>
      </c>
      <c r="BI25" s="33">
        <v>5.006811795874154E-2</v>
      </c>
      <c r="BJ25" s="33">
        <v>1.2177182107400829E-2</v>
      </c>
      <c r="BK25" s="33">
        <v>1.1784105617047609E-2</v>
      </c>
      <c r="BL25" s="33">
        <v>1.0997952636341166E-2</v>
      </c>
      <c r="BM25" s="33">
        <v>1.3184440613930961E-3</v>
      </c>
      <c r="BN25" s="33">
        <v>4.9134561294152644E-4</v>
      </c>
      <c r="BO25" s="33">
        <v>1.8016005807855969E-4</v>
      </c>
      <c r="BP25" s="33">
        <v>6.2237110972593345E-4</v>
      </c>
      <c r="BQ25" s="33">
        <v>0</v>
      </c>
      <c r="BR25" s="33">
        <v>0.12411390182902957</v>
      </c>
      <c r="BS25" s="33">
        <v>6.6290712279360939E-2</v>
      </c>
      <c r="BT25" s="33">
        <v>1.7861968958198802</v>
      </c>
      <c r="BU25" s="33">
        <v>0.42727414501395139</v>
      </c>
      <c r="BV25" s="33">
        <v>2.6188721169783359E-2</v>
      </c>
      <c r="BW25" s="33">
        <v>2.4403498776095814E-3</v>
      </c>
      <c r="BX25" s="33">
        <v>8.1645262683783647E-3</v>
      </c>
      <c r="BY25" s="33">
        <v>5.5194490520431468E-3</v>
      </c>
      <c r="BZ25" s="33">
        <v>2.7359761547293995E-2</v>
      </c>
      <c r="CA25" s="33">
        <v>1.0678577987929174E-2</v>
      </c>
      <c r="CB25" s="33">
        <v>0.12344239615800949</v>
      </c>
      <c r="CC25" s="33">
        <v>1.3184440613930961E-3</v>
      </c>
      <c r="CD25" s="33">
        <v>3.0848315399178837E-2</v>
      </c>
      <c r="CE25" s="33">
        <v>0.3937561851177902</v>
      </c>
      <c r="CF25" s="33">
        <v>1.3634840759127357E-2</v>
      </c>
      <c r="CG25" s="33">
        <v>1.3839568097852996E-3</v>
      </c>
      <c r="CH25" s="33">
        <v>2.134896688230932E-2</v>
      </c>
      <c r="CI25" s="33">
        <v>0.11463912059280713</v>
      </c>
      <c r="CJ25" s="33">
        <v>9.3191884587909505E-3</v>
      </c>
      <c r="CK25" s="33">
        <v>1.8310813175620885E-2</v>
      </c>
      <c r="CL25" s="33">
        <v>20.018299867050988</v>
      </c>
      <c r="CM25" s="33">
        <v>141.24174039773391</v>
      </c>
      <c r="CN25" s="33">
        <v>3.4639865712377614E-2</v>
      </c>
      <c r="CO25" s="33">
        <v>8.3037408587117965E-3</v>
      </c>
      <c r="CP25" s="33">
        <v>0.15819969288325003</v>
      </c>
      <c r="CQ25" s="33">
        <v>0.16161176119001708</v>
      </c>
      <c r="CR25" s="33">
        <v>3.866889973849813E-2</v>
      </c>
      <c r="CS25" s="33">
        <v>0.36961473733526323</v>
      </c>
      <c r="CT25" s="33">
        <v>6.8829331279558828E-2</v>
      </c>
      <c r="CU25" s="33">
        <v>1.6722129027109948E-2</v>
      </c>
      <c r="CV25" s="33">
        <v>9.240573160720307E-2</v>
      </c>
      <c r="CW25" s="33">
        <v>3.4877349425299353E-2</v>
      </c>
      <c r="CX25" s="33">
        <v>3.9954587425695118E-2</v>
      </c>
      <c r="CY25" s="33">
        <v>0.2482523709387062</v>
      </c>
      <c r="CZ25" s="33">
        <v>2.8989391163550062E-2</v>
      </c>
      <c r="DA25" s="33">
        <v>4.4221105164737379E-4</v>
      </c>
      <c r="DB25" s="33">
        <v>0</v>
      </c>
      <c r="DC25" s="33">
        <v>6.1549227114475205E-2</v>
      </c>
      <c r="DD25" s="33">
        <v>5.9673924691748384E-2</v>
      </c>
      <c r="DE25" s="33">
        <v>0.41625162509696312</v>
      </c>
      <c r="DF25" s="33">
        <v>0.24146361238656414</v>
      </c>
      <c r="DG25" s="33">
        <v>0.15581388295730705</v>
      </c>
      <c r="DH25" s="33">
        <v>4.3074632067873816E-3</v>
      </c>
      <c r="DI25" s="33">
        <v>0.10115168351756224</v>
      </c>
      <c r="DJ25" s="33">
        <v>0.31223375883724197</v>
      </c>
      <c r="DK25" s="33">
        <v>9.3437557394380286E-3</v>
      </c>
      <c r="DL25" s="33">
        <v>5.3384700846096853E-2</v>
      </c>
      <c r="DM25" s="33">
        <v>0.24691754869021507</v>
      </c>
      <c r="DN25" s="33">
        <v>1.5133444878599014E-2</v>
      </c>
      <c r="DO25" s="33">
        <v>3.7669830325517024E-2</v>
      </c>
      <c r="DP25" s="33">
        <v>1.3028847836499475E-2</v>
      </c>
      <c r="DQ25" s="33">
        <v>0.26720193341115106</v>
      </c>
      <c r="DR25" s="33">
        <v>2.1341514807179709</v>
      </c>
      <c r="DS25" s="33">
        <v>2.2636798985653561</v>
      </c>
      <c r="DT25" s="33">
        <v>9.8765513318433105E-3</v>
      </c>
      <c r="DU25" s="33">
        <v>2.8616716250034511</v>
      </c>
      <c r="DV25" s="33">
        <v>0.28392406243826102</v>
      </c>
      <c r="DW25" s="33">
        <v>8.029406224819445E-2</v>
      </c>
      <c r="DX25" s="33">
        <v>4.8544946558622806E-2</v>
      </c>
      <c r="DY25" s="33">
        <v>8.5739809458296359E-2</v>
      </c>
      <c r="DZ25" s="33">
        <v>4.6125888324240698</v>
      </c>
      <c r="EA25" s="33">
        <v>7.9778149354605837E-2</v>
      </c>
      <c r="EB25" s="33">
        <v>2.9414482845787244</v>
      </c>
      <c r="EC25" s="33">
        <v>15.032850606543988</v>
      </c>
      <c r="ED25" s="33">
        <v>9.5738692681656426E-2</v>
      </c>
      <c r="EE25" s="33">
        <v>5.385132401216821E-2</v>
      </c>
      <c r="EF25" s="33">
        <v>0.17980792705595158</v>
      </c>
      <c r="EG25" s="33">
        <v>8.4175692590432491E-2</v>
      </c>
      <c r="EH25" s="33">
        <v>4.7095477000445307E-2</v>
      </c>
      <c r="EI25" s="33">
        <v>9.6664060252696304E-2</v>
      </c>
      <c r="EJ25" s="33">
        <v>8.656534489724102E-2</v>
      </c>
      <c r="EK25" s="33">
        <v>1.985814240170924</v>
      </c>
      <c r="EL25" s="33">
        <v>2.4231527811566279E-2</v>
      </c>
      <c r="EM25" s="33">
        <v>6.9566349698971117E-2</v>
      </c>
      <c r="EN25" s="33">
        <v>0</v>
      </c>
      <c r="EO25" s="77">
        <v>493.88435613761703</v>
      </c>
      <c r="EP25" s="33">
        <v>580.44197021711818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1.2915721355387839</v>
      </c>
      <c r="GP25" s="33">
        <v>1127.7964556146278</v>
      </c>
      <c r="GQ25" s="47">
        <f t="shared" si="0"/>
        <v>2203.4143541049016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35">
      <c r="A26" s="1" t="s">
        <v>8</v>
      </c>
      <c r="B26" s="22" t="s">
        <v>119</v>
      </c>
      <c r="C26" s="33">
        <v>21.601271285373905</v>
      </c>
      <c r="D26" s="33">
        <v>0.51888863766025917</v>
      </c>
      <c r="E26" s="33">
        <v>0.21837941705060099</v>
      </c>
      <c r="F26" s="33">
        <v>488.29175543483018</v>
      </c>
      <c r="G26" s="33">
        <v>54.593674162800554</v>
      </c>
      <c r="H26" s="33">
        <v>35.400497989579542</v>
      </c>
      <c r="I26" s="33">
        <v>0.6201713179884164</v>
      </c>
      <c r="J26" s="33">
        <v>1131.9873239118763</v>
      </c>
      <c r="K26" s="33">
        <v>12.826458830603819</v>
      </c>
      <c r="L26" s="33">
        <v>143.30485659035622</v>
      </c>
      <c r="M26" s="33">
        <v>12.52576298968251</v>
      </c>
      <c r="N26" s="33">
        <v>225.64384144227176</v>
      </c>
      <c r="O26" s="33">
        <v>4.751795905875043E-3</v>
      </c>
      <c r="P26" s="33">
        <v>0.31418334099540257</v>
      </c>
      <c r="Q26" s="33">
        <v>7.4577500831655291E-2</v>
      </c>
      <c r="R26" s="33">
        <v>5.473756329980475E-3</v>
      </c>
      <c r="S26" s="33">
        <v>2.0457440002095957E-3</v>
      </c>
      <c r="T26" s="33">
        <v>0.16888663394886438</v>
      </c>
      <c r="U26" s="33">
        <v>26.419719725664205</v>
      </c>
      <c r="V26" s="33">
        <v>59.426215982100175</v>
      </c>
      <c r="W26" s="33">
        <v>424.49409476567899</v>
      </c>
      <c r="X26" s="33">
        <v>2736.6279022083786</v>
      </c>
      <c r="Y26" s="33">
        <v>3991.8798639268107</v>
      </c>
      <c r="Z26" s="33">
        <v>25.642596762772492</v>
      </c>
      <c r="AA26" s="33">
        <v>3.8317683093433072E-2</v>
      </c>
      <c r="AB26" s="33">
        <v>7.9876076296985732E-2</v>
      </c>
      <c r="AC26" s="33">
        <v>6.0304214121236752E-2</v>
      </c>
      <c r="AD26" s="33">
        <v>1.0715129118170205E-3</v>
      </c>
      <c r="AE26" s="33">
        <v>0.10487062315672063</v>
      </c>
      <c r="AF26" s="33">
        <v>1.3244615735460017</v>
      </c>
      <c r="AG26" s="33">
        <v>0.19838575492817156</v>
      </c>
      <c r="AH26" s="33">
        <v>0.21051001808078926</v>
      </c>
      <c r="AI26" s="33">
        <v>10.648024606756209</v>
      </c>
      <c r="AJ26" s="33">
        <v>13.496681998434966</v>
      </c>
      <c r="AK26" s="33">
        <v>102.58559290305803</v>
      </c>
      <c r="AL26" s="33">
        <v>1.2140374969964314</v>
      </c>
      <c r="AM26" s="33">
        <v>2.4631664168976624E-3</v>
      </c>
      <c r="AN26" s="33">
        <v>0.84184624244286566</v>
      </c>
      <c r="AO26" s="33">
        <v>3.2484426911730002E-3</v>
      </c>
      <c r="AP26" s="33">
        <v>0.24933061120951022</v>
      </c>
      <c r="AQ26" s="33">
        <v>4.8754026971039331E-2</v>
      </c>
      <c r="AR26" s="33">
        <v>0.36661775740200492</v>
      </c>
      <c r="AS26" s="33">
        <v>0.15840965780041133</v>
      </c>
      <c r="AT26" s="33">
        <v>2.6354271621723626E-2</v>
      </c>
      <c r="AU26" s="33">
        <v>0.10158393007483112</v>
      </c>
      <c r="AV26" s="33">
        <v>0.70988331568973995</v>
      </c>
      <c r="AW26" s="33">
        <v>0.68617439494854204</v>
      </c>
      <c r="AX26" s="33">
        <v>0.1062534300799155</v>
      </c>
      <c r="AY26" s="33">
        <v>0.13994753833725024</v>
      </c>
      <c r="AZ26" s="33">
        <v>0.19158914189735399</v>
      </c>
      <c r="BA26" s="33">
        <v>0.20980066709264258</v>
      </c>
      <c r="BB26" s="33">
        <v>0.50355143954443982</v>
      </c>
      <c r="BC26" s="33">
        <v>0.5944648502245431</v>
      </c>
      <c r="BD26" s="33">
        <v>0.10040191997890791</v>
      </c>
      <c r="BE26" s="33">
        <v>9.4837375081064462E-2</v>
      </c>
      <c r="BF26" s="33">
        <v>2.9199372420781619E-2</v>
      </c>
      <c r="BG26" s="33">
        <v>4.1342379426921462E-2</v>
      </c>
      <c r="BH26" s="33">
        <v>9.1152633613202267E-4</v>
      </c>
      <c r="BI26" s="33">
        <v>0.65565235039877934</v>
      </c>
      <c r="BJ26" s="33">
        <v>0.1593244699130697</v>
      </c>
      <c r="BK26" s="33">
        <v>0.15448273408228447</v>
      </c>
      <c r="BL26" s="33">
        <v>0.1442245653856791</v>
      </c>
      <c r="BM26" s="33">
        <v>1.7233960943344517E-2</v>
      </c>
      <c r="BN26" s="33">
        <v>6.8985617487990194E-3</v>
      </c>
      <c r="BO26" s="33">
        <v>2.6178776299867115E-3</v>
      </c>
      <c r="BP26" s="33">
        <v>8.7501348285340085E-3</v>
      </c>
      <c r="BQ26" s="33">
        <v>1.9152630499231615E-4</v>
      </c>
      <c r="BR26" s="33">
        <v>1.6219282562566506</v>
      </c>
      <c r="BS26" s="33">
        <v>0.86555801974519386</v>
      </c>
      <c r="BT26" s="33">
        <v>23.330198216263572</v>
      </c>
      <c r="BU26" s="33">
        <v>226.0703822571966</v>
      </c>
      <c r="BV26" s="33">
        <v>0.34187131827810435</v>
      </c>
      <c r="BW26" s="33">
        <v>3.1856703497790809E-2</v>
      </c>
      <c r="BX26" s="33">
        <v>0.10672408012493326</v>
      </c>
      <c r="BY26" s="33">
        <v>7.2148460373339468E-2</v>
      </c>
      <c r="BZ26" s="33">
        <v>0.3576378341354986</v>
      </c>
      <c r="CA26" s="33">
        <v>0.13958691786497018</v>
      </c>
      <c r="CB26" s="33">
        <v>1.6112908038362819</v>
      </c>
      <c r="CC26" s="33">
        <v>1.7209563782269021E-2</v>
      </c>
      <c r="CD26" s="33">
        <v>0.40253127310427572</v>
      </c>
      <c r="CE26" s="33">
        <v>5.1380176228033765</v>
      </c>
      <c r="CF26" s="33">
        <v>0.18016886832361906</v>
      </c>
      <c r="CG26" s="33">
        <v>1.8291082325441722E-2</v>
      </c>
      <c r="CH26" s="33">
        <v>0.27923888308080214</v>
      </c>
      <c r="CI26" s="33">
        <v>1.4994494694761165</v>
      </c>
      <c r="CJ26" s="33">
        <v>0.12175507468429009</v>
      </c>
      <c r="CK26" s="33">
        <v>0.23923029365526483</v>
      </c>
      <c r="CL26" s="33">
        <v>548.50348383907931</v>
      </c>
      <c r="CM26" s="33">
        <v>2351.2659292040757</v>
      </c>
      <c r="CN26" s="33">
        <v>0.45248678800370684</v>
      </c>
      <c r="CO26" s="33">
        <v>0.1088426735514731</v>
      </c>
      <c r="CP26" s="33">
        <v>2.0642398813150851</v>
      </c>
      <c r="CQ26" s="33">
        <v>2.1086751127762278</v>
      </c>
      <c r="CR26" s="33">
        <v>0.50621022952388295</v>
      </c>
      <c r="CS26" s="33">
        <v>4.8341136968560594</v>
      </c>
      <c r="CT26" s="33">
        <v>0.89886489528117453</v>
      </c>
      <c r="CU26" s="33">
        <v>0.21952951239867774</v>
      </c>
      <c r="CV26" s="33">
        <v>1.2064349084049837</v>
      </c>
      <c r="CW26" s="33">
        <v>0.45523446873055057</v>
      </c>
      <c r="CX26" s="33">
        <v>0.5222266872066077</v>
      </c>
      <c r="CY26" s="33">
        <v>3.2385932468220169</v>
      </c>
      <c r="CZ26" s="33">
        <v>0.37900999419311726</v>
      </c>
      <c r="DA26" s="33">
        <v>5.7824285394286789E-3</v>
      </c>
      <c r="DB26" s="33">
        <v>1.223079509902714E-5</v>
      </c>
      <c r="DC26" s="33">
        <v>0.80383810629651775</v>
      </c>
      <c r="DD26" s="33">
        <v>0.78132884939303815</v>
      </c>
      <c r="DE26" s="33">
        <v>5.4317468496132237</v>
      </c>
      <c r="DF26" s="33">
        <v>3.1635252966853789</v>
      </c>
      <c r="DG26" s="33">
        <v>2.0457240114219708</v>
      </c>
      <c r="DH26" s="33">
        <v>5.6186572483606964E-2</v>
      </c>
      <c r="DI26" s="33">
        <v>1.3215000936175214</v>
      </c>
      <c r="DJ26" s="33">
        <v>4.0749171272442517</v>
      </c>
      <c r="DK26" s="33">
        <v>0.12210995331279988</v>
      </c>
      <c r="DL26" s="33">
        <v>0.70418772101365945</v>
      </c>
      <c r="DM26" s="33">
        <v>3.2231055529052153</v>
      </c>
      <c r="DN26" s="33">
        <v>0.19756244749428159</v>
      </c>
      <c r="DO26" s="33">
        <v>0.49183318105922647</v>
      </c>
      <c r="DP26" s="33">
        <v>0.17050264800488649</v>
      </c>
      <c r="DQ26" s="33">
        <v>3.4881654489044687</v>
      </c>
      <c r="DR26" s="33">
        <v>27.903594876770853</v>
      </c>
      <c r="DS26" s="33">
        <v>124.59958392066926</v>
      </c>
      <c r="DT26" s="33">
        <v>0.1289703315246625</v>
      </c>
      <c r="DU26" s="33">
        <v>37.502840206837902</v>
      </c>
      <c r="DV26" s="33">
        <v>3.7910215326082755</v>
      </c>
      <c r="DW26" s="33">
        <v>1.0640474616322009</v>
      </c>
      <c r="DX26" s="33">
        <v>0.65609867201400585</v>
      </c>
      <c r="DY26" s="33">
        <v>1.1190340795937244</v>
      </c>
      <c r="DZ26" s="33">
        <v>60.319605187379032</v>
      </c>
      <c r="EA26" s="33">
        <v>1.0417955245555959</v>
      </c>
      <c r="EB26" s="33">
        <v>38.183175708228646</v>
      </c>
      <c r="EC26" s="33">
        <v>195.92413896365991</v>
      </c>
      <c r="ED26" s="33">
        <v>1.2491710873005895</v>
      </c>
      <c r="EE26" s="33">
        <v>0.70217587940431858</v>
      </c>
      <c r="EF26" s="33">
        <v>2.3467823963045586</v>
      </c>
      <c r="EG26" s="33">
        <v>1.0987446983712739</v>
      </c>
      <c r="EH26" s="33">
        <v>0.61452229066743813</v>
      </c>
      <c r="EI26" s="33">
        <v>1.2617663071019565</v>
      </c>
      <c r="EJ26" s="33">
        <v>1.1296720977903791</v>
      </c>
      <c r="EK26" s="33">
        <v>25.915113207545708</v>
      </c>
      <c r="EL26" s="33">
        <v>0.31664078708876114</v>
      </c>
      <c r="EM26" s="33">
        <v>0.90914343901396788</v>
      </c>
      <c r="EN26" s="33">
        <v>0</v>
      </c>
      <c r="EO26" s="77">
        <v>13261.980287565662</v>
      </c>
      <c r="EP26" s="33">
        <v>12421.721597554893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10.136832046371833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0</v>
      </c>
      <c r="GM26" s="33">
        <v>0</v>
      </c>
      <c r="GN26" s="33">
        <v>0</v>
      </c>
      <c r="GO26" s="33">
        <v>192.33102761108353</v>
      </c>
      <c r="GP26" s="33">
        <v>6155.4610790757761</v>
      </c>
      <c r="GQ26" s="47">
        <f t="shared" si="0"/>
        <v>32041.630823853789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35">
      <c r="A27" s="1" t="s">
        <v>9</v>
      </c>
      <c r="B27" s="22" t="s">
        <v>120</v>
      </c>
      <c r="C27" s="33">
        <v>223.45087303961077</v>
      </c>
      <c r="D27" s="33">
        <v>5.296339685230393</v>
      </c>
      <c r="E27" s="33">
        <v>152.06597163170119</v>
      </c>
      <c r="F27" s="33">
        <v>1948.6009127871289</v>
      </c>
      <c r="G27" s="33">
        <v>217.29424588264908</v>
      </c>
      <c r="H27" s="33">
        <v>142.13603908119669</v>
      </c>
      <c r="I27" s="33">
        <v>2.9189934432304323</v>
      </c>
      <c r="J27" s="33">
        <v>4460.812993414731</v>
      </c>
      <c r="K27" s="33">
        <v>50.605816800563694</v>
      </c>
      <c r="L27" s="33">
        <v>562.77471873382922</v>
      </c>
      <c r="M27" s="33">
        <v>49.171470023905869</v>
      </c>
      <c r="N27" s="33">
        <v>888.90000630827103</v>
      </c>
      <c r="O27" s="33">
        <v>3.2968728846929467E-2</v>
      </c>
      <c r="P27" s="33">
        <v>5.6704972452028599</v>
      </c>
      <c r="Q27" s="33">
        <v>603.71064642723809</v>
      </c>
      <c r="R27" s="33">
        <v>3.4706352032581676E-2</v>
      </c>
      <c r="S27" s="33">
        <v>0.66465318108819826</v>
      </c>
      <c r="T27" s="33">
        <v>1.0660544949603514</v>
      </c>
      <c r="U27" s="33">
        <v>636.87750578825296</v>
      </c>
      <c r="V27" s="33">
        <v>775.62237996293959</v>
      </c>
      <c r="W27" s="33">
        <v>8626.2010338187338</v>
      </c>
      <c r="X27" s="33">
        <v>6203.9918301438802</v>
      </c>
      <c r="Y27" s="33">
        <v>40391.23875659077</v>
      </c>
      <c r="Z27" s="33">
        <v>2094.6215611450839</v>
      </c>
      <c r="AA27" s="33">
        <v>74.068143552020544</v>
      </c>
      <c r="AB27" s="33">
        <v>111.58594394312155</v>
      </c>
      <c r="AC27" s="33">
        <v>0.37116604543088022</v>
      </c>
      <c r="AD27" s="33">
        <v>6.6678430682864187E-3</v>
      </c>
      <c r="AE27" s="33">
        <v>0.77105211104115234</v>
      </c>
      <c r="AF27" s="33">
        <v>1.9514656729216144</v>
      </c>
      <c r="AG27" s="33">
        <v>1.2041411960808852</v>
      </c>
      <c r="AH27" s="33">
        <v>29.032117741083251</v>
      </c>
      <c r="AI27" s="33">
        <v>466.9272759241656</v>
      </c>
      <c r="AJ27" s="33">
        <v>1749.934830513298</v>
      </c>
      <c r="AK27" s="33">
        <v>1766.6160575937731</v>
      </c>
      <c r="AL27" s="33">
        <v>4.6987278325499187</v>
      </c>
      <c r="AM27" s="33">
        <v>2.2430496196334884E-2</v>
      </c>
      <c r="AN27" s="33">
        <v>3.001776681425433</v>
      </c>
      <c r="AO27" s="33">
        <v>0.96276980564990788</v>
      </c>
      <c r="AP27" s="33">
        <v>2.822182688084018</v>
      </c>
      <c r="AQ27" s="33">
        <v>2.7507006763829143</v>
      </c>
      <c r="AR27" s="33">
        <v>2.314343136792357</v>
      </c>
      <c r="AS27" s="33">
        <v>0.99631975055411981</v>
      </c>
      <c r="AT27" s="33">
        <v>0.18740400258474182</v>
      </c>
      <c r="AU27" s="33">
        <v>0.64130268733016171</v>
      </c>
      <c r="AV27" s="33">
        <v>9.0700809945445329</v>
      </c>
      <c r="AW27" s="33">
        <v>4.6825636480713291</v>
      </c>
      <c r="AX27" s="33">
        <v>0.69741397845590758</v>
      </c>
      <c r="AY27" s="33">
        <v>0.845235992665753</v>
      </c>
      <c r="AZ27" s="33">
        <v>1.9229826369333567</v>
      </c>
      <c r="BA27" s="33">
        <v>1.3106567370266873</v>
      </c>
      <c r="BB27" s="33">
        <v>2.5754830692140418</v>
      </c>
      <c r="BC27" s="33">
        <v>3.6226961763632355</v>
      </c>
      <c r="BD27" s="33">
        <v>0.79662522372767752</v>
      </c>
      <c r="BE27" s="33">
        <v>0.57646689203793011</v>
      </c>
      <c r="BF27" s="33">
        <v>0.26855716429617027</v>
      </c>
      <c r="BG27" s="33">
        <v>0.26407615694121983</v>
      </c>
      <c r="BH27" s="33">
        <v>8.3408485877170591E-2</v>
      </c>
      <c r="BI27" s="33">
        <v>6.2800967596713786</v>
      </c>
      <c r="BJ27" s="33">
        <v>1.3422746600963644</v>
      </c>
      <c r="BK27" s="33">
        <v>1.497874663263874</v>
      </c>
      <c r="BL27" s="33">
        <v>1.088883232965655</v>
      </c>
      <c r="BM27" s="33">
        <v>0.13470076958537261</v>
      </c>
      <c r="BN27" s="33">
        <v>1.0216253916449856</v>
      </c>
      <c r="BO27" s="33">
        <v>1.0345414317447115</v>
      </c>
      <c r="BP27" s="33">
        <v>0.19606560427953701</v>
      </c>
      <c r="BQ27" s="33">
        <v>0.50280149975378097</v>
      </c>
      <c r="BR27" s="33">
        <v>54.51243419481419</v>
      </c>
      <c r="BS27" s="33">
        <v>5.182466289702476</v>
      </c>
      <c r="BT27" s="33">
        <v>2019.9704441137415</v>
      </c>
      <c r="BU27" s="33">
        <v>34.686322582933009</v>
      </c>
      <c r="BV27" s="33">
        <v>2.0355392603757787</v>
      </c>
      <c r="BW27" s="33">
        <v>0.18968230469710165</v>
      </c>
      <c r="BX27" s="33">
        <v>0.64929392944017716</v>
      </c>
      <c r="BY27" s="33">
        <v>0.43893945712332333</v>
      </c>
      <c r="BZ27" s="33">
        <v>2.1757942110892969</v>
      </c>
      <c r="CA27" s="33">
        <v>0.84922219395136189</v>
      </c>
      <c r="CB27" s="33">
        <v>9.5786650571207712</v>
      </c>
      <c r="CC27" s="33">
        <v>0.10230045866082815</v>
      </c>
      <c r="CD27" s="33">
        <v>2.3801737197317063</v>
      </c>
      <c r="CE27" s="33">
        <v>30.381209026558938</v>
      </c>
      <c r="CF27" s="33">
        <v>1.1069437686069723</v>
      </c>
      <c r="CG27" s="33">
        <v>0.10634268369980564</v>
      </c>
      <c r="CH27" s="33">
        <v>1.7153874139674357</v>
      </c>
      <c r="CI27" s="33">
        <v>9.2112280618899653</v>
      </c>
      <c r="CJ27" s="33">
        <v>3.5340916658226327</v>
      </c>
      <c r="CK27" s="33">
        <v>6.9238411474554695</v>
      </c>
      <c r="CL27" s="33">
        <v>2469.5298714282662</v>
      </c>
      <c r="CM27" s="33">
        <v>11902.747537441983</v>
      </c>
      <c r="CN27" s="33">
        <v>2.7222135773055656</v>
      </c>
      <c r="CO27" s="33">
        <v>0.69104333209645907</v>
      </c>
      <c r="CP27" s="33">
        <v>19.258343585222882</v>
      </c>
      <c r="CQ27" s="33">
        <v>12.453810024299118</v>
      </c>
      <c r="CR27" s="33">
        <v>17.889205519593485</v>
      </c>
      <c r="CS27" s="33">
        <v>29.66149629465469</v>
      </c>
      <c r="CT27" s="33">
        <v>5.3857442289574111</v>
      </c>
      <c r="CU27" s="33">
        <v>1.4267413468122947</v>
      </c>
      <c r="CV27" s="33">
        <v>7.1974258913799005</v>
      </c>
      <c r="CW27" s="33">
        <v>2.7043573202812152</v>
      </c>
      <c r="CX27" s="33">
        <v>3.1722983865448047</v>
      </c>
      <c r="CY27" s="33">
        <v>19.073795500326646</v>
      </c>
      <c r="CZ27" s="33">
        <v>2.3123809533685304</v>
      </c>
      <c r="DA27" s="33">
        <v>3.5419388324803271E-2</v>
      </c>
      <c r="DB27" s="33">
        <v>1.3442203261457208E-3</v>
      </c>
      <c r="DC27" s="33">
        <v>4.8208742551070198</v>
      </c>
      <c r="DD27" s="33">
        <v>4.8779045656104429</v>
      </c>
      <c r="DE27" s="33">
        <v>32.136669551105442</v>
      </c>
      <c r="DF27" s="33">
        <v>19.94039299936572</v>
      </c>
      <c r="DG27" s="33">
        <v>33.760549284526434</v>
      </c>
      <c r="DH27" s="33">
        <v>0.3308894409681189</v>
      </c>
      <c r="DI27" s="33">
        <v>7.9691015249472512</v>
      </c>
      <c r="DJ27" s="33">
        <v>24.159390527931638</v>
      </c>
      <c r="DK27" s="33">
        <v>0.84120339913191888</v>
      </c>
      <c r="DL27" s="33">
        <v>4.8992770020297804</v>
      </c>
      <c r="DM27" s="33">
        <v>19.169362685962707</v>
      </c>
      <c r="DN27" s="33">
        <v>1.1769406615542752</v>
      </c>
      <c r="DO27" s="33">
        <v>6.9903831525432381</v>
      </c>
      <c r="DP27" s="33">
        <v>10.42542800121063</v>
      </c>
      <c r="DQ27" s="33">
        <v>20.772946306309311</v>
      </c>
      <c r="DR27" s="33">
        <v>180.23154237420366</v>
      </c>
      <c r="DS27" s="33">
        <v>200.93997870402026</v>
      </c>
      <c r="DT27" s="33">
        <v>5.6066767992813054</v>
      </c>
      <c r="DU27" s="33">
        <v>222.14246387599866</v>
      </c>
      <c r="DV27" s="33">
        <v>21.839299076397687</v>
      </c>
      <c r="DW27" s="33">
        <v>6.1943653426980214</v>
      </c>
      <c r="DX27" s="33">
        <v>3.7409415172063523</v>
      </c>
      <c r="DY27" s="33">
        <v>6.6399993459444016</v>
      </c>
      <c r="DZ27" s="33">
        <v>355.72449709819159</v>
      </c>
      <c r="EA27" s="33">
        <v>6.7425030438246081</v>
      </c>
      <c r="EB27" s="33">
        <v>265.51693511503572</v>
      </c>
      <c r="EC27" s="33">
        <v>1202.0882202522448</v>
      </c>
      <c r="ED27" s="33">
        <v>7.3770455788475839</v>
      </c>
      <c r="EE27" s="33">
        <v>48.634194587403435</v>
      </c>
      <c r="EF27" s="33">
        <v>13.928229834783227</v>
      </c>
      <c r="EG27" s="33">
        <v>6.5316965303162196</v>
      </c>
      <c r="EH27" s="33">
        <v>3.6323432422601236</v>
      </c>
      <c r="EI27" s="33">
        <v>7.5023072940438231</v>
      </c>
      <c r="EJ27" s="33">
        <v>20.395464875454987</v>
      </c>
      <c r="EK27" s="33">
        <v>154.37603589506165</v>
      </c>
      <c r="EL27" s="33">
        <v>1.9174573406221411</v>
      </c>
      <c r="EM27" s="33">
        <v>5.5113006458765446</v>
      </c>
      <c r="EN27" s="33">
        <v>0</v>
      </c>
      <c r="EO27" s="77">
        <v>91925.921067482937</v>
      </c>
      <c r="EP27" s="33">
        <v>48862.827022289712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240.83502180486656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2.8831338330975502E-2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2.8230839656602515E-3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178.05927854757311</v>
      </c>
      <c r="GP27" s="33">
        <v>25344.697201101761</v>
      </c>
      <c r="GQ27" s="47">
        <f t="shared" si="0"/>
        <v>166552.37124564912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35">
      <c r="A28" s="1" t="s">
        <v>10</v>
      </c>
      <c r="B28" s="22" t="s">
        <v>121</v>
      </c>
      <c r="C28" s="33">
        <v>2.4148854799255749E-2</v>
      </c>
      <c r="D28" s="33">
        <v>7.5181545834160683E-4</v>
      </c>
      <c r="E28" s="33">
        <v>1.6793103765935027E-2</v>
      </c>
      <c r="F28" s="33">
        <v>2.3870140802346014E-2</v>
      </c>
      <c r="G28" s="33">
        <v>3.1952156979518287E-3</v>
      </c>
      <c r="H28" s="33">
        <v>2.0674925104394184E-3</v>
      </c>
      <c r="I28" s="33">
        <v>3.7663381022939808E-4</v>
      </c>
      <c r="J28" s="33">
        <v>3.1389021466820675E-2</v>
      </c>
      <c r="K28" s="33">
        <v>3.7590772917080341E-4</v>
      </c>
      <c r="L28" s="33">
        <v>2.6589451844222203E-3</v>
      </c>
      <c r="M28" s="33">
        <v>3.7590772917080341E-4</v>
      </c>
      <c r="N28" s="33">
        <v>1.0901324145953298E-2</v>
      </c>
      <c r="O28" s="33">
        <v>8.2699700417576735E-3</v>
      </c>
      <c r="P28" s="33">
        <v>0.55258436188108095</v>
      </c>
      <c r="Q28" s="33">
        <v>0.13100384361602496</v>
      </c>
      <c r="R28" s="33">
        <v>9.5856470938554851E-3</v>
      </c>
      <c r="S28" s="33">
        <v>7.9116359954014212E-3</v>
      </c>
      <c r="T28" s="33">
        <v>0.29583938285742223</v>
      </c>
      <c r="U28" s="33">
        <v>2.0532900595841941</v>
      </c>
      <c r="V28" s="33">
        <v>10.954161325389652</v>
      </c>
      <c r="W28" s="33">
        <v>4.3499441730838768</v>
      </c>
      <c r="X28" s="33">
        <v>4.7498280994307427</v>
      </c>
      <c r="Y28" s="33">
        <v>99.001647528223955</v>
      </c>
      <c r="Z28" s="33">
        <v>100.32141894164106</v>
      </c>
      <c r="AA28" s="33">
        <v>7.6422075655835239E-2</v>
      </c>
      <c r="AB28" s="33">
        <v>8.8608905982964739E-2</v>
      </c>
      <c r="AC28" s="33">
        <v>0.10626746993685122</v>
      </c>
      <c r="AD28" s="33">
        <v>1.879538645854017E-3</v>
      </c>
      <c r="AE28" s="33">
        <v>0.19332155350453106</v>
      </c>
      <c r="AF28" s="33">
        <v>6.8322418417008146E-2</v>
      </c>
      <c r="AG28" s="33">
        <v>0.35055312077414513</v>
      </c>
      <c r="AH28" s="33">
        <v>0.36387868183733768</v>
      </c>
      <c r="AI28" s="33">
        <v>0.33570989718914551</v>
      </c>
      <c r="AJ28" s="33">
        <v>14.262423129773317</v>
      </c>
      <c r="AK28" s="33">
        <v>7.6279721691297677</v>
      </c>
      <c r="AL28" s="33">
        <v>0.29549772258753404</v>
      </c>
      <c r="AM28" s="33">
        <v>5.8186658661692073E-3</v>
      </c>
      <c r="AN28" s="33">
        <v>0.49119274185697576</v>
      </c>
      <c r="AO28" s="33">
        <v>2.4084383668462859E-2</v>
      </c>
      <c r="AP28" s="33">
        <v>0.37214831683450239</v>
      </c>
      <c r="AQ28" s="33">
        <v>8.6796387227606964E-2</v>
      </c>
      <c r="AR28" s="33">
        <v>0.65287774034341983</v>
      </c>
      <c r="AS28" s="33">
        <v>0.281251130485485</v>
      </c>
      <c r="AT28" s="33">
        <v>4.9633257880114565E-2</v>
      </c>
      <c r="AU28" s="33">
        <v>0.18246404074307862</v>
      </c>
      <c r="AV28" s="33">
        <v>1.1489563748593143</v>
      </c>
      <c r="AW28" s="33">
        <v>1.2536777898753568</v>
      </c>
      <c r="AX28" s="33">
        <v>0.1881435558269518</v>
      </c>
      <c r="AY28" s="33">
        <v>0.21639028255743176</v>
      </c>
      <c r="AZ28" s="33">
        <v>0.33567806638406295</v>
      </c>
      <c r="BA28" s="33">
        <v>0.36986289418486651</v>
      </c>
      <c r="BB28" s="33">
        <v>0.1385437806311989</v>
      </c>
      <c r="BC28" s="33">
        <v>1.0458999317142992</v>
      </c>
      <c r="BD28" s="33">
        <v>0.17291755541856957</v>
      </c>
      <c r="BE28" s="33">
        <v>0.1665271240226659</v>
      </c>
      <c r="BF28" s="33">
        <v>4.9619820250546044E-2</v>
      </c>
      <c r="BG28" s="33">
        <v>7.2362237865379653E-2</v>
      </c>
      <c r="BH28" s="33">
        <v>1.2364149131960695E-3</v>
      </c>
      <c r="BI28" s="33">
        <v>1.1491499280751458</v>
      </c>
      <c r="BJ28" s="33">
        <v>0.27948739663849231</v>
      </c>
      <c r="BK28" s="33">
        <v>0.27046561113839301</v>
      </c>
      <c r="BL28" s="33">
        <v>0.28115234154572599</v>
      </c>
      <c r="BM28" s="33">
        <v>3.0260572198249677E-2</v>
      </c>
      <c r="BN28" s="33">
        <v>1.12772318751241E-2</v>
      </c>
      <c r="BO28" s="33">
        <v>4.1349850208788367E-3</v>
      </c>
      <c r="BP28" s="33">
        <v>1.4284493708490529E-2</v>
      </c>
      <c r="BQ28" s="33">
        <v>0</v>
      </c>
      <c r="BR28" s="33">
        <v>2.855655784141427</v>
      </c>
      <c r="BS28" s="33">
        <v>1.5214865338188266</v>
      </c>
      <c r="BT28" s="33">
        <v>41.197204727200493</v>
      </c>
      <c r="BU28" s="33">
        <v>9.8188935220134805</v>
      </c>
      <c r="BV28" s="33">
        <v>0.60201891215817049</v>
      </c>
      <c r="BW28" s="33">
        <v>5.6098107454539657E-2</v>
      </c>
      <c r="BX28" s="33">
        <v>0.18739000299164549</v>
      </c>
      <c r="BY28" s="33">
        <v>0.12668090473056073</v>
      </c>
      <c r="BZ28" s="33">
        <v>0.62795386157982702</v>
      </c>
      <c r="CA28" s="33">
        <v>0.2450918394193638</v>
      </c>
      <c r="CB28" s="33">
        <v>2.8499578057283617</v>
      </c>
      <c r="CC28" s="33">
        <v>3.0439188138663958E-2</v>
      </c>
      <c r="CD28" s="33">
        <v>0.70802220789320824</v>
      </c>
      <c r="CE28" s="33">
        <v>9.0373856708598694</v>
      </c>
      <c r="CF28" s="33">
        <v>0.31294318453469377</v>
      </c>
      <c r="CG28" s="33">
        <v>3.1764203114932887E-2</v>
      </c>
      <c r="CH28" s="33">
        <v>0.49424039484268645</v>
      </c>
      <c r="CI28" s="33">
        <v>2.6539563825982069</v>
      </c>
      <c r="CJ28" s="33">
        <v>0.21444549774589483</v>
      </c>
      <c r="CK28" s="33">
        <v>0.42135251063873291</v>
      </c>
      <c r="CL28" s="33">
        <v>1201.7478563721099</v>
      </c>
      <c r="CM28" s="33">
        <v>9271.1563243008604</v>
      </c>
      <c r="CN28" s="33">
        <v>0.79504484719624913</v>
      </c>
      <c r="CO28" s="33">
        <v>0.1905852186895973</v>
      </c>
      <c r="CP28" s="33">
        <v>3.6308927560607902</v>
      </c>
      <c r="CQ28" s="33">
        <v>3.7092695175929022</v>
      </c>
      <c r="CR28" s="33">
        <v>0.89124802697026739</v>
      </c>
      <c r="CS28" s="33">
        <v>8.4832976780621046</v>
      </c>
      <c r="CT28" s="33">
        <v>1.5797522318403012</v>
      </c>
      <c r="CU28" s="33">
        <v>0.38380179148339022</v>
      </c>
      <c r="CV28" s="33">
        <v>2.1208714079816726</v>
      </c>
      <c r="CW28" s="33">
        <v>0.80049550926922575</v>
      </c>
      <c r="CX28" s="33">
        <v>0.91702690531217479</v>
      </c>
      <c r="CY28" s="33">
        <v>5.6978214049064517</v>
      </c>
      <c r="CZ28" s="33">
        <v>0.66535668063232201</v>
      </c>
      <c r="DA28" s="33">
        <v>1.0149508687611691E-2</v>
      </c>
      <c r="DB28" s="33">
        <v>0</v>
      </c>
      <c r="DC28" s="33">
        <v>1.412661246223879</v>
      </c>
      <c r="DD28" s="33">
        <v>1.369619811233822</v>
      </c>
      <c r="DE28" s="33">
        <v>9.5545546168493427</v>
      </c>
      <c r="DF28" s="33">
        <v>5.5420076511651546</v>
      </c>
      <c r="DG28" s="33">
        <v>3.5761981814664381</v>
      </c>
      <c r="DH28" s="33">
        <v>9.8863732771921287E-2</v>
      </c>
      <c r="DI28" s="33">
        <v>2.3216061353588815</v>
      </c>
      <c r="DJ28" s="33">
        <v>7.1663049489121953</v>
      </c>
      <c r="DK28" s="33">
        <v>0.21445535949194333</v>
      </c>
      <c r="DL28" s="33">
        <v>1.2259719114537775</v>
      </c>
      <c r="DM28" s="33">
        <v>5.6677570768532046</v>
      </c>
      <c r="DN28" s="33">
        <v>0.34733874175382234</v>
      </c>
      <c r="DO28" s="33">
        <v>0.86458777709284773</v>
      </c>
      <c r="DP28" s="33">
        <v>0.32272371917308296</v>
      </c>
      <c r="DQ28" s="33">
        <v>6.1334952371284821</v>
      </c>
      <c r="DR28" s="33">
        <v>48.982468695736948</v>
      </c>
      <c r="DS28" s="33">
        <v>51.955334971884248</v>
      </c>
      <c r="DT28" s="33">
        <v>0.22676602514655314</v>
      </c>
      <c r="DU28" s="33">
        <v>65.680290025504036</v>
      </c>
      <c r="DV28" s="33">
        <v>6.5165484390404611</v>
      </c>
      <c r="DW28" s="33">
        <v>1.8428876422598637</v>
      </c>
      <c r="DX28" s="33">
        <v>1.114190509262261</v>
      </c>
      <c r="DY28" s="33">
        <v>1.9678769622091556</v>
      </c>
      <c r="DZ28" s="33">
        <v>105.86689376637335</v>
      </c>
      <c r="EA28" s="33">
        <v>1.8310465487909833</v>
      </c>
      <c r="EB28" s="33">
        <v>66.699563833150663</v>
      </c>
      <c r="EC28" s="33">
        <v>343.31276997440301</v>
      </c>
      <c r="ED28" s="33">
        <v>2.1973686308679312</v>
      </c>
      <c r="EE28" s="33">
        <v>1.2354207519198452</v>
      </c>
      <c r="EF28" s="33">
        <v>4.1269030047016653</v>
      </c>
      <c r="EG28" s="33">
        <v>1.9319777740733439</v>
      </c>
      <c r="EH28" s="33">
        <v>1.0809226752306451</v>
      </c>
      <c r="EI28" s="33">
        <v>2.2186074175660817</v>
      </c>
      <c r="EJ28" s="33">
        <v>1.9866723486676958</v>
      </c>
      <c r="EK28" s="33">
        <v>45.577872392636984</v>
      </c>
      <c r="EL28" s="33">
        <v>0.55631594922215311</v>
      </c>
      <c r="EM28" s="33">
        <v>1.5982124540646181</v>
      </c>
      <c r="EN28" s="33">
        <v>0</v>
      </c>
      <c r="EO28" s="77">
        <v>11636.767373407889</v>
      </c>
      <c r="EP28" s="33">
        <v>28962.367745219672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9.0106659371595472E-3</v>
      </c>
      <c r="GI28" s="33">
        <v>0</v>
      </c>
      <c r="GJ28" s="33">
        <v>0</v>
      </c>
      <c r="GK28" s="33">
        <v>0</v>
      </c>
      <c r="GL28" s="33">
        <v>0</v>
      </c>
      <c r="GM28" s="33">
        <v>0</v>
      </c>
      <c r="GN28" s="33">
        <v>0</v>
      </c>
      <c r="GO28" s="33">
        <v>201.63341195160808</v>
      </c>
      <c r="GP28" s="33">
        <v>8340.0827062809421</v>
      </c>
      <c r="GQ28" s="47">
        <f t="shared" si="0"/>
        <v>49140.860247526041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35">
      <c r="A29" s="1" t="s">
        <v>11</v>
      </c>
      <c r="B29" s="22" t="s">
        <v>122</v>
      </c>
      <c r="C29" s="33">
        <v>2.3879737007088646E-4</v>
      </c>
      <c r="D29" s="33">
        <v>6.5135683577982914E-6</v>
      </c>
      <c r="E29" s="33">
        <v>1.2951584479571444E-4</v>
      </c>
      <c r="F29" s="33">
        <v>2.2059909549680261E-4</v>
      </c>
      <c r="G29" s="33">
        <v>2.8390027552875675E-5</v>
      </c>
      <c r="H29" s="33">
        <v>1.9300386229072618E-5</v>
      </c>
      <c r="I29" s="33">
        <v>2.6804151155982323E-6</v>
      </c>
      <c r="J29" s="33">
        <v>2.96729979399498E-4</v>
      </c>
      <c r="K29" s="33">
        <v>3.2343282413679413E-6</v>
      </c>
      <c r="L29" s="33">
        <v>2.5432957635504301E-5</v>
      </c>
      <c r="M29" s="33">
        <v>3.4888288667215914E-6</v>
      </c>
      <c r="N29" s="33">
        <v>1.0016412603856611E-4</v>
      </c>
      <c r="O29" s="33">
        <v>7.4254140689400909E-5</v>
      </c>
      <c r="P29" s="33">
        <v>3.2874155178596172E-4</v>
      </c>
      <c r="Q29" s="33">
        <v>2.0694901333801217E-4</v>
      </c>
      <c r="R29" s="33">
        <v>3.8656350718992284E-5</v>
      </c>
      <c r="S29" s="33">
        <v>2.3465365157906015E-5</v>
      </c>
      <c r="T29" s="33">
        <v>1.1254076308583481E-3</v>
      </c>
      <c r="U29" s="33">
        <v>8.2087951275533835E-4</v>
      </c>
      <c r="V29" s="33">
        <v>2.4576457610959394E-3</v>
      </c>
      <c r="W29" s="33">
        <v>1.2586737729671656E-3</v>
      </c>
      <c r="X29" s="33">
        <v>0.85886928934579909</v>
      </c>
      <c r="Y29" s="33">
        <v>0.66084687437196499</v>
      </c>
      <c r="Z29" s="33">
        <v>1.4088008957968408E-3</v>
      </c>
      <c r="AA29" s="33">
        <v>3.3384522356579488E-2</v>
      </c>
      <c r="AB29" s="33">
        <v>2.242344865556402E-4</v>
      </c>
      <c r="AC29" s="33">
        <v>2.5698064716200614E-4</v>
      </c>
      <c r="AD29" s="33">
        <v>5.1083493164663302E-6</v>
      </c>
      <c r="AE29" s="33">
        <v>6.0971472284906915E-4</v>
      </c>
      <c r="AF29" s="33">
        <v>2.813413262963851E-4</v>
      </c>
      <c r="AG29" s="33">
        <v>4.1797551153104816E-4</v>
      </c>
      <c r="AH29" s="33">
        <v>5.4089663842023705E-4</v>
      </c>
      <c r="AI29" s="33">
        <v>3.5610829004563728E-3</v>
      </c>
      <c r="AJ29" s="33">
        <v>5.8281197404455292E-3</v>
      </c>
      <c r="AK29" s="33">
        <v>1.312982610311425E-2</v>
      </c>
      <c r="AL29" s="33">
        <v>6.7881110279372002E-4</v>
      </c>
      <c r="AM29" s="33">
        <v>9.9182959878283605E-6</v>
      </c>
      <c r="AN29" s="33">
        <v>1.9338918775620838E-3</v>
      </c>
      <c r="AO29" s="33">
        <v>1.0907367094513113E-5</v>
      </c>
      <c r="AP29" s="33">
        <v>1.9828551043693616E-3</v>
      </c>
      <c r="AQ29" s="33">
        <v>5.3044196763895734E-4</v>
      </c>
      <c r="AR29" s="33">
        <v>1.5225569832748357E-3</v>
      </c>
      <c r="AS29" s="33">
        <v>6.619749252128747E-4</v>
      </c>
      <c r="AT29" s="33">
        <v>1.187699233004899E-4</v>
      </c>
      <c r="AU29" s="33">
        <v>3.4167964262130156E-4</v>
      </c>
      <c r="AV29" s="33">
        <v>2.4425272045789305E-3</v>
      </c>
      <c r="AW29" s="33">
        <v>4.6787044404440724E-3</v>
      </c>
      <c r="AX29" s="33">
        <v>5.9894900095314391E-4</v>
      </c>
      <c r="AY29" s="33">
        <v>3.1695561127430239E-4</v>
      </c>
      <c r="AZ29" s="33">
        <v>1.7111809752015715E-3</v>
      </c>
      <c r="BA29" s="33">
        <v>8.4916452044764713E-4</v>
      </c>
      <c r="BB29" s="33">
        <v>1.5838738568819738E-4</v>
      </c>
      <c r="BC29" s="33">
        <v>1.8426695724175169E-3</v>
      </c>
      <c r="BD29" s="33">
        <v>3.0111269400210565E-3</v>
      </c>
      <c r="BE29" s="33">
        <v>3.1504066437276697E-4</v>
      </c>
      <c r="BF29" s="33">
        <v>1.4055311442204151E-3</v>
      </c>
      <c r="BG29" s="33">
        <v>3.2093512166912855E-4</v>
      </c>
      <c r="BH29" s="33">
        <v>1.1219289169274514E-3</v>
      </c>
      <c r="BI29" s="33">
        <v>3.8612456854880284E-3</v>
      </c>
      <c r="BJ29" s="33">
        <v>7.4636703140263901E-4</v>
      </c>
      <c r="BK29" s="33">
        <v>1.1422191111427431E-3</v>
      </c>
      <c r="BL29" s="33">
        <v>1.1327103901345988E-3</v>
      </c>
      <c r="BM29" s="33">
        <v>5.7990514398905076E-5</v>
      </c>
      <c r="BN29" s="33">
        <v>6.8518079243332336E-4</v>
      </c>
      <c r="BO29" s="33">
        <v>3.744826198759844E-4</v>
      </c>
      <c r="BP29" s="33">
        <v>8.8456496235537303E-4</v>
      </c>
      <c r="BQ29" s="33">
        <v>2.6701606787104127E-4</v>
      </c>
      <c r="BR29" s="33">
        <v>4.8748514901769289E-3</v>
      </c>
      <c r="BS29" s="33">
        <v>1.5815719528185013E-3</v>
      </c>
      <c r="BT29" s="33">
        <v>5.3517880523055693E-2</v>
      </c>
      <c r="BU29" s="33">
        <v>2.8457559168101866E-2</v>
      </c>
      <c r="BV29" s="33">
        <v>5.2040748773398815E-4</v>
      </c>
      <c r="BW29" s="33">
        <v>4.8530284236598821E-5</v>
      </c>
      <c r="BX29" s="33">
        <v>3.6186123220931118E-4</v>
      </c>
      <c r="BY29" s="33">
        <v>2.4460736366629558E-4</v>
      </c>
      <c r="BZ29" s="33">
        <v>1.2122931182568819E-3</v>
      </c>
      <c r="CA29" s="33">
        <v>4.7322625922415526E-4</v>
      </c>
      <c r="CB29" s="33">
        <v>2.2523296788208975E-3</v>
      </c>
      <c r="CC29" s="33">
        <v>2.3977254351640784E-5</v>
      </c>
      <c r="CD29" s="33">
        <v>3.8009970780454941E-4</v>
      </c>
      <c r="CE29" s="33">
        <v>4.8521316541633754E-3</v>
      </c>
      <c r="CF29" s="33">
        <v>9.6043116080706898E-5</v>
      </c>
      <c r="CG29" s="33">
        <v>9.7578535293760103E-6</v>
      </c>
      <c r="CH29" s="33">
        <v>1.186012123412762E-3</v>
      </c>
      <c r="CI29" s="33">
        <v>6.3684256053460151E-3</v>
      </c>
      <c r="CJ29" s="33">
        <v>3.2606901910916158E-4</v>
      </c>
      <c r="CK29" s="33">
        <v>6.4034269158946117E-4</v>
      </c>
      <c r="CL29" s="33">
        <v>0.30377201555644046</v>
      </c>
      <c r="CM29" s="33">
        <v>1.2551613159207182</v>
      </c>
      <c r="CN29" s="33">
        <v>1.0968544700117719E-3</v>
      </c>
      <c r="CO29" s="33">
        <v>7.8463740531021955E-4</v>
      </c>
      <c r="CP29" s="33">
        <v>1.9094488826151513E-3</v>
      </c>
      <c r="CQ29" s="33">
        <v>1.7783118416960647E-3</v>
      </c>
      <c r="CR29" s="33">
        <v>2.7493129992039E-3</v>
      </c>
      <c r="CS29" s="33">
        <v>2.0045410490999071E-2</v>
      </c>
      <c r="CT29" s="33">
        <v>1.8653696486782652E-3</v>
      </c>
      <c r="CU29" s="33">
        <v>2.0560793370800103E-3</v>
      </c>
      <c r="CV29" s="33">
        <v>2.0554626790469195E-3</v>
      </c>
      <c r="CW29" s="33">
        <v>6.1018418314516922E-4</v>
      </c>
      <c r="CX29" s="33">
        <v>1.705419253722897E-3</v>
      </c>
      <c r="CY29" s="33">
        <v>1.9653083331420962E-3</v>
      </c>
      <c r="CZ29" s="33">
        <v>1.3823365818120916E-3</v>
      </c>
      <c r="DA29" s="33">
        <v>2.2369320551670442E-5</v>
      </c>
      <c r="DB29" s="33">
        <v>1.7051541898694554E-5</v>
      </c>
      <c r="DC29" s="33">
        <v>1.7328797759538579E-3</v>
      </c>
      <c r="DD29" s="33">
        <v>4.4437732928488483E-3</v>
      </c>
      <c r="DE29" s="33">
        <v>5.3974780945170277E-3</v>
      </c>
      <c r="DF29" s="33">
        <v>2.0725962051902507E-2</v>
      </c>
      <c r="DG29" s="33">
        <v>1.9417901095354517E-2</v>
      </c>
      <c r="DH29" s="33">
        <v>2.4713915707090936E-5</v>
      </c>
      <c r="DI29" s="33">
        <v>3.4760105301363765E-3</v>
      </c>
      <c r="DJ29" s="33">
        <v>4.7726100775146788E-3</v>
      </c>
      <c r="DK29" s="33">
        <v>3.7420058840635482E-4</v>
      </c>
      <c r="DL29" s="33">
        <v>1.1232798011198317E-2</v>
      </c>
      <c r="DM29" s="33">
        <v>4.6396208886780822E-3</v>
      </c>
      <c r="DN29" s="33">
        <v>3.1228054255511863E-4</v>
      </c>
      <c r="DO29" s="33">
        <v>8.6819792726564472E-4</v>
      </c>
      <c r="DP29" s="33">
        <v>8.4751364111061635E-4</v>
      </c>
      <c r="DQ29" s="33">
        <v>5.41163649924378E-3</v>
      </c>
      <c r="DR29" s="33">
        <v>1.2295177643152267E-2</v>
      </c>
      <c r="DS29" s="33">
        <v>0.1424634832500159</v>
      </c>
      <c r="DT29" s="33">
        <v>2.6177810407352535E-4</v>
      </c>
      <c r="DU29" s="33">
        <v>1.7528183433597942E-2</v>
      </c>
      <c r="DV29" s="33">
        <v>2.1180378382649619E-3</v>
      </c>
      <c r="DW29" s="33">
        <v>6.9555721536421157E-4</v>
      </c>
      <c r="DX29" s="33">
        <v>2.9633293263004059E-4</v>
      </c>
      <c r="DY29" s="33">
        <v>1.389145564463473E-3</v>
      </c>
      <c r="DZ29" s="33">
        <v>2.7869540833180551E-2</v>
      </c>
      <c r="EA29" s="33">
        <v>2.0873849578367559E-3</v>
      </c>
      <c r="EB29" s="33">
        <v>1.7292529890678164E-2</v>
      </c>
      <c r="EC29" s="33">
        <v>8.4281881207629375E-2</v>
      </c>
      <c r="ED29" s="33">
        <v>1.0443339625956425E-3</v>
      </c>
      <c r="EE29" s="33">
        <v>3.8879904290025627E-4</v>
      </c>
      <c r="EF29" s="33">
        <v>2.9372472419730389E-3</v>
      </c>
      <c r="EG29" s="33">
        <v>1.5376647236734267E-3</v>
      </c>
      <c r="EH29" s="33">
        <v>5.6108873715963016E-4</v>
      </c>
      <c r="EI29" s="33">
        <v>1.7811812521279107E-3</v>
      </c>
      <c r="EJ29" s="33">
        <v>1.3327249993537501E-3</v>
      </c>
      <c r="EK29" s="33">
        <v>2.8321182354057825E-2</v>
      </c>
      <c r="EL29" s="33">
        <v>9.2618068024145255E-4</v>
      </c>
      <c r="EM29" s="33">
        <v>2.7965279087564989E-3</v>
      </c>
      <c r="EN29" s="33">
        <v>0</v>
      </c>
      <c r="EO29" s="77">
        <v>3.76277938002251</v>
      </c>
      <c r="EP29" s="33">
        <v>99.786246982344892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-125.73368102242502</v>
      </c>
      <c r="GP29" s="33">
        <v>207.26472741730538</v>
      </c>
      <c r="GQ29" s="47">
        <f t="shared" si="0"/>
        <v>185.08007275724776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35">
      <c r="A30" s="1" t="s">
        <v>12</v>
      </c>
      <c r="B30" s="22" t="s">
        <v>123</v>
      </c>
      <c r="C30" s="33">
        <v>6.420052032299818</v>
      </c>
      <c r="D30" s="33">
        <v>0.1812804548349303</v>
      </c>
      <c r="E30" s="33">
        <v>3.0902679880209885</v>
      </c>
      <c r="F30" s="33">
        <v>6.5154515976863987</v>
      </c>
      <c r="G30" s="33">
        <v>0.94114509634576027</v>
      </c>
      <c r="H30" s="33">
        <v>0.5301577089415519</v>
      </c>
      <c r="I30" s="33">
        <v>7.0191230591115747E-2</v>
      </c>
      <c r="J30" s="33">
        <v>7.5647011859199784</v>
      </c>
      <c r="K30" s="33">
        <v>9.9061460087234071E-2</v>
      </c>
      <c r="L30" s="33">
        <v>0.65694225797698169</v>
      </c>
      <c r="M30" s="33">
        <v>7.880273895811031E-2</v>
      </c>
      <c r="N30" s="33">
        <v>2.4891910401199948</v>
      </c>
      <c r="O30" s="33">
        <v>8.0193486269180614</v>
      </c>
      <c r="P30" s="33">
        <v>16.934889486575173</v>
      </c>
      <c r="Q30" s="33">
        <v>29.445403147311787</v>
      </c>
      <c r="R30" s="33">
        <v>4.646331002261932</v>
      </c>
      <c r="S30" s="33">
        <v>2.0643730701101815</v>
      </c>
      <c r="T30" s="33">
        <v>13.963823326620693</v>
      </c>
      <c r="U30" s="33">
        <v>51.977587131949491</v>
      </c>
      <c r="V30" s="33">
        <v>31.883580446840206</v>
      </c>
      <c r="W30" s="33">
        <v>23.665678918870817</v>
      </c>
      <c r="X30" s="33">
        <v>67.293900767894328</v>
      </c>
      <c r="Y30" s="33">
        <v>88.507629952409985</v>
      </c>
      <c r="Z30" s="33">
        <v>16.361755589154864</v>
      </c>
      <c r="AA30" s="33">
        <v>5.0499124227347085</v>
      </c>
      <c r="AB30" s="33">
        <v>10137.113236264271</v>
      </c>
      <c r="AC30" s="33">
        <v>6093.7365449558692</v>
      </c>
      <c r="AD30" s="33">
        <v>0.39308743373107691</v>
      </c>
      <c r="AE30" s="33">
        <v>116.44644564583582</v>
      </c>
      <c r="AF30" s="33">
        <v>617.9311018751074</v>
      </c>
      <c r="AG30" s="33">
        <v>11.651119683793741</v>
      </c>
      <c r="AH30" s="33">
        <v>7.7005000711098353</v>
      </c>
      <c r="AI30" s="33">
        <v>103.89459808179899</v>
      </c>
      <c r="AJ30" s="33">
        <v>372.56435160645367</v>
      </c>
      <c r="AK30" s="33">
        <v>185.52578595896546</v>
      </c>
      <c r="AL30" s="33">
        <v>1742.5779470949719</v>
      </c>
      <c r="AM30" s="33">
        <v>93.563359732063404</v>
      </c>
      <c r="AN30" s="33">
        <v>417.6830023996668</v>
      </c>
      <c r="AO30" s="33">
        <v>198.02866330853146</v>
      </c>
      <c r="AP30" s="33">
        <v>1063.7068484897472</v>
      </c>
      <c r="AQ30" s="33">
        <v>89.430570983288348</v>
      </c>
      <c r="AR30" s="33">
        <v>151.82246265865734</v>
      </c>
      <c r="AS30" s="33">
        <v>26.05008082391862</v>
      </c>
      <c r="AT30" s="33">
        <v>46.595645275569161</v>
      </c>
      <c r="AU30" s="33">
        <v>320.35585498683025</v>
      </c>
      <c r="AV30" s="33">
        <v>4758.8815579352749</v>
      </c>
      <c r="AW30" s="33">
        <v>727.25675344870922</v>
      </c>
      <c r="AX30" s="33">
        <v>264.66293568566761</v>
      </c>
      <c r="AY30" s="33">
        <v>1126.597978693861</v>
      </c>
      <c r="AZ30" s="33">
        <v>5199.0763722512629</v>
      </c>
      <c r="BA30" s="33">
        <v>23.404696883991605</v>
      </c>
      <c r="BB30" s="33">
        <v>351.62893217206874</v>
      </c>
      <c r="BC30" s="33">
        <v>793.78355100186184</v>
      </c>
      <c r="BD30" s="33">
        <v>39.900636054895401</v>
      </c>
      <c r="BE30" s="33">
        <v>3.9066513269246919</v>
      </c>
      <c r="BF30" s="33">
        <v>47.143488217918275</v>
      </c>
      <c r="BG30" s="33">
        <v>4.4619925373087224</v>
      </c>
      <c r="BH30" s="33">
        <v>16.412148848464483</v>
      </c>
      <c r="BI30" s="33">
        <v>51.588874157424023</v>
      </c>
      <c r="BJ30" s="33">
        <v>9.636043333865512</v>
      </c>
      <c r="BK30" s="33">
        <v>15.153005303224811</v>
      </c>
      <c r="BL30" s="33">
        <v>18.20545215574495</v>
      </c>
      <c r="BM30" s="33">
        <v>38.335131681153804</v>
      </c>
      <c r="BN30" s="33">
        <v>479.31991805972802</v>
      </c>
      <c r="BO30" s="33">
        <v>1092.0938978461377</v>
      </c>
      <c r="BP30" s="33">
        <v>904.17337036957815</v>
      </c>
      <c r="BQ30" s="33">
        <v>791.65227771735442</v>
      </c>
      <c r="BR30" s="33">
        <v>56.487759953370855</v>
      </c>
      <c r="BS30" s="33">
        <v>122.28369485981185</v>
      </c>
      <c r="BT30" s="33">
        <v>635.03471324849158</v>
      </c>
      <c r="BU30" s="33">
        <v>356.67606878699195</v>
      </c>
      <c r="BV30" s="33">
        <v>12.608278718423678</v>
      </c>
      <c r="BW30" s="33">
        <v>1.1776871453886348</v>
      </c>
      <c r="BX30" s="33">
        <v>5.4295555652127234</v>
      </c>
      <c r="BY30" s="33">
        <v>3.6689114638643971</v>
      </c>
      <c r="BZ30" s="33">
        <v>18.18495241430573</v>
      </c>
      <c r="CA30" s="33">
        <v>7.0981407459855745</v>
      </c>
      <c r="CB30" s="33">
        <v>34.556101545406321</v>
      </c>
      <c r="CC30" s="33">
        <v>0.36726691789769672</v>
      </c>
      <c r="CD30" s="33">
        <v>8.1679425393853098</v>
      </c>
      <c r="CE30" s="33">
        <v>104.24520655500422</v>
      </c>
      <c r="CF30" s="33">
        <v>11.368524172261253</v>
      </c>
      <c r="CG30" s="33">
        <v>1.1354146650581756</v>
      </c>
      <c r="CH30" s="33">
        <v>15.652441869254764</v>
      </c>
      <c r="CI30" s="33">
        <v>84.065019656780706</v>
      </c>
      <c r="CJ30" s="33">
        <v>639.16418957087421</v>
      </c>
      <c r="CK30" s="33">
        <v>1255.2347890925721</v>
      </c>
      <c r="CL30" s="33">
        <v>675.97197413942126</v>
      </c>
      <c r="CM30" s="33">
        <v>605.64542832416612</v>
      </c>
      <c r="CN30" s="33">
        <v>14.648605225049447</v>
      </c>
      <c r="CO30" s="33">
        <v>11.836814944473787</v>
      </c>
      <c r="CP30" s="33">
        <v>363.14343562623691</v>
      </c>
      <c r="CQ30" s="33">
        <v>354.77671897120445</v>
      </c>
      <c r="CR30" s="33">
        <v>338.96519408705103</v>
      </c>
      <c r="CS30" s="33">
        <v>248.43313289404296</v>
      </c>
      <c r="CT30" s="33">
        <v>19.683271478881661</v>
      </c>
      <c r="CU30" s="33">
        <v>27.789757679249803</v>
      </c>
      <c r="CV30" s="33">
        <v>19.916326482537428</v>
      </c>
      <c r="CW30" s="33">
        <v>6.3187586156605589</v>
      </c>
      <c r="CX30" s="33">
        <v>20.54983111062224</v>
      </c>
      <c r="CY30" s="33">
        <v>8.2622707112195801</v>
      </c>
      <c r="CZ30" s="33">
        <v>15.732270194615085</v>
      </c>
      <c r="DA30" s="33">
        <v>0.43765764404504592</v>
      </c>
      <c r="DB30" s="33">
        <v>0.46094076474583001</v>
      </c>
      <c r="DC30" s="33">
        <v>18.547150985065429</v>
      </c>
      <c r="DD30" s="33">
        <v>53.796845348214525</v>
      </c>
      <c r="DE30" s="33">
        <v>41.825784146505576</v>
      </c>
      <c r="DF30" s="33">
        <v>253.89170729866814</v>
      </c>
      <c r="DG30" s="33">
        <v>294.00192153308961</v>
      </c>
      <c r="DH30" s="33">
        <v>9.1577994564822254E-2</v>
      </c>
      <c r="DI30" s="33">
        <v>37.759047564865632</v>
      </c>
      <c r="DJ30" s="33">
        <v>40.001206946270138</v>
      </c>
      <c r="DK30" s="33">
        <v>22.8245653127967</v>
      </c>
      <c r="DL30" s="33">
        <v>199.77550283884932</v>
      </c>
      <c r="DM30" s="33">
        <v>187.33605605814691</v>
      </c>
      <c r="DN30" s="33">
        <v>5.4838743594086985</v>
      </c>
      <c r="DO30" s="33">
        <v>8.6436708352025118</v>
      </c>
      <c r="DP30" s="33">
        <v>5796.4889138804028</v>
      </c>
      <c r="DQ30" s="33">
        <v>51.579116140049635</v>
      </c>
      <c r="DR30" s="33">
        <v>255.34234463044993</v>
      </c>
      <c r="DS30" s="33">
        <v>39.830664435547597</v>
      </c>
      <c r="DT30" s="33">
        <v>129.01623083192754</v>
      </c>
      <c r="DU30" s="33">
        <v>376.20812401254005</v>
      </c>
      <c r="DV30" s="33">
        <v>264.86961682287119</v>
      </c>
      <c r="DW30" s="33">
        <v>34.922561739605563</v>
      </c>
      <c r="DX30" s="33">
        <v>106.95545925685938</v>
      </c>
      <c r="DY30" s="33">
        <v>12.132506401096878</v>
      </c>
      <c r="DZ30" s="33">
        <v>2176.4237082876862</v>
      </c>
      <c r="EA30" s="33">
        <v>22.507540279320224</v>
      </c>
      <c r="EB30" s="33">
        <v>764.60756259909294</v>
      </c>
      <c r="EC30" s="33">
        <v>1536.9799255913597</v>
      </c>
      <c r="ED30" s="33">
        <v>92.051410120163851</v>
      </c>
      <c r="EE30" s="33">
        <v>164.48037333393611</v>
      </c>
      <c r="EF30" s="33">
        <v>188.3882727161201</v>
      </c>
      <c r="EG30" s="33">
        <v>14.254293605111725</v>
      </c>
      <c r="EH30" s="33">
        <v>4.1995187018411428</v>
      </c>
      <c r="EI30" s="33">
        <v>522.72764068402751</v>
      </c>
      <c r="EJ30" s="33">
        <v>450.38008693557623</v>
      </c>
      <c r="EK30" s="33">
        <v>987.90858696928512</v>
      </c>
      <c r="EL30" s="33">
        <v>25.135969278785453</v>
      </c>
      <c r="EM30" s="33">
        <v>2278.351484626673</v>
      </c>
      <c r="EN30" s="33">
        <v>0</v>
      </c>
      <c r="EO30" s="77">
        <v>62507.398203175602</v>
      </c>
      <c r="EP30" s="33">
        <v>37131.107301261742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0.5145827216400769</v>
      </c>
      <c r="EY30" s="33">
        <v>0</v>
      </c>
      <c r="EZ30" s="33">
        <v>0</v>
      </c>
      <c r="FA30" s="33">
        <v>480.49180925106225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6441.8402934675878</v>
      </c>
      <c r="GI30" s="33">
        <v>0</v>
      </c>
      <c r="GJ30" s="33">
        <v>0</v>
      </c>
      <c r="GK30" s="33">
        <v>0</v>
      </c>
      <c r="GL30" s="33">
        <v>0</v>
      </c>
      <c r="GM30" s="33">
        <v>0</v>
      </c>
      <c r="GN30" s="33">
        <v>279.55509944086629</v>
      </c>
      <c r="GO30" s="33">
        <v>3033.2100303418042</v>
      </c>
      <c r="GP30" s="33">
        <v>60130.249946629745</v>
      </c>
      <c r="GQ30" s="47">
        <f t="shared" si="0"/>
        <v>170004.36726629004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35">
      <c r="A31" s="1" t="s">
        <v>13</v>
      </c>
      <c r="B31" s="22" t="s">
        <v>124</v>
      </c>
      <c r="C31" s="33">
        <v>10.477463561406559</v>
      </c>
      <c r="D31" s="33">
        <v>0.28698617929768067</v>
      </c>
      <c r="E31" s="33">
        <v>13.742549477886177</v>
      </c>
      <c r="F31" s="33">
        <v>10.298355135579262</v>
      </c>
      <c r="G31" s="33">
        <v>1.4845544408963502</v>
      </c>
      <c r="H31" s="33">
        <v>0.83884464197978414</v>
      </c>
      <c r="I31" s="33">
        <v>0.11705691264819502</v>
      </c>
      <c r="J31" s="33">
        <v>11.993179414964263</v>
      </c>
      <c r="K31" s="33">
        <v>0.15670147510426552</v>
      </c>
      <c r="L31" s="33">
        <v>1.1322294538198794</v>
      </c>
      <c r="M31" s="33">
        <v>0.12515146222969664</v>
      </c>
      <c r="N31" s="33">
        <v>3.948377387346373</v>
      </c>
      <c r="O31" s="33">
        <v>12.503922018954604</v>
      </c>
      <c r="P31" s="33">
        <v>4.1484732506600377</v>
      </c>
      <c r="Q31" s="33">
        <v>24.891811950447369</v>
      </c>
      <c r="R31" s="33">
        <v>6.849958208226699</v>
      </c>
      <c r="S31" s="33">
        <v>2.4281603895807913</v>
      </c>
      <c r="T31" s="33">
        <v>23.382196637374811</v>
      </c>
      <c r="U31" s="33">
        <v>22.548661579331316</v>
      </c>
      <c r="V31" s="33">
        <v>154.20523827228246</v>
      </c>
      <c r="W31" s="33">
        <v>295.20756918849509</v>
      </c>
      <c r="X31" s="33">
        <v>62.584048474538065</v>
      </c>
      <c r="Y31" s="33">
        <v>198.46519538493578</v>
      </c>
      <c r="Z31" s="33">
        <v>25.627382923187405</v>
      </c>
      <c r="AA31" s="33">
        <v>6.8465709608051029</v>
      </c>
      <c r="AB31" s="33">
        <v>375.52137899564764</v>
      </c>
      <c r="AC31" s="33">
        <v>4232.470786699263</v>
      </c>
      <c r="AD31" s="33">
        <v>3.9376192115862962</v>
      </c>
      <c r="AE31" s="33">
        <v>18.384228742624519</v>
      </c>
      <c r="AF31" s="33">
        <v>7.6296796194544951</v>
      </c>
      <c r="AG31" s="33">
        <v>8.9221233702358305</v>
      </c>
      <c r="AH31" s="33">
        <v>11.95413047738916</v>
      </c>
      <c r="AI31" s="33">
        <v>124.19729565573093</v>
      </c>
      <c r="AJ31" s="33">
        <v>50.404250803880913</v>
      </c>
      <c r="AK31" s="33">
        <v>291.01051166566248</v>
      </c>
      <c r="AL31" s="33">
        <v>19.190727996691493</v>
      </c>
      <c r="AM31" s="33">
        <v>9.1141069548822138</v>
      </c>
      <c r="AN31" s="33">
        <v>53.324958827119346</v>
      </c>
      <c r="AO31" s="33">
        <v>8.0682909328792238</v>
      </c>
      <c r="AP31" s="33">
        <v>132.42552070904338</v>
      </c>
      <c r="AQ31" s="33">
        <v>13.288665293881742</v>
      </c>
      <c r="AR31" s="33">
        <v>46.832575510034388</v>
      </c>
      <c r="AS31" s="33">
        <v>14.203854111257476</v>
      </c>
      <c r="AT31" s="33">
        <v>3.0835131853717517</v>
      </c>
      <c r="AU31" s="33">
        <v>7.6387838002038126</v>
      </c>
      <c r="AV31" s="33">
        <v>580.72311035007397</v>
      </c>
      <c r="AW31" s="33">
        <v>99.435809007161566</v>
      </c>
      <c r="AX31" s="33">
        <v>12.924196006177032</v>
      </c>
      <c r="AY31" s="33">
        <v>470.42485026379256</v>
      </c>
      <c r="AZ31" s="33">
        <v>67.558238787471183</v>
      </c>
      <c r="BA31" s="33">
        <v>24.577197112506386</v>
      </c>
      <c r="BB31" s="33">
        <v>27.439240198699469</v>
      </c>
      <c r="BC31" s="33">
        <v>159.01456177644204</v>
      </c>
      <c r="BD31" s="33">
        <v>64.399154762948058</v>
      </c>
      <c r="BE31" s="33">
        <v>6.2721014247274471</v>
      </c>
      <c r="BF31" s="33">
        <v>35.534446936872484</v>
      </c>
      <c r="BG31" s="33">
        <v>7.1402009812106577</v>
      </c>
      <c r="BH31" s="33">
        <v>367.22130607914221</v>
      </c>
      <c r="BI31" s="33">
        <v>371.01878482617462</v>
      </c>
      <c r="BJ31" s="33">
        <v>85.632124820369981</v>
      </c>
      <c r="BK31" s="33">
        <v>92.103497552830504</v>
      </c>
      <c r="BL31" s="33">
        <v>38.683508030013058</v>
      </c>
      <c r="BM31" s="33">
        <v>8.7756671455461852</v>
      </c>
      <c r="BN31" s="33">
        <v>103.27413690982885</v>
      </c>
      <c r="BO31" s="33">
        <v>203.10564084558382</v>
      </c>
      <c r="BP31" s="33">
        <v>149.41484959623469</v>
      </c>
      <c r="BQ31" s="33">
        <v>5.5694227070940601</v>
      </c>
      <c r="BR31" s="33">
        <v>105.53829737396494</v>
      </c>
      <c r="BS31" s="33">
        <v>69.342489107149447</v>
      </c>
      <c r="BT31" s="33">
        <v>1675.652696803842</v>
      </c>
      <c r="BU31" s="33">
        <v>555.63521090516042</v>
      </c>
      <c r="BV31" s="33">
        <v>145.24404675042325</v>
      </c>
      <c r="BW31" s="33">
        <v>13.555485766275366</v>
      </c>
      <c r="BX31" s="33">
        <v>75.051332732706655</v>
      </c>
      <c r="BY31" s="33">
        <v>50.779784446079262</v>
      </c>
      <c r="BZ31" s="33">
        <v>251.55057063622499</v>
      </c>
      <c r="CA31" s="33">
        <v>98.137523706958788</v>
      </c>
      <c r="CB31" s="33">
        <v>69.248924444837073</v>
      </c>
      <c r="CC31" s="33">
        <v>0.73361059302918497</v>
      </c>
      <c r="CD31" s="33">
        <v>36.969171077173392</v>
      </c>
      <c r="CE31" s="33">
        <v>471.61142861772515</v>
      </c>
      <c r="CF31" s="33">
        <v>32.773463231013075</v>
      </c>
      <c r="CG31" s="33">
        <v>3.3858338522474698</v>
      </c>
      <c r="CH31" s="33">
        <v>37.695566080279519</v>
      </c>
      <c r="CI31" s="33">
        <v>202.42475132293697</v>
      </c>
      <c r="CJ31" s="33">
        <v>247.75839141929228</v>
      </c>
      <c r="CK31" s="33">
        <v>486.63366769291503</v>
      </c>
      <c r="CL31" s="33">
        <v>173.46142302945063</v>
      </c>
      <c r="CM31" s="33">
        <v>352.28125211223272</v>
      </c>
      <c r="CN31" s="33">
        <v>21.027566634132143</v>
      </c>
      <c r="CO31" s="33">
        <v>18.79327456375098</v>
      </c>
      <c r="CP31" s="33">
        <v>38.102136515416582</v>
      </c>
      <c r="CQ31" s="33">
        <v>37.317257926512227</v>
      </c>
      <c r="CR31" s="33">
        <v>66.124771933840762</v>
      </c>
      <c r="CS31" s="33">
        <v>400.01535417627224</v>
      </c>
      <c r="CT31" s="33">
        <v>31.824119338214221</v>
      </c>
      <c r="CU31" s="33">
        <v>44.633762417306528</v>
      </c>
      <c r="CV31" s="33">
        <v>32.295259030818947</v>
      </c>
      <c r="CW31" s="33">
        <v>10.083878057084995</v>
      </c>
      <c r="CX31" s="33">
        <v>33.078264611640869</v>
      </c>
      <c r="CY31" s="33">
        <v>13.292043072818142</v>
      </c>
      <c r="CZ31" s="33">
        <v>25.514699998816134</v>
      </c>
      <c r="DA31" s="33">
        <v>11.16176681354059</v>
      </c>
      <c r="DB31" s="33">
        <v>9.774352806512443</v>
      </c>
      <c r="DC31" s="33">
        <v>29.972607640507931</v>
      </c>
      <c r="DD31" s="33">
        <v>87.102589852570233</v>
      </c>
      <c r="DE31" s="33">
        <v>67.145211942830869</v>
      </c>
      <c r="DF31" s="33">
        <v>411.02236876234667</v>
      </c>
      <c r="DG31" s="33">
        <v>390.60667089739007</v>
      </c>
      <c r="DH31" s="33">
        <v>0.13461197839466069</v>
      </c>
      <c r="DI31" s="33">
        <v>61.201694220032245</v>
      </c>
      <c r="DJ31" s="33">
        <v>64.643279151048702</v>
      </c>
      <c r="DK31" s="33">
        <v>68.820935230668098</v>
      </c>
      <c r="DL31" s="33">
        <v>228.49988156643235</v>
      </c>
      <c r="DM31" s="33">
        <v>94.915771085935035</v>
      </c>
      <c r="DN31" s="33">
        <v>10.875755395550982</v>
      </c>
      <c r="DO31" s="33">
        <v>13.951037273989042</v>
      </c>
      <c r="DP31" s="33">
        <v>2330.3579123670024</v>
      </c>
      <c r="DQ31" s="33">
        <v>83.077814513509196</v>
      </c>
      <c r="DR31" s="33">
        <v>1483.4203007833873</v>
      </c>
      <c r="DS31" s="33">
        <v>1624.4140654833911</v>
      </c>
      <c r="DT31" s="33">
        <v>464.47359248392229</v>
      </c>
      <c r="DU31" s="33">
        <v>145.24765563013452</v>
      </c>
      <c r="DV31" s="33">
        <v>112.17321064515798</v>
      </c>
      <c r="DW31" s="33">
        <v>48.861846965717241</v>
      </c>
      <c r="DX31" s="33">
        <v>79.359471197991709</v>
      </c>
      <c r="DY31" s="33">
        <v>19.616019297603064</v>
      </c>
      <c r="DZ31" s="33">
        <v>2295.0254300696338</v>
      </c>
      <c r="EA31" s="33">
        <v>364.1294791426057</v>
      </c>
      <c r="EB31" s="33">
        <v>1711.2154697895201</v>
      </c>
      <c r="EC31" s="33">
        <v>5315.8567059718516</v>
      </c>
      <c r="ED31" s="33">
        <v>28.820188744850789</v>
      </c>
      <c r="EE31" s="33">
        <v>22.097516303111703</v>
      </c>
      <c r="EF31" s="33">
        <v>314.65395561869309</v>
      </c>
      <c r="EG31" s="33">
        <v>22.908076088825133</v>
      </c>
      <c r="EH31" s="33">
        <v>6.7336897911440756</v>
      </c>
      <c r="EI31" s="33">
        <v>151.48746649960543</v>
      </c>
      <c r="EJ31" s="33">
        <v>102.36529637815865</v>
      </c>
      <c r="EK31" s="33">
        <v>373.55818571241764</v>
      </c>
      <c r="EL31" s="33">
        <v>17.663157322387242</v>
      </c>
      <c r="EM31" s="33">
        <v>439.50743937120745</v>
      </c>
      <c r="EN31" s="33">
        <v>0</v>
      </c>
      <c r="EO31" s="77">
        <v>34340.555478233829</v>
      </c>
      <c r="EP31" s="33">
        <v>206986.0896271517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491.00782709389091</v>
      </c>
      <c r="EY31" s="33">
        <v>0</v>
      </c>
      <c r="EZ31" s="33">
        <v>0</v>
      </c>
      <c r="FA31" s="33">
        <v>7.6880316267026417E-3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46.631788270533441</v>
      </c>
      <c r="GI31" s="33">
        <v>0</v>
      </c>
      <c r="GJ31" s="33">
        <v>0</v>
      </c>
      <c r="GK31" s="33">
        <v>0</v>
      </c>
      <c r="GL31" s="33">
        <v>0</v>
      </c>
      <c r="GM31" s="33">
        <v>0</v>
      </c>
      <c r="GN31" s="33">
        <v>0</v>
      </c>
      <c r="GO31" s="33">
        <v>12389.978682644542</v>
      </c>
      <c r="GP31" s="33">
        <v>561162.72921941383</v>
      </c>
      <c r="GQ31" s="47">
        <f t="shared" si="0"/>
        <v>815417.00031083985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35">
      <c r="A32" s="1" t="s">
        <v>14</v>
      </c>
      <c r="B32" s="22" t="s">
        <v>125</v>
      </c>
      <c r="C32" s="33">
        <v>19.917591181473576</v>
      </c>
      <c r="D32" s="33">
        <v>0.53692103478531905</v>
      </c>
      <c r="E32" s="33">
        <v>5.2081502899755518</v>
      </c>
      <c r="F32" s="33">
        <v>20.682760113081553</v>
      </c>
      <c r="G32" s="33">
        <v>3.1347943381805958</v>
      </c>
      <c r="H32" s="33">
        <v>1.6174582353431992</v>
      </c>
      <c r="I32" s="33">
        <v>0.19769181977180994</v>
      </c>
      <c r="J32" s="33">
        <v>21.92577124509554</v>
      </c>
      <c r="K32" s="33">
        <v>0.31978721766455043</v>
      </c>
      <c r="L32" s="33">
        <v>1.8663412266133532</v>
      </c>
      <c r="M32" s="33">
        <v>0.18672041373350109</v>
      </c>
      <c r="N32" s="33">
        <v>6.9656892440864038</v>
      </c>
      <c r="O32" s="33">
        <v>36.601882597349267</v>
      </c>
      <c r="P32" s="33">
        <v>1.1763168571526947</v>
      </c>
      <c r="Q32" s="33">
        <v>1.0666307016738559</v>
      </c>
      <c r="R32" s="33">
        <v>0.24154808875335571</v>
      </c>
      <c r="S32" s="33">
        <v>0.14331557817343341</v>
      </c>
      <c r="T32" s="33">
        <v>6.3369534246693924</v>
      </c>
      <c r="U32" s="33">
        <v>4.7693402098306574</v>
      </c>
      <c r="V32" s="33">
        <v>12.315543582925946</v>
      </c>
      <c r="W32" s="33">
        <v>3.6478833489538314</v>
      </c>
      <c r="X32" s="33">
        <v>17.068766334277992</v>
      </c>
      <c r="Y32" s="33">
        <v>25.181453901043447</v>
      </c>
      <c r="Z32" s="33">
        <v>6.1373291984091969</v>
      </c>
      <c r="AA32" s="33">
        <v>1.6670635752057803</v>
      </c>
      <c r="AB32" s="33">
        <v>379.79517623268458</v>
      </c>
      <c r="AC32" s="33">
        <v>581.34739648758762</v>
      </c>
      <c r="AD32" s="33">
        <v>7.7268602333811378</v>
      </c>
      <c r="AE32" s="33">
        <v>7.131638769184141</v>
      </c>
      <c r="AF32" s="33">
        <v>1.6252505028099566</v>
      </c>
      <c r="AG32" s="33">
        <v>288.4270983073759</v>
      </c>
      <c r="AH32" s="33">
        <v>2.7334850911863171</v>
      </c>
      <c r="AI32" s="33">
        <v>20.038676035757728</v>
      </c>
      <c r="AJ32" s="33">
        <v>13.900519375910358</v>
      </c>
      <c r="AK32" s="33">
        <v>76.271810951761211</v>
      </c>
      <c r="AL32" s="33">
        <v>3.6110860502294519</v>
      </c>
      <c r="AM32" s="33">
        <v>5.5015426548413141E-2</v>
      </c>
      <c r="AN32" s="33">
        <v>10.991343112964612</v>
      </c>
      <c r="AO32" s="33">
        <v>11.521852726565307</v>
      </c>
      <c r="AP32" s="33">
        <v>16.6312568722165</v>
      </c>
      <c r="AQ32" s="33">
        <v>16.228724345050768</v>
      </c>
      <c r="AR32" s="33">
        <v>93.639475017668786</v>
      </c>
      <c r="AS32" s="33">
        <v>3.5826268934758629</v>
      </c>
      <c r="AT32" s="33">
        <v>0.65002431948482098</v>
      </c>
      <c r="AU32" s="33">
        <v>1.800554632196615</v>
      </c>
      <c r="AV32" s="33">
        <v>55.673243820603496</v>
      </c>
      <c r="AW32" s="33">
        <v>123.502429980789</v>
      </c>
      <c r="AX32" s="33">
        <v>3.3349454964408998</v>
      </c>
      <c r="AY32" s="33">
        <v>3.7366116575424573</v>
      </c>
      <c r="AZ32" s="33">
        <v>560.99383481574023</v>
      </c>
      <c r="BA32" s="33">
        <v>40.780244002884615</v>
      </c>
      <c r="BB32" s="33">
        <v>242.93651414761706</v>
      </c>
      <c r="BC32" s="33">
        <v>30.641596910067989</v>
      </c>
      <c r="BD32" s="33">
        <v>17.853667391181244</v>
      </c>
      <c r="BE32" s="33">
        <v>1.6542806098544225</v>
      </c>
      <c r="BF32" s="33">
        <v>8.3990198126817912</v>
      </c>
      <c r="BG32" s="33">
        <v>1.8269670284460284</v>
      </c>
      <c r="BH32" s="33">
        <v>6.7509509365689535</v>
      </c>
      <c r="BI32" s="33">
        <v>21.566724754642269</v>
      </c>
      <c r="BJ32" s="33">
        <v>4.0850447063368334</v>
      </c>
      <c r="BK32" s="33">
        <v>6.4787473148189321</v>
      </c>
      <c r="BL32" s="33">
        <v>6.4442056905412111</v>
      </c>
      <c r="BM32" s="33">
        <v>0.3050492939601045</v>
      </c>
      <c r="BN32" s="33">
        <v>47.957535823266198</v>
      </c>
      <c r="BO32" s="33">
        <v>43.934363497985117</v>
      </c>
      <c r="BP32" s="33">
        <v>85.507722971989097</v>
      </c>
      <c r="BQ32" s="33">
        <v>1.6045456263914175</v>
      </c>
      <c r="BR32" s="33">
        <v>25.174508388425195</v>
      </c>
      <c r="BS32" s="33">
        <v>7.3096203794487558</v>
      </c>
      <c r="BT32" s="33">
        <v>262.36450973300254</v>
      </c>
      <c r="BU32" s="33">
        <v>156.86013147528308</v>
      </c>
      <c r="BV32" s="33">
        <v>18.018847723780254</v>
      </c>
      <c r="BW32" s="33">
        <v>1.6811049463280123</v>
      </c>
      <c r="BX32" s="33">
        <v>8.9558864575821229</v>
      </c>
      <c r="BY32" s="33">
        <v>6.0503918705411559</v>
      </c>
      <c r="BZ32" s="33">
        <v>29.997112982385161</v>
      </c>
      <c r="CA32" s="33">
        <v>11.708369967869782</v>
      </c>
      <c r="CB32" s="33">
        <v>9.4564188640254532</v>
      </c>
      <c r="CC32" s="33">
        <v>0.10052437045151481</v>
      </c>
      <c r="CD32" s="33">
        <v>8.844628300178222</v>
      </c>
      <c r="CE32" s="33">
        <v>112.87605190594566</v>
      </c>
      <c r="CF32" s="33">
        <v>1.7347421065156208</v>
      </c>
      <c r="CG32" s="33">
        <v>0.17685666874363673</v>
      </c>
      <c r="CH32" s="33">
        <v>60.524537150667378</v>
      </c>
      <c r="CI32" s="33">
        <v>324.92488710616567</v>
      </c>
      <c r="CJ32" s="33">
        <v>65.751540994957949</v>
      </c>
      <c r="CK32" s="33">
        <v>129.11930294789983</v>
      </c>
      <c r="CL32" s="33">
        <v>20.459385107529489</v>
      </c>
      <c r="CM32" s="33">
        <v>63.992143152597414</v>
      </c>
      <c r="CN32" s="33">
        <v>15.698494673487787</v>
      </c>
      <c r="CO32" s="33">
        <v>4.4522473905625839</v>
      </c>
      <c r="CP32" s="33">
        <v>23.422457566023482</v>
      </c>
      <c r="CQ32" s="33">
        <v>27.522438887754969</v>
      </c>
      <c r="CR32" s="33">
        <v>21.974207031506737</v>
      </c>
      <c r="CS32" s="33">
        <v>108.27769643955881</v>
      </c>
      <c r="CT32" s="33">
        <v>8.9272190339498714</v>
      </c>
      <c r="CU32" s="33">
        <v>11.814168504748842</v>
      </c>
      <c r="CV32" s="33">
        <v>9.2837370913599937</v>
      </c>
      <c r="CW32" s="33">
        <v>2.5139173941186734</v>
      </c>
      <c r="CX32" s="33">
        <v>8.9296136658708587</v>
      </c>
      <c r="CY32" s="33">
        <v>3.5705329404493771</v>
      </c>
      <c r="CZ32" s="33">
        <v>7.3442543297859224</v>
      </c>
      <c r="DA32" s="33">
        <v>0.15363114293326041</v>
      </c>
      <c r="DB32" s="33">
        <v>0.1498995298823958</v>
      </c>
      <c r="DC32" s="33">
        <v>8.3730664682558178</v>
      </c>
      <c r="DD32" s="33">
        <v>24.727006643351896</v>
      </c>
      <c r="DE32" s="33">
        <v>18.623126672927924</v>
      </c>
      <c r="DF32" s="33">
        <v>116.55371734540724</v>
      </c>
      <c r="DG32" s="33">
        <v>111.52573422738823</v>
      </c>
      <c r="DH32" s="33">
        <v>5.9291417140174925E-3</v>
      </c>
      <c r="DI32" s="33">
        <v>17.530762685836358</v>
      </c>
      <c r="DJ32" s="33">
        <v>18.316372714107732</v>
      </c>
      <c r="DK32" s="33">
        <v>1.9396149107005303</v>
      </c>
      <c r="DL32" s="33">
        <v>66.042819609811431</v>
      </c>
      <c r="DM32" s="33">
        <v>19.681772633300106</v>
      </c>
      <c r="DN32" s="33">
        <v>2.1562752764992315</v>
      </c>
      <c r="DO32" s="33">
        <v>3.9670928987486893</v>
      </c>
      <c r="DP32" s="33">
        <v>130.29496636187142</v>
      </c>
      <c r="DQ32" s="33">
        <v>23.651292102037687</v>
      </c>
      <c r="DR32" s="33">
        <v>444.95965014749225</v>
      </c>
      <c r="DS32" s="33">
        <v>673.63228544385618</v>
      </c>
      <c r="DT32" s="33">
        <v>54.787137472466348</v>
      </c>
      <c r="DU32" s="33">
        <v>38.889572415931056</v>
      </c>
      <c r="DV32" s="33">
        <v>34.802706875603747</v>
      </c>
      <c r="DW32" s="33">
        <v>11.755857651296411</v>
      </c>
      <c r="DX32" s="33">
        <v>13.935446314222947</v>
      </c>
      <c r="DY32" s="33">
        <v>5.5027677245873283</v>
      </c>
      <c r="DZ32" s="33">
        <v>324.14637944554056</v>
      </c>
      <c r="EA32" s="33">
        <v>9.9018723064200955</v>
      </c>
      <c r="EB32" s="33">
        <v>226.30079722253947</v>
      </c>
      <c r="EC32" s="33">
        <v>748.05895268753204</v>
      </c>
      <c r="ED32" s="33">
        <v>38.183044656131294</v>
      </c>
      <c r="EE32" s="33">
        <v>14.456154576752066</v>
      </c>
      <c r="EF32" s="33">
        <v>29.42855835679643</v>
      </c>
      <c r="EG32" s="33">
        <v>6.4472343458933361</v>
      </c>
      <c r="EH32" s="33">
        <v>1.8096865280411534</v>
      </c>
      <c r="EI32" s="33">
        <v>14.730151188771476</v>
      </c>
      <c r="EJ32" s="33">
        <v>11.610237405560072</v>
      </c>
      <c r="EK32" s="33">
        <v>104.42251996818608</v>
      </c>
      <c r="EL32" s="33">
        <v>37.479546982113639</v>
      </c>
      <c r="EM32" s="33">
        <v>14.501456313333565</v>
      </c>
      <c r="EN32" s="33">
        <v>0</v>
      </c>
      <c r="EO32" s="77">
        <v>8055.8394053759594</v>
      </c>
      <c r="EP32" s="33">
        <v>35355.555627643997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69.512461695592521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13.136276686735959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346.1667029353506</v>
      </c>
      <c r="GI32" s="33">
        <v>0</v>
      </c>
      <c r="GJ32" s="33">
        <v>0</v>
      </c>
      <c r="GK32" s="33">
        <v>0</v>
      </c>
      <c r="GL32" s="33">
        <v>0</v>
      </c>
      <c r="GM32" s="33">
        <v>0</v>
      </c>
      <c r="GN32" s="33">
        <v>0</v>
      </c>
      <c r="GO32" s="33">
        <v>800.12562225946499</v>
      </c>
      <c r="GP32" s="33">
        <v>29896.427250068748</v>
      </c>
      <c r="GQ32" s="47">
        <f t="shared" si="0"/>
        <v>74536.763346665859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35">
      <c r="A33" s="1" t="s">
        <v>15</v>
      </c>
      <c r="B33" s="22" t="s">
        <v>126</v>
      </c>
      <c r="C33" s="33">
        <v>1.0836055728696303</v>
      </c>
      <c r="D33" s="33">
        <v>2.3328013696358126E-2</v>
      </c>
      <c r="E33" s="33">
        <v>1.1930394834199367</v>
      </c>
      <c r="F33" s="33">
        <v>1.0816668956834961</v>
      </c>
      <c r="G33" s="33">
        <v>0.1723056032493524</v>
      </c>
      <c r="H33" s="33">
        <v>6.8665496435659584E-2</v>
      </c>
      <c r="I33" s="33">
        <v>9.038769327174909E-3</v>
      </c>
      <c r="J33" s="33">
        <v>1.1750079290192681</v>
      </c>
      <c r="K33" s="33">
        <v>1.3171261633016639E-2</v>
      </c>
      <c r="L33" s="33">
        <v>0.13308356046291492</v>
      </c>
      <c r="M33" s="33">
        <v>9.2725511203579202E-3</v>
      </c>
      <c r="N33" s="33">
        <v>0.39643618500062316</v>
      </c>
      <c r="O33" s="33">
        <v>1.7529515873849815</v>
      </c>
      <c r="P33" s="33">
        <v>0.22127590414860149</v>
      </c>
      <c r="Q33" s="33">
        <v>0.59735675427509538</v>
      </c>
      <c r="R33" s="33">
        <v>0.76478028405049225</v>
      </c>
      <c r="S33" s="33">
        <v>5.7393290474905641</v>
      </c>
      <c r="T33" s="33">
        <v>1.0313120329729588</v>
      </c>
      <c r="U33" s="33">
        <v>5.0774216953171116</v>
      </c>
      <c r="V33" s="33">
        <v>3.4842387185369716</v>
      </c>
      <c r="W33" s="33">
        <v>12.43609224310168</v>
      </c>
      <c r="X33" s="33">
        <v>5.7106753047604535</v>
      </c>
      <c r="Y33" s="33">
        <v>12.552443137975256</v>
      </c>
      <c r="Z33" s="33">
        <v>3.4849298265273054</v>
      </c>
      <c r="AA33" s="33">
        <v>0.41903385822788808</v>
      </c>
      <c r="AB33" s="33">
        <v>68.187727898051534</v>
      </c>
      <c r="AC33" s="33">
        <v>49.063043731075332</v>
      </c>
      <c r="AD33" s="33">
        <v>35.736857954313621</v>
      </c>
      <c r="AE33" s="33">
        <v>986.91986072418558</v>
      </c>
      <c r="AF33" s="33">
        <v>113.15823757841095</v>
      </c>
      <c r="AG33" s="33">
        <v>1.6401845849743688</v>
      </c>
      <c r="AH33" s="33">
        <v>0.72116062164348771</v>
      </c>
      <c r="AI33" s="33">
        <v>51.510891593115488</v>
      </c>
      <c r="AJ33" s="33">
        <v>8.432333903005679</v>
      </c>
      <c r="AK33" s="33">
        <v>15.403659671451758</v>
      </c>
      <c r="AL33" s="33">
        <v>1043.4475159323392</v>
      </c>
      <c r="AM33" s="33">
        <v>2.5378597690143994</v>
      </c>
      <c r="AN33" s="33">
        <v>162.2171931862199</v>
      </c>
      <c r="AO33" s="33">
        <v>60.997816772858201</v>
      </c>
      <c r="AP33" s="33">
        <v>515.14718736187422</v>
      </c>
      <c r="AQ33" s="33">
        <v>428.1735078467334</v>
      </c>
      <c r="AR33" s="33">
        <v>32.439629751313198</v>
      </c>
      <c r="AS33" s="33">
        <v>35.998121271674648</v>
      </c>
      <c r="AT33" s="33">
        <v>11.382348870942931</v>
      </c>
      <c r="AU33" s="33">
        <v>21.467990661921792</v>
      </c>
      <c r="AV33" s="33">
        <v>213.62131687372909</v>
      </c>
      <c r="AW33" s="33">
        <v>139.26883042771607</v>
      </c>
      <c r="AX33" s="33">
        <v>318.12138687992797</v>
      </c>
      <c r="AY33" s="33">
        <v>207.99000977741559</v>
      </c>
      <c r="AZ33" s="33">
        <v>3731.7356158583448</v>
      </c>
      <c r="BA33" s="33">
        <v>9.091201585809074</v>
      </c>
      <c r="BB33" s="33">
        <v>94.914053402681901</v>
      </c>
      <c r="BC33" s="33">
        <v>233.52699398720631</v>
      </c>
      <c r="BD33" s="33">
        <v>3.3083394549023462</v>
      </c>
      <c r="BE33" s="33">
        <v>0.31615825794620234</v>
      </c>
      <c r="BF33" s="33">
        <v>2.0550442960986399</v>
      </c>
      <c r="BG33" s="33">
        <v>0.37517345513051903</v>
      </c>
      <c r="BH33" s="33">
        <v>3.2902324515164265</v>
      </c>
      <c r="BI33" s="33">
        <v>8.8456595339562067</v>
      </c>
      <c r="BJ33" s="33">
        <v>1.5371315742374416</v>
      </c>
      <c r="BK33" s="33">
        <v>2.3048178191546436</v>
      </c>
      <c r="BL33" s="33">
        <v>9.1406106842878021</v>
      </c>
      <c r="BM33" s="33">
        <v>0.12086780885113342</v>
      </c>
      <c r="BN33" s="33">
        <v>1315.1634706923742</v>
      </c>
      <c r="BO33" s="33">
        <v>297.72403678059953</v>
      </c>
      <c r="BP33" s="33">
        <v>1626.9331818666612</v>
      </c>
      <c r="BQ33" s="33">
        <v>4111.6178106817215</v>
      </c>
      <c r="BR33" s="33">
        <v>6.041226459557639</v>
      </c>
      <c r="BS33" s="33">
        <v>7.9708198775040309</v>
      </c>
      <c r="BT33" s="33">
        <v>114.01343181880787</v>
      </c>
      <c r="BU33" s="33">
        <v>51.994700304225148</v>
      </c>
      <c r="BV33" s="33">
        <v>1.9385033767744875</v>
      </c>
      <c r="BW33" s="33">
        <v>0.18096686339873996</v>
      </c>
      <c r="BX33" s="33">
        <v>0.4420409272995437</v>
      </c>
      <c r="BY33" s="33">
        <v>0.29855099425210352</v>
      </c>
      <c r="BZ33" s="33">
        <v>1.4803184318497575</v>
      </c>
      <c r="CA33" s="33">
        <v>0.57787256207228377</v>
      </c>
      <c r="CB33" s="33">
        <v>6.583807992261189</v>
      </c>
      <c r="CC33" s="33">
        <v>7.0171705166524212E-2</v>
      </c>
      <c r="CD33" s="33">
        <v>0.2962597722917133</v>
      </c>
      <c r="CE33" s="33">
        <v>3.7822028935766223</v>
      </c>
      <c r="CF33" s="33">
        <v>1.4636916761199386</v>
      </c>
      <c r="CG33" s="33">
        <v>0.17066671312718765</v>
      </c>
      <c r="CH33" s="33">
        <v>2.5953030014078826</v>
      </c>
      <c r="CI33" s="33">
        <v>13.938641874120362</v>
      </c>
      <c r="CJ33" s="33">
        <v>0.42716188139499567</v>
      </c>
      <c r="CK33" s="33">
        <v>0.83873974781079697</v>
      </c>
      <c r="CL33" s="33">
        <v>3.579805435916811</v>
      </c>
      <c r="CM33" s="33">
        <v>10.272436282433087</v>
      </c>
      <c r="CN33" s="33">
        <v>1.0756684953666309</v>
      </c>
      <c r="CO33" s="33">
        <v>1.0840912748065146</v>
      </c>
      <c r="CP33" s="33">
        <v>8.5420804769692502</v>
      </c>
      <c r="CQ33" s="33">
        <v>0.9633003771539449</v>
      </c>
      <c r="CR33" s="33">
        <v>4.194334651803409</v>
      </c>
      <c r="CS33" s="33">
        <v>19.411895610248965</v>
      </c>
      <c r="CT33" s="33">
        <v>1.4595166608255012</v>
      </c>
      <c r="CU33" s="33">
        <v>2.23855546305832</v>
      </c>
      <c r="CV33" s="33">
        <v>1.4203005160632454</v>
      </c>
      <c r="CW33" s="33">
        <v>0.54780608814223453</v>
      </c>
      <c r="CX33" s="33">
        <v>1.6332123895331583</v>
      </c>
      <c r="CY33" s="33">
        <v>0.65246515950332196</v>
      </c>
      <c r="CZ33" s="33">
        <v>1.1389207926066598</v>
      </c>
      <c r="DA33" s="33">
        <v>2.4111418840733773E-2</v>
      </c>
      <c r="DB33" s="33">
        <v>3.3193217840667963E-2</v>
      </c>
      <c r="DC33" s="33">
        <v>1.3840293340109535</v>
      </c>
      <c r="DD33" s="33">
        <v>3.915204242951428</v>
      </c>
      <c r="DE33" s="33">
        <v>4.2470190863911457</v>
      </c>
      <c r="DF33" s="33">
        <v>18.510114419292403</v>
      </c>
      <c r="DG33" s="33">
        <v>17.384315556710973</v>
      </c>
      <c r="DH33" s="33">
        <v>1.496633250420285E-2</v>
      </c>
      <c r="DI33" s="33">
        <v>2.7085215469256245</v>
      </c>
      <c r="DJ33" s="33">
        <v>2.9151077621061381</v>
      </c>
      <c r="DK33" s="33">
        <v>0.33396045618413051</v>
      </c>
      <c r="DL33" s="33">
        <v>12.205752597243052</v>
      </c>
      <c r="DM33" s="33">
        <v>3.9559017507156069</v>
      </c>
      <c r="DN33" s="33">
        <v>0.38146139322650313</v>
      </c>
      <c r="DO33" s="33">
        <v>0.7875248410889123</v>
      </c>
      <c r="DP33" s="33">
        <v>28.424935936770915</v>
      </c>
      <c r="DQ33" s="33">
        <v>4.9706687382422139</v>
      </c>
      <c r="DR33" s="33">
        <v>9.8765998929471301</v>
      </c>
      <c r="DS33" s="33">
        <v>2.8181056799790714</v>
      </c>
      <c r="DT33" s="33">
        <v>2.8046346695987228</v>
      </c>
      <c r="DU33" s="33">
        <v>9.2297362772342169</v>
      </c>
      <c r="DV33" s="33">
        <v>17.518395543572751</v>
      </c>
      <c r="DW33" s="33">
        <v>3.2823049410069522</v>
      </c>
      <c r="DX33" s="33">
        <v>4.2505881237289929</v>
      </c>
      <c r="DY33" s="33">
        <v>0.89959311387103302</v>
      </c>
      <c r="DZ33" s="33">
        <v>3.1374800292783749</v>
      </c>
      <c r="EA33" s="33">
        <v>1.7391922612493078</v>
      </c>
      <c r="EB33" s="33">
        <v>10.869340243029111</v>
      </c>
      <c r="EC33" s="33">
        <v>36.082299237565508</v>
      </c>
      <c r="ED33" s="33">
        <v>27.87824785379501</v>
      </c>
      <c r="EE33" s="33">
        <v>0.17811166399237174</v>
      </c>
      <c r="EF33" s="33">
        <v>272.7050186219904</v>
      </c>
      <c r="EG33" s="33">
        <v>1.0674622903507651</v>
      </c>
      <c r="EH33" s="33">
        <v>0.34371121643008268</v>
      </c>
      <c r="EI33" s="33">
        <v>1.4335108557618002</v>
      </c>
      <c r="EJ33" s="33">
        <v>106.45773968996987</v>
      </c>
      <c r="EK33" s="33">
        <v>16.55386541993591</v>
      </c>
      <c r="EL33" s="33">
        <v>60.852238852823611</v>
      </c>
      <c r="EM33" s="33">
        <v>3.2918692221321546</v>
      </c>
      <c r="EN33" s="33">
        <v>0</v>
      </c>
      <c r="EO33" s="77">
        <v>17003.001838430813</v>
      </c>
      <c r="EP33" s="33">
        <v>2892.8367577697104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6.9796263283691609E-3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106.39615012045634</v>
      </c>
      <c r="GI33" s="33">
        <v>0</v>
      </c>
      <c r="GJ33" s="33">
        <v>0</v>
      </c>
      <c r="GK33" s="33">
        <v>0</v>
      </c>
      <c r="GL33" s="33">
        <v>0</v>
      </c>
      <c r="GM33" s="33">
        <v>0</v>
      </c>
      <c r="GN33" s="33">
        <v>0</v>
      </c>
      <c r="GO33" s="33">
        <v>88.818524581021194</v>
      </c>
      <c r="GP33" s="33">
        <v>4047.5808178140437</v>
      </c>
      <c r="GQ33" s="47">
        <f t="shared" si="0"/>
        <v>24138.641068342371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35">
      <c r="A34" s="1" t="s">
        <v>16</v>
      </c>
      <c r="B34" s="22" t="s">
        <v>127</v>
      </c>
      <c r="C34" s="33">
        <v>0.2432973390474539</v>
      </c>
      <c r="D34" s="33">
        <v>6.5962643112933809E-3</v>
      </c>
      <c r="E34" s="33">
        <v>0.13538743823912966</v>
      </c>
      <c r="F34" s="33">
        <v>0.24899425884164894</v>
      </c>
      <c r="G34" s="33">
        <v>3.7976795408505723E-2</v>
      </c>
      <c r="H34" s="33">
        <v>1.9525453660296864E-2</v>
      </c>
      <c r="I34" s="33">
        <v>2.4794121477772321E-3</v>
      </c>
      <c r="J34" s="33">
        <v>0.26510370179686138</v>
      </c>
      <c r="K34" s="33">
        <v>3.8293469805201954E-3</v>
      </c>
      <c r="L34" s="33">
        <v>2.3378304514716144E-2</v>
      </c>
      <c r="M34" s="33">
        <v>2.4090890068084328E-3</v>
      </c>
      <c r="N34" s="33">
        <v>8.4168444643477863E-2</v>
      </c>
      <c r="O34" s="33">
        <v>0.4393790485218293</v>
      </c>
      <c r="P34" s="33">
        <v>2.9224171301772385E-2</v>
      </c>
      <c r="Q34" s="33">
        <v>0.15626101641855705</v>
      </c>
      <c r="R34" s="33">
        <v>0.25874115131162922</v>
      </c>
      <c r="S34" s="33">
        <v>0.37664071177915015</v>
      </c>
      <c r="T34" s="33">
        <v>0.10904314870350615</v>
      </c>
      <c r="U34" s="33">
        <v>3.1078006304424814</v>
      </c>
      <c r="V34" s="33">
        <v>1.6672311737060181</v>
      </c>
      <c r="W34" s="33">
        <v>5.9180312343056576</v>
      </c>
      <c r="X34" s="33">
        <v>1.5344391970261548</v>
      </c>
      <c r="Y34" s="33">
        <v>3.5220034897805581</v>
      </c>
      <c r="Z34" s="33">
        <v>2.2051705980383884</v>
      </c>
      <c r="AA34" s="33">
        <v>0.14241704027793334</v>
      </c>
      <c r="AB34" s="33">
        <v>0.64477801272222157</v>
      </c>
      <c r="AC34" s="33">
        <v>0.19630870576830728</v>
      </c>
      <c r="AD34" s="33">
        <v>4.9176692109401704E-2</v>
      </c>
      <c r="AE34" s="33">
        <v>1.031174042786061</v>
      </c>
      <c r="AF34" s="33">
        <v>36.0205957192277</v>
      </c>
      <c r="AG34" s="33">
        <v>33.471181353068481</v>
      </c>
      <c r="AH34" s="33">
        <v>0.17436997572353158</v>
      </c>
      <c r="AI34" s="33">
        <v>0.80141849727144443</v>
      </c>
      <c r="AJ34" s="33">
        <v>1.411208130810925</v>
      </c>
      <c r="AK34" s="33">
        <v>9.5156741444549802</v>
      </c>
      <c r="AL34" s="33">
        <v>17.093866366241013</v>
      </c>
      <c r="AM34" s="33">
        <v>0.35731139283805796</v>
      </c>
      <c r="AN34" s="33">
        <v>2.2185845278425567</v>
      </c>
      <c r="AO34" s="33">
        <v>2.3360678943598931</v>
      </c>
      <c r="AP34" s="33">
        <v>4.6343520998078658</v>
      </c>
      <c r="AQ34" s="33">
        <v>3.0748444737288403</v>
      </c>
      <c r="AR34" s="33">
        <v>2.977798769429242</v>
      </c>
      <c r="AS34" s="33">
        <v>1.2577661181812825</v>
      </c>
      <c r="AT34" s="33">
        <v>0.17900630347579594</v>
      </c>
      <c r="AU34" s="33">
        <v>1.0798125977484696</v>
      </c>
      <c r="AV34" s="33">
        <v>5.0687600095156737</v>
      </c>
      <c r="AW34" s="33">
        <v>5.3375026812438184</v>
      </c>
      <c r="AX34" s="33">
        <v>0.22704866578977156</v>
      </c>
      <c r="AY34" s="33">
        <v>0.17403917216681702</v>
      </c>
      <c r="AZ34" s="33">
        <v>5.8456413056387362</v>
      </c>
      <c r="BA34" s="33">
        <v>6.8337110081179517</v>
      </c>
      <c r="BB34" s="33">
        <v>0.98381124203379533</v>
      </c>
      <c r="BC34" s="33">
        <v>1.5504372620940319</v>
      </c>
      <c r="BD34" s="33">
        <v>0.33232682530916907</v>
      </c>
      <c r="BE34" s="33">
        <v>4.3837035425598025E-2</v>
      </c>
      <c r="BF34" s="33">
        <v>0.39036198428335506</v>
      </c>
      <c r="BG34" s="33">
        <v>5.7537955384907094E-2</v>
      </c>
      <c r="BH34" s="33">
        <v>0.18960445851175706</v>
      </c>
      <c r="BI34" s="33">
        <v>0.57149428008025971</v>
      </c>
      <c r="BJ34" s="33">
        <v>0.10086914525245681</v>
      </c>
      <c r="BK34" s="33">
        <v>0.15294611620512871</v>
      </c>
      <c r="BL34" s="33">
        <v>0.11285088464012488</v>
      </c>
      <c r="BM34" s="33">
        <v>7.8532255946669235E-3</v>
      </c>
      <c r="BN34" s="33">
        <v>3.3881906168836178</v>
      </c>
      <c r="BO34" s="33">
        <v>1.7728740049538976</v>
      </c>
      <c r="BP34" s="33">
        <v>8.1287519217969066</v>
      </c>
      <c r="BQ34" s="33">
        <v>6.5974027294050019</v>
      </c>
      <c r="BR34" s="33">
        <v>0.71894452306079804</v>
      </c>
      <c r="BS34" s="33">
        <v>2.6054459508681638</v>
      </c>
      <c r="BT34" s="33">
        <v>20.16282386548567</v>
      </c>
      <c r="BU34" s="33">
        <v>4.7469108158653643</v>
      </c>
      <c r="BV34" s="33">
        <v>0.49784044890031864</v>
      </c>
      <c r="BW34" s="33">
        <v>4.644505146955305E-2</v>
      </c>
      <c r="BX34" s="33">
        <v>0.15993391186863964</v>
      </c>
      <c r="BY34" s="33">
        <v>0.10811807789389739</v>
      </c>
      <c r="BZ34" s="33">
        <v>0.53576084845005378</v>
      </c>
      <c r="CA34" s="33">
        <v>0.20914226404063349</v>
      </c>
      <c r="CB34" s="33">
        <v>0.34796790525076077</v>
      </c>
      <c r="CC34" s="33">
        <v>3.6994122144995427E-3</v>
      </c>
      <c r="CD34" s="33">
        <v>5.2687245765362108E-2</v>
      </c>
      <c r="CE34" s="33">
        <v>0.67263996075004484</v>
      </c>
      <c r="CF34" s="33">
        <v>0.30474583373334829</v>
      </c>
      <c r="CG34" s="33">
        <v>3.1048084963941493E-2</v>
      </c>
      <c r="CH34" s="33">
        <v>0.18309385848716195</v>
      </c>
      <c r="CI34" s="33">
        <v>0.98288904897389884</v>
      </c>
      <c r="CJ34" s="33">
        <v>0.20399270123393248</v>
      </c>
      <c r="CK34" s="33">
        <v>0.40367711143094193</v>
      </c>
      <c r="CL34" s="33">
        <v>0.42472320895761762</v>
      </c>
      <c r="CM34" s="33">
        <v>0.99852636674668105</v>
      </c>
      <c r="CN34" s="33">
        <v>3.1741360931315796</v>
      </c>
      <c r="CO34" s="33">
        <v>0.19978516550483533</v>
      </c>
      <c r="CP34" s="33">
        <v>1.4132125596176635</v>
      </c>
      <c r="CQ34" s="33">
        <v>9.3219888876704557E-2</v>
      </c>
      <c r="CR34" s="33">
        <v>1.5632840658584555</v>
      </c>
      <c r="CS34" s="33">
        <v>2.4196834873178621</v>
      </c>
      <c r="CT34" s="33">
        <v>0.15005447594158527</v>
      </c>
      <c r="CU34" s="33">
        <v>0.32784340533685269</v>
      </c>
      <c r="CV34" s="33">
        <v>0.1218435805291925</v>
      </c>
      <c r="CW34" s="33">
        <v>9.0245396749673523E-2</v>
      </c>
      <c r="CX34" s="33">
        <v>0.33314890894889204</v>
      </c>
      <c r="CY34" s="33">
        <v>8.4121042880377833E-2</v>
      </c>
      <c r="CZ34" s="33">
        <v>9.4947963650092768E-2</v>
      </c>
      <c r="DA34" s="33">
        <v>0.38892386119258043</v>
      </c>
      <c r="DB34" s="33">
        <v>0.44893597997158602</v>
      </c>
      <c r="DC34" s="33">
        <v>0.1460408928538989</v>
      </c>
      <c r="DD34" s="33">
        <v>0.37092619250599151</v>
      </c>
      <c r="DE34" s="33">
        <v>0.7936214371805248</v>
      </c>
      <c r="DF34" s="33">
        <v>2.2918385222770947</v>
      </c>
      <c r="DG34" s="33">
        <v>4.5026559336083878</v>
      </c>
      <c r="DH34" s="33">
        <v>1.8376125614537026E-2</v>
      </c>
      <c r="DI34" s="33">
        <v>0.32852819732670252</v>
      </c>
      <c r="DJ34" s="33">
        <v>0.5300827292041792</v>
      </c>
      <c r="DK34" s="33">
        <v>8.6371722647227644E-2</v>
      </c>
      <c r="DL34" s="33">
        <v>0.85458328103162895</v>
      </c>
      <c r="DM34" s="33">
        <v>0.25141453916870748</v>
      </c>
      <c r="DN34" s="33">
        <v>0.13095256465300778</v>
      </c>
      <c r="DO34" s="33">
        <v>6.4665091511059439E-2</v>
      </c>
      <c r="DP34" s="33">
        <v>0.92879378324542294</v>
      </c>
      <c r="DQ34" s="33">
        <v>0.70536216493480808</v>
      </c>
      <c r="DR34" s="33">
        <v>22.033772268433108</v>
      </c>
      <c r="DS34" s="33">
        <v>1.9869373572881468</v>
      </c>
      <c r="DT34" s="33">
        <v>0.77044285312940353</v>
      </c>
      <c r="DU34" s="33">
        <v>2.2199128222000613</v>
      </c>
      <c r="DV34" s="33">
        <v>1.757212555158161</v>
      </c>
      <c r="DW34" s="33">
        <v>0.46338630067404912</v>
      </c>
      <c r="DX34" s="33">
        <v>0.77810545749275717</v>
      </c>
      <c r="DY34" s="33">
        <v>0.20745075980541006</v>
      </c>
      <c r="DZ34" s="33">
        <v>1.6853438203059716</v>
      </c>
      <c r="EA34" s="33">
        <v>0.53788525099067974</v>
      </c>
      <c r="EB34" s="33">
        <v>1.0758048111676812</v>
      </c>
      <c r="EC34" s="33">
        <v>6.7284881468427926</v>
      </c>
      <c r="ED34" s="33">
        <v>0.33089992300816073</v>
      </c>
      <c r="EE34" s="33">
        <v>4.0116742418132227E-2</v>
      </c>
      <c r="EF34" s="33">
        <v>2.0477242186396265</v>
      </c>
      <c r="EG34" s="33">
        <v>0.41162885270461552</v>
      </c>
      <c r="EH34" s="33">
        <v>9.8715568002189072E-2</v>
      </c>
      <c r="EI34" s="33">
        <v>0.50460074965707713</v>
      </c>
      <c r="EJ34" s="33">
        <v>0.97312081594303623</v>
      </c>
      <c r="EK34" s="33">
        <v>2.2734197264564813</v>
      </c>
      <c r="EL34" s="33">
        <v>0.56275318721979795</v>
      </c>
      <c r="EM34" s="33">
        <v>0.25680581329586877</v>
      </c>
      <c r="EN34" s="33">
        <v>0</v>
      </c>
      <c r="EO34" s="77">
        <v>291.98586035865117</v>
      </c>
      <c r="EP34" s="33">
        <v>134.19255150736146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16.941508610778609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23.45738255774917</v>
      </c>
      <c r="GI34" s="33">
        <v>0</v>
      </c>
      <c r="GJ34" s="33">
        <v>0</v>
      </c>
      <c r="GK34" s="33">
        <v>0</v>
      </c>
      <c r="GL34" s="33">
        <v>0</v>
      </c>
      <c r="GM34" s="33">
        <v>0</v>
      </c>
      <c r="GN34" s="33">
        <v>0</v>
      </c>
      <c r="GO34" s="33">
        <v>3.350227399497518</v>
      </c>
      <c r="GP34" s="33">
        <v>142.11492519056776</v>
      </c>
      <c r="GQ34" s="47">
        <f t="shared" si="0"/>
        <v>612.04245562460574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35">
      <c r="A35" s="1" t="s">
        <v>17</v>
      </c>
      <c r="B35" s="22" t="s">
        <v>128</v>
      </c>
      <c r="C35" s="33">
        <v>0.94992647207708569</v>
      </c>
      <c r="D35" s="33">
        <v>2.6704795267989613E-2</v>
      </c>
      <c r="E35" s="33">
        <v>0.35494505092721057</v>
      </c>
      <c r="F35" s="33">
        <v>0.97010972407235818</v>
      </c>
      <c r="G35" s="33">
        <v>0.14186889636902908</v>
      </c>
      <c r="H35" s="33">
        <v>7.8301469061320947E-2</v>
      </c>
      <c r="I35" s="33">
        <v>1.0258459121045744E-2</v>
      </c>
      <c r="J35" s="33">
        <v>1.1055734944754798</v>
      </c>
      <c r="K35" s="33">
        <v>1.4787349960524564E-2</v>
      </c>
      <c r="L35" s="33">
        <v>9.4693899554855326E-2</v>
      </c>
      <c r="M35" s="33">
        <v>1.1212236571684219E-2</v>
      </c>
      <c r="N35" s="33">
        <v>0.36114785704507574</v>
      </c>
      <c r="O35" s="33">
        <v>1.3089752593855946</v>
      </c>
      <c r="P35" s="33">
        <v>0.34207304646934106</v>
      </c>
      <c r="Q35" s="33">
        <v>1.0301042186772338</v>
      </c>
      <c r="R35" s="33">
        <v>0.76248039056395611</v>
      </c>
      <c r="S35" s="33">
        <v>0.26313592416863057</v>
      </c>
      <c r="T35" s="33">
        <v>1.7175924095962913</v>
      </c>
      <c r="U35" s="33">
        <v>2.1511438173450395</v>
      </c>
      <c r="V35" s="33">
        <v>3.7203219194812216</v>
      </c>
      <c r="W35" s="33">
        <v>2.920182715662857</v>
      </c>
      <c r="X35" s="33">
        <v>4.9367980063628698</v>
      </c>
      <c r="Y35" s="33">
        <v>8.5811355856691911</v>
      </c>
      <c r="Z35" s="33">
        <v>5.9480655590529006</v>
      </c>
      <c r="AA35" s="33">
        <v>0.46654172044417219</v>
      </c>
      <c r="AB35" s="33">
        <v>1.26085208031953</v>
      </c>
      <c r="AC35" s="33">
        <v>106.38524709805066</v>
      </c>
      <c r="AD35" s="33">
        <v>0.14064418276918897</v>
      </c>
      <c r="AE35" s="33">
        <v>8.5316848911979193</v>
      </c>
      <c r="AF35" s="33">
        <v>2.1807493206485047</v>
      </c>
      <c r="AG35" s="33">
        <v>23.272519826818954</v>
      </c>
      <c r="AH35" s="33">
        <v>1.0068771370462004</v>
      </c>
      <c r="AI35" s="33">
        <v>6.7839838792208225</v>
      </c>
      <c r="AJ35" s="33">
        <v>3.9137969565687096</v>
      </c>
      <c r="AK35" s="33">
        <v>36.80035673912063</v>
      </c>
      <c r="AL35" s="33">
        <v>7.4427129084076178</v>
      </c>
      <c r="AM35" s="33">
        <v>15.063944523079964</v>
      </c>
      <c r="AN35" s="33">
        <v>4.5590296950016418</v>
      </c>
      <c r="AO35" s="33">
        <v>25.141672378437089</v>
      </c>
      <c r="AP35" s="33">
        <v>11.349678381308586</v>
      </c>
      <c r="AQ35" s="33">
        <v>27.916428431193481</v>
      </c>
      <c r="AR35" s="33">
        <v>15.790849554959014</v>
      </c>
      <c r="AS35" s="33">
        <v>9.2294893165987837</v>
      </c>
      <c r="AT35" s="33">
        <v>0.51035111285302248</v>
      </c>
      <c r="AU35" s="33">
        <v>7.8637968002305234</v>
      </c>
      <c r="AV35" s="33">
        <v>62.603701402036741</v>
      </c>
      <c r="AW35" s="33">
        <v>19.908712181415073</v>
      </c>
      <c r="AX35" s="33">
        <v>9.6981443634125739</v>
      </c>
      <c r="AY35" s="33">
        <v>50.482516484347741</v>
      </c>
      <c r="AZ35" s="33">
        <v>180.67280560272269</v>
      </c>
      <c r="BA35" s="33">
        <v>3.4280140613111927</v>
      </c>
      <c r="BB35" s="33">
        <v>13.371249739324158</v>
      </c>
      <c r="BC35" s="33">
        <v>54.149137483843525</v>
      </c>
      <c r="BD35" s="33">
        <v>4.9079458978757566</v>
      </c>
      <c r="BE35" s="33">
        <v>0.49047256945773571</v>
      </c>
      <c r="BF35" s="33">
        <v>2.9222535721186542</v>
      </c>
      <c r="BG35" s="33">
        <v>0.56665423652318381</v>
      </c>
      <c r="BH35" s="33">
        <v>2.3054011097100018</v>
      </c>
      <c r="BI35" s="33">
        <v>7.0461776692935096</v>
      </c>
      <c r="BJ35" s="33">
        <v>1.2982875965339387</v>
      </c>
      <c r="BK35" s="33">
        <v>2.0243323927319943</v>
      </c>
      <c r="BL35" s="33">
        <v>1.8022490737069534</v>
      </c>
      <c r="BM35" s="33">
        <v>9.8576445130301532E-2</v>
      </c>
      <c r="BN35" s="33">
        <v>98.393052552689142</v>
      </c>
      <c r="BO35" s="33">
        <v>169.96518785336133</v>
      </c>
      <c r="BP35" s="33">
        <v>245.75288224158248</v>
      </c>
      <c r="BQ35" s="33">
        <v>98.076426402649659</v>
      </c>
      <c r="BR35" s="33">
        <v>6.7467644638889936</v>
      </c>
      <c r="BS35" s="33">
        <v>114.27238002255874</v>
      </c>
      <c r="BT35" s="33">
        <v>76.345433971640063</v>
      </c>
      <c r="BU35" s="33">
        <v>209.99096893901657</v>
      </c>
      <c r="BV35" s="33">
        <v>1.8780670042660701</v>
      </c>
      <c r="BW35" s="33">
        <v>0.1752057855022274</v>
      </c>
      <c r="BX35" s="33">
        <v>0.86390147125183459</v>
      </c>
      <c r="BY35" s="33">
        <v>0.58399552750428341</v>
      </c>
      <c r="BZ35" s="33">
        <v>2.8940498992937242</v>
      </c>
      <c r="CA35" s="33">
        <v>1.1297316991744379</v>
      </c>
      <c r="CB35" s="33">
        <v>3.0680600890822438</v>
      </c>
      <c r="CC35" s="33">
        <v>3.2612510350496844E-2</v>
      </c>
      <c r="CD35" s="33">
        <v>0.43076367944114785</v>
      </c>
      <c r="CE35" s="33">
        <v>5.4947863445042753</v>
      </c>
      <c r="CF35" s="33">
        <v>0.86518391073667156</v>
      </c>
      <c r="CG35" s="33">
        <v>8.9370759636081459E-2</v>
      </c>
      <c r="CH35" s="33">
        <v>1.970533009455719</v>
      </c>
      <c r="CI35" s="33">
        <v>10.593449057296452</v>
      </c>
      <c r="CJ35" s="33">
        <v>106.48315805174906</v>
      </c>
      <c r="CK35" s="33">
        <v>209.11178110940446</v>
      </c>
      <c r="CL35" s="33">
        <v>5.742959629574476</v>
      </c>
      <c r="CM35" s="33">
        <v>17.053821884684957</v>
      </c>
      <c r="CN35" s="33">
        <v>23.708853009847939</v>
      </c>
      <c r="CO35" s="33">
        <v>2.8712005325399956</v>
      </c>
      <c r="CP35" s="33">
        <v>10.945591034286004</v>
      </c>
      <c r="CQ35" s="33">
        <v>5.6249272208662955</v>
      </c>
      <c r="CR35" s="33">
        <v>10.742571717903552</v>
      </c>
      <c r="CS35" s="33">
        <v>57.747019003427255</v>
      </c>
      <c r="CT35" s="33">
        <v>3.8051809839303088</v>
      </c>
      <c r="CU35" s="33">
        <v>3.4853013689189911</v>
      </c>
      <c r="CV35" s="33">
        <v>2.4125563179672143</v>
      </c>
      <c r="CW35" s="33">
        <v>0.8100351486654781</v>
      </c>
      <c r="CX35" s="33">
        <v>2.6061957487761656</v>
      </c>
      <c r="CY35" s="33">
        <v>1.0298825984647395</v>
      </c>
      <c r="CZ35" s="33">
        <v>1.9045993444125164</v>
      </c>
      <c r="DA35" s="33">
        <v>1.5310310511273011</v>
      </c>
      <c r="DB35" s="33">
        <v>1.5607525687571027</v>
      </c>
      <c r="DC35" s="33">
        <v>2.5409075151876088</v>
      </c>
      <c r="DD35" s="33">
        <v>7.0326289582096457</v>
      </c>
      <c r="DE35" s="33">
        <v>8.2202465262010644</v>
      </c>
      <c r="DF35" s="33">
        <v>46.678505922380708</v>
      </c>
      <c r="DG35" s="33">
        <v>39.550618189139186</v>
      </c>
      <c r="DH35" s="33">
        <v>1.4886888343074474E-2</v>
      </c>
      <c r="DI35" s="33">
        <v>6.8172468540234989</v>
      </c>
      <c r="DJ35" s="33">
        <v>6.2206345142883741</v>
      </c>
      <c r="DK35" s="33">
        <v>0.5589356828379044</v>
      </c>
      <c r="DL35" s="33">
        <v>24.842004630124197</v>
      </c>
      <c r="DM35" s="33">
        <v>5.0958011524503011</v>
      </c>
      <c r="DN35" s="33">
        <v>0.82151701133816268</v>
      </c>
      <c r="DO35" s="33">
        <v>1.0905525163416869</v>
      </c>
      <c r="DP35" s="33">
        <v>244.93635247190446</v>
      </c>
      <c r="DQ35" s="33">
        <v>7.4503376027413744</v>
      </c>
      <c r="DR35" s="33">
        <v>45.622907325813131</v>
      </c>
      <c r="DS35" s="33">
        <v>28.148442988667213</v>
      </c>
      <c r="DT35" s="33">
        <v>9.575112176885975</v>
      </c>
      <c r="DU35" s="33">
        <v>15.543433426518295</v>
      </c>
      <c r="DV35" s="33">
        <v>20.315345059415701</v>
      </c>
      <c r="DW35" s="33">
        <v>1.1052624896187744</v>
      </c>
      <c r="DX35" s="33">
        <v>14.296706340847061</v>
      </c>
      <c r="DY35" s="33">
        <v>1.4882054451565874</v>
      </c>
      <c r="DZ35" s="33">
        <v>112.36705779025129</v>
      </c>
      <c r="EA35" s="33">
        <v>2.9064736431726566</v>
      </c>
      <c r="EB35" s="33">
        <v>24.777673946891081</v>
      </c>
      <c r="EC35" s="33">
        <v>86.685877855708142</v>
      </c>
      <c r="ED35" s="33">
        <v>16.055897063630102</v>
      </c>
      <c r="EE35" s="33">
        <v>2.9898358184188947</v>
      </c>
      <c r="EF35" s="33">
        <v>36.459644144969552</v>
      </c>
      <c r="EG35" s="33">
        <v>8.7042172396066739</v>
      </c>
      <c r="EH35" s="33">
        <v>0.67550689736659175</v>
      </c>
      <c r="EI35" s="33">
        <v>88.757557388986299</v>
      </c>
      <c r="EJ35" s="33">
        <v>70.309978607036356</v>
      </c>
      <c r="EK35" s="33">
        <v>29.212493533845624</v>
      </c>
      <c r="EL35" s="33">
        <v>8.7021881306820568</v>
      </c>
      <c r="EM35" s="33">
        <v>3.9504990227888688</v>
      </c>
      <c r="EN35" s="33">
        <v>0</v>
      </c>
      <c r="EO35" s="77">
        <v>3320.5010956646834</v>
      </c>
      <c r="EP35" s="33">
        <v>3888.3835233338846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6.0086749516287091E-2</v>
      </c>
      <c r="GG35" s="33">
        <v>0</v>
      </c>
      <c r="GH35" s="33">
        <v>476.0259971712685</v>
      </c>
      <c r="GI35" s="33">
        <v>0</v>
      </c>
      <c r="GJ35" s="33">
        <v>0</v>
      </c>
      <c r="GK35" s="33">
        <v>0</v>
      </c>
      <c r="GL35" s="33">
        <v>6.2172696857292875</v>
      </c>
      <c r="GM35" s="33">
        <v>0</v>
      </c>
      <c r="GN35" s="33">
        <v>0</v>
      </c>
      <c r="GO35" s="33">
        <v>214.24005361251443</v>
      </c>
      <c r="GP35" s="33">
        <v>8076.0031663405834</v>
      </c>
      <c r="GQ35" s="47">
        <f t="shared" si="0"/>
        <v>15981.431192558179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35">
      <c r="A36" s="1" t="s">
        <v>18</v>
      </c>
      <c r="B36" s="22" t="s">
        <v>129</v>
      </c>
      <c r="C36" s="33">
        <v>3.9141322827894802</v>
      </c>
      <c r="D36" s="33">
        <v>0.11279918185499337</v>
      </c>
      <c r="E36" s="33">
        <v>0.36561560282703776</v>
      </c>
      <c r="F36" s="33">
        <v>2.6124357786962711</v>
      </c>
      <c r="G36" s="33">
        <v>0.29999110244013893</v>
      </c>
      <c r="H36" s="33">
        <v>0.25927852667276952</v>
      </c>
      <c r="I36" s="33">
        <v>2.6634948314080982E-2</v>
      </c>
      <c r="J36" s="33">
        <v>2.5037734621130654</v>
      </c>
      <c r="K36" s="33">
        <v>3.4937308386365745E-2</v>
      </c>
      <c r="L36" s="33">
        <v>0.1962954183855557</v>
      </c>
      <c r="M36" s="33">
        <v>1.6755269157282714E-2</v>
      </c>
      <c r="N36" s="33">
        <v>0.72797220812407093</v>
      </c>
      <c r="O36" s="33">
        <v>4.6690290102749508</v>
      </c>
      <c r="P36" s="33">
        <v>0.45886864577323849</v>
      </c>
      <c r="Q36" s="33">
        <v>5.1280792098933574</v>
      </c>
      <c r="R36" s="33">
        <v>2.2881478493619529E-4</v>
      </c>
      <c r="S36" s="33">
        <v>1.994472107353308</v>
      </c>
      <c r="T36" s="33">
        <v>3.3795432517487956E-2</v>
      </c>
      <c r="U36" s="33">
        <v>1.7739101818427843</v>
      </c>
      <c r="V36" s="33">
        <v>0.43659077745189667</v>
      </c>
      <c r="W36" s="33">
        <v>1.1427283191787958</v>
      </c>
      <c r="X36" s="33">
        <v>4.1759746883061792</v>
      </c>
      <c r="Y36" s="33">
        <v>4.4477747894409152</v>
      </c>
      <c r="Z36" s="33">
        <v>0.28008741054522801</v>
      </c>
      <c r="AA36" s="33">
        <v>0.18790771838536219</v>
      </c>
      <c r="AB36" s="33">
        <v>0.20783915843647088</v>
      </c>
      <c r="AC36" s="33">
        <v>2.4619904310723147E-2</v>
      </c>
      <c r="AD36" s="33">
        <v>3.8021930957211821E-4</v>
      </c>
      <c r="AE36" s="33">
        <v>0.38021716817239182</v>
      </c>
      <c r="AF36" s="33">
        <v>3.4367390559709921</v>
      </c>
      <c r="AG36" s="33">
        <v>0.10728703888625989</v>
      </c>
      <c r="AH36" s="33">
        <v>162.35585744355859</v>
      </c>
      <c r="AI36" s="33">
        <v>0.24057089318423272</v>
      </c>
      <c r="AJ36" s="33">
        <v>0.17671169706590148</v>
      </c>
      <c r="AK36" s="33">
        <v>0.14447239805758008</v>
      </c>
      <c r="AL36" s="33">
        <v>0.68617362125571935</v>
      </c>
      <c r="AM36" s="33">
        <v>0.38126052261909482</v>
      </c>
      <c r="AN36" s="33">
        <v>6.0185702476677454</v>
      </c>
      <c r="AO36" s="33">
        <v>2.5636812941379992</v>
      </c>
      <c r="AP36" s="33">
        <v>4.1195993938879081</v>
      </c>
      <c r="AQ36" s="33">
        <v>5.7945005691459828E-2</v>
      </c>
      <c r="AR36" s="33">
        <v>0.12688840127360351</v>
      </c>
      <c r="AS36" s="33">
        <v>2.2850312601782486E-2</v>
      </c>
      <c r="AT36" s="33">
        <v>8.2812132754004862E-3</v>
      </c>
      <c r="AU36" s="33">
        <v>0.23063736984720037</v>
      </c>
      <c r="AV36" s="33">
        <v>1.8287930504012135</v>
      </c>
      <c r="AW36" s="33">
        <v>3.402604441739745</v>
      </c>
      <c r="AX36" s="33">
        <v>0.18918829737729503</v>
      </c>
      <c r="AY36" s="33">
        <v>3.6328005655169741E-2</v>
      </c>
      <c r="AZ36" s="33">
        <v>0.67646823876186324</v>
      </c>
      <c r="BA36" s="33">
        <v>0.14138146922536135</v>
      </c>
      <c r="BB36" s="33">
        <v>7.1546186686300611E-2</v>
      </c>
      <c r="BC36" s="33">
        <v>0.15408075898212575</v>
      </c>
      <c r="BD36" s="33">
        <v>1.0798584812467431</v>
      </c>
      <c r="BE36" s="33">
        <v>7.1295255173753E-2</v>
      </c>
      <c r="BF36" s="33">
        <v>0.66223753067168645</v>
      </c>
      <c r="BG36" s="33">
        <v>1.3823241090490698E-2</v>
      </c>
      <c r="BH36" s="33">
        <v>0.15926866370998313</v>
      </c>
      <c r="BI36" s="33">
        <v>0.72571578088914213</v>
      </c>
      <c r="BJ36" s="33">
        <v>0.12024893763566459</v>
      </c>
      <c r="BK36" s="33">
        <v>0.17352822164088921</v>
      </c>
      <c r="BL36" s="33">
        <v>5.6064575668642515E-2</v>
      </c>
      <c r="BM36" s="33">
        <v>1.0327861492205829E-2</v>
      </c>
      <c r="BN36" s="33">
        <v>2.6640250547201001</v>
      </c>
      <c r="BO36" s="33">
        <v>3.0475226944518194</v>
      </c>
      <c r="BP36" s="33">
        <v>3.7482032105174703</v>
      </c>
      <c r="BQ36" s="33">
        <v>0</v>
      </c>
      <c r="BR36" s="33">
        <v>0.78556244601469449</v>
      </c>
      <c r="BS36" s="33">
        <v>0.4026451910426882</v>
      </c>
      <c r="BT36" s="33">
        <v>4.9538918900336002</v>
      </c>
      <c r="BU36" s="33">
        <v>2.1129817948267933</v>
      </c>
      <c r="BV36" s="33">
        <v>2.9126779218780947</v>
      </c>
      <c r="BW36" s="33">
        <v>0.2716869907494357</v>
      </c>
      <c r="BX36" s="33">
        <v>0.93564260826790779</v>
      </c>
      <c r="BY36" s="33">
        <v>0.63674467015875535</v>
      </c>
      <c r="BZ36" s="33">
        <v>3.1373633540039769</v>
      </c>
      <c r="CA36" s="33">
        <v>1.224745147303445</v>
      </c>
      <c r="CB36" s="33">
        <v>6.8398334005734354</v>
      </c>
      <c r="CC36" s="33">
        <v>7.2426204311986625E-2</v>
      </c>
      <c r="CD36" s="33">
        <v>0.93236068162610253</v>
      </c>
      <c r="CE36" s="33">
        <v>7.8671021746563214</v>
      </c>
      <c r="CF36" s="33">
        <v>1.7170990244722018E-3</v>
      </c>
      <c r="CG36" s="33">
        <v>1.8146164733255865E-4</v>
      </c>
      <c r="CH36" s="33">
        <v>0.33289832396834479</v>
      </c>
      <c r="CI36" s="33">
        <v>1.7942194410661643</v>
      </c>
      <c r="CJ36" s="33">
        <v>4.7824143003618064E-2</v>
      </c>
      <c r="CK36" s="33">
        <v>9.593518212307614E-2</v>
      </c>
      <c r="CL36" s="33">
        <v>0.11082142109351079</v>
      </c>
      <c r="CM36" s="33">
        <v>0.42304678744491586</v>
      </c>
      <c r="CN36" s="33">
        <v>3.0670341321000206E-2</v>
      </c>
      <c r="CO36" s="33">
        <v>1.0440473522471674E-2</v>
      </c>
      <c r="CP36" s="33">
        <v>0.13121100517715678</v>
      </c>
      <c r="CQ36" s="33">
        <v>0.10752599788621631</v>
      </c>
      <c r="CR36" s="33">
        <v>0.19516892095764668</v>
      </c>
      <c r="CS36" s="33">
        <v>0.15392666679286759</v>
      </c>
      <c r="CT36" s="33">
        <v>2.6645632015346601E-2</v>
      </c>
      <c r="CU36" s="33">
        <v>6.2720749895719796E-2</v>
      </c>
      <c r="CV36" s="33">
        <v>5.4571684913784307E-2</v>
      </c>
      <c r="CW36" s="33">
        <v>1.7840147588437928E-2</v>
      </c>
      <c r="CX36" s="33">
        <v>1.2736916101830646E-2</v>
      </c>
      <c r="CY36" s="33">
        <v>9.6365217984901552E-2</v>
      </c>
      <c r="CZ36" s="33">
        <v>0.26359044547981658</v>
      </c>
      <c r="DA36" s="33">
        <v>2.4456531798483106E-2</v>
      </c>
      <c r="DB36" s="33">
        <v>6.5458551794932039E-3</v>
      </c>
      <c r="DC36" s="33">
        <v>3.8203022878303725E-2</v>
      </c>
      <c r="DD36" s="33">
        <v>8.4347925846494115E-2</v>
      </c>
      <c r="DE36" s="33">
        <v>0.28394866248475736</v>
      </c>
      <c r="DF36" s="33">
        <v>1.0893492375879266</v>
      </c>
      <c r="DG36" s="33">
        <v>3.7102894139811965E-2</v>
      </c>
      <c r="DH36" s="33">
        <v>1.3418744551966502E-2</v>
      </c>
      <c r="DI36" s="33">
        <v>8.0705335149588039E-2</v>
      </c>
      <c r="DJ36" s="33">
        <v>0.18267532165328054</v>
      </c>
      <c r="DK36" s="33">
        <v>1.2996117545242537E-2</v>
      </c>
      <c r="DL36" s="33">
        <v>0.15863461055857472</v>
      </c>
      <c r="DM36" s="33">
        <v>0.20507698278985059</v>
      </c>
      <c r="DN36" s="33">
        <v>1.9827392239469409E-2</v>
      </c>
      <c r="DO36" s="33">
        <v>5.5849933528809001E-2</v>
      </c>
      <c r="DP36" s="33">
        <v>2.0347073087965168</v>
      </c>
      <c r="DQ36" s="33">
        <v>0.28583350561905441</v>
      </c>
      <c r="DR36" s="33">
        <v>0.70772482794222413</v>
      </c>
      <c r="DS36" s="33">
        <v>1.5976694289287194</v>
      </c>
      <c r="DT36" s="33">
        <v>5.7732312015920752E-2</v>
      </c>
      <c r="DU36" s="33">
        <v>1.264111388324767</v>
      </c>
      <c r="DV36" s="33">
        <v>0.32143631239224635</v>
      </c>
      <c r="DW36" s="33">
        <v>0.6539522718868187</v>
      </c>
      <c r="DX36" s="33">
        <v>0.18732324568155514</v>
      </c>
      <c r="DY36" s="33">
        <v>4.1138217535339833E-2</v>
      </c>
      <c r="DZ36" s="33">
        <v>0.57080924875038175</v>
      </c>
      <c r="EA36" s="33">
        <v>0.12796133614841707</v>
      </c>
      <c r="EB36" s="33">
        <v>0.21221929825166849</v>
      </c>
      <c r="EC36" s="33">
        <v>0.80055292075818318</v>
      </c>
      <c r="ED36" s="33">
        <v>0.12004661689374241</v>
      </c>
      <c r="EE36" s="33">
        <v>2.056184615987651E-2</v>
      </c>
      <c r="EF36" s="33">
        <v>0.32941260085520208</v>
      </c>
      <c r="EG36" s="33">
        <v>7.6658268429395715E-2</v>
      </c>
      <c r="EH36" s="33">
        <v>0.159324578669368</v>
      </c>
      <c r="EI36" s="33">
        <v>0.20732569110403673</v>
      </c>
      <c r="EJ36" s="33">
        <v>9.1429193280259072E-2</v>
      </c>
      <c r="EK36" s="33">
        <v>0.1354504965165324</v>
      </c>
      <c r="EL36" s="33">
        <v>7.172425796708283E-2</v>
      </c>
      <c r="EM36" s="33">
        <v>0.67619888445049425</v>
      </c>
      <c r="EN36" s="33">
        <v>0</v>
      </c>
      <c r="EO36" s="77">
        <v>286.22332567220354</v>
      </c>
      <c r="EP36" s="33">
        <v>35.208961985576181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-78.248370012568955</v>
      </c>
      <c r="GP36" s="33">
        <v>2395.5069709019444</v>
      </c>
      <c r="GQ36" s="47">
        <f t="shared" si="0"/>
        <v>2638.6908885471553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35">
      <c r="A37" s="1" t="s">
        <v>19</v>
      </c>
      <c r="B37" s="22" t="s">
        <v>130</v>
      </c>
      <c r="C37" s="33">
        <v>5612.1901783180392</v>
      </c>
      <c r="D37" s="33">
        <v>8.7118159996460529E-4</v>
      </c>
      <c r="E37" s="33">
        <v>477.59874661598042</v>
      </c>
      <c r="F37" s="33">
        <v>1100.1944513340577</v>
      </c>
      <c r="G37" s="33">
        <v>4.0378812105725873E-3</v>
      </c>
      <c r="H37" s="33">
        <v>165.39174757865797</v>
      </c>
      <c r="I37" s="33">
        <v>3.4859470417927525E-4</v>
      </c>
      <c r="J37" s="33">
        <v>2902.3974634833658</v>
      </c>
      <c r="K37" s="33">
        <v>4.4640110238748816E-4</v>
      </c>
      <c r="L37" s="33">
        <v>213.84330693835153</v>
      </c>
      <c r="M37" s="33">
        <v>4.3576317560661582E-4</v>
      </c>
      <c r="N37" s="33">
        <v>425.90564192844954</v>
      </c>
      <c r="O37" s="33">
        <v>1.9400266954330714E-2</v>
      </c>
      <c r="P37" s="33">
        <v>2.2703658323905078E-2</v>
      </c>
      <c r="Q37" s="33">
        <v>2.1240738359037566E-2</v>
      </c>
      <c r="R37" s="33">
        <v>44.392521432609676</v>
      </c>
      <c r="S37" s="33">
        <v>772.29878117025885</v>
      </c>
      <c r="T37" s="33">
        <v>57.59407505443734</v>
      </c>
      <c r="U37" s="33">
        <v>44.880615004998816</v>
      </c>
      <c r="V37" s="33">
        <v>9.0755250579867415</v>
      </c>
      <c r="W37" s="33">
        <v>224.29829375830914</v>
      </c>
      <c r="X37" s="33">
        <v>60.287762739724528</v>
      </c>
      <c r="Y37" s="33">
        <v>1372.30703762538</v>
      </c>
      <c r="Z37" s="33">
        <v>41.895664169219543</v>
      </c>
      <c r="AA37" s="33">
        <v>0.26213988493574614</v>
      </c>
      <c r="AB37" s="33">
        <v>431.72131178408301</v>
      </c>
      <c r="AC37" s="33">
        <v>0.41096123011958091</v>
      </c>
      <c r="AD37" s="33">
        <v>0.46725206319907675</v>
      </c>
      <c r="AE37" s="33">
        <v>88.822665749672808</v>
      </c>
      <c r="AF37" s="33">
        <v>260.07886871993281</v>
      </c>
      <c r="AG37" s="33">
        <v>23.69342825349371</v>
      </c>
      <c r="AH37" s="33">
        <v>156.98756028351079</v>
      </c>
      <c r="AI37" s="33">
        <v>8623.8811463531219</v>
      </c>
      <c r="AJ37" s="33">
        <v>6308.1082168034645</v>
      </c>
      <c r="AK37" s="33">
        <v>4833.035090301134</v>
      </c>
      <c r="AL37" s="33">
        <v>3326.4140345802348</v>
      </c>
      <c r="AM37" s="33">
        <v>230.27501014145636</v>
      </c>
      <c r="AN37" s="33">
        <v>564.09834131107607</v>
      </c>
      <c r="AO37" s="33">
        <v>168.29667865410551</v>
      </c>
      <c r="AP37" s="33">
        <v>141.39562690800594</v>
      </c>
      <c r="AQ37" s="33">
        <v>74.693640988731573</v>
      </c>
      <c r="AR37" s="33">
        <v>78.108751245640505</v>
      </c>
      <c r="AS37" s="33">
        <v>7.8770056342188646</v>
      </c>
      <c r="AT37" s="33">
        <v>172.49269966213419</v>
      </c>
      <c r="AU37" s="33">
        <v>20.964097929638985</v>
      </c>
      <c r="AV37" s="33">
        <v>211.9752175337392</v>
      </c>
      <c r="AW37" s="33">
        <v>134.55636133049026</v>
      </c>
      <c r="AX37" s="33">
        <v>42.580071941200153</v>
      </c>
      <c r="AY37" s="33">
        <v>4.889505070515197</v>
      </c>
      <c r="AZ37" s="33">
        <v>225.29286167062236</v>
      </c>
      <c r="BA37" s="33">
        <v>25.984141056584544</v>
      </c>
      <c r="BB37" s="33">
        <v>332.7866426306</v>
      </c>
      <c r="BC37" s="33">
        <v>16.705265927346797</v>
      </c>
      <c r="BD37" s="33">
        <v>0.93804389215605277</v>
      </c>
      <c r="BE37" s="33">
        <v>0.24751153915730989</v>
      </c>
      <c r="BF37" s="33">
        <v>0.1595413391280063</v>
      </c>
      <c r="BG37" s="33">
        <v>3.4489048228693357E-2</v>
      </c>
      <c r="BH37" s="33">
        <v>0.13956665995977885</v>
      </c>
      <c r="BI37" s="33">
        <v>0.50109757161853286</v>
      </c>
      <c r="BJ37" s="33">
        <v>9.29525443080714E-2</v>
      </c>
      <c r="BK37" s="33">
        <v>0.14438941506190534</v>
      </c>
      <c r="BL37" s="33">
        <v>0.13790534703357016</v>
      </c>
      <c r="BM37" s="33">
        <v>7.1238633525753355E-3</v>
      </c>
      <c r="BN37" s="33">
        <v>7.7814658691664302</v>
      </c>
      <c r="BO37" s="33">
        <v>8.1099471024367897</v>
      </c>
      <c r="BP37" s="33">
        <v>12.052857186848446</v>
      </c>
      <c r="BQ37" s="33">
        <v>5.5536621083643505</v>
      </c>
      <c r="BR37" s="33">
        <v>0.48867442264961275</v>
      </c>
      <c r="BS37" s="33">
        <v>2.7182130152028607</v>
      </c>
      <c r="BT37" s="33">
        <v>10.536048524379197</v>
      </c>
      <c r="BU37" s="33">
        <v>3.1080321521384398</v>
      </c>
      <c r="BV37" s="33">
        <v>0.67627351525135637</v>
      </c>
      <c r="BW37" s="33">
        <v>6.3006102255452792E-2</v>
      </c>
      <c r="BX37" s="33">
        <v>1.4559736347663972</v>
      </c>
      <c r="BY37" s="33">
        <v>0.98432106612992676</v>
      </c>
      <c r="BZ37" s="33">
        <v>4.8763194220406785</v>
      </c>
      <c r="CA37" s="33">
        <v>1.9033569232963317</v>
      </c>
      <c r="CB37" s="33">
        <v>0.17895575757119983</v>
      </c>
      <c r="CC37" s="33">
        <v>1.9023697973811686E-3</v>
      </c>
      <c r="CD37" s="33">
        <v>2.3955171614231507E-2</v>
      </c>
      <c r="CE37" s="33">
        <v>0.30582070280178403</v>
      </c>
      <c r="CF37" s="33">
        <v>0.33860215133289623</v>
      </c>
      <c r="CG37" s="33">
        <v>3.4682964485711697E-2</v>
      </c>
      <c r="CH37" s="33">
        <v>6.3308955942814542</v>
      </c>
      <c r="CI37" s="33">
        <v>34.008288130242562</v>
      </c>
      <c r="CJ37" s="33">
        <v>3.098057977252254E-2</v>
      </c>
      <c r="CK37" s="33">
        <v>6.0834510735952592E-2</v>
      </c>
      <c r="CL37" s="33">
        <v>0.39914733953820392</v>
      </c>
      <c r="CM37" s="33">
        <v>1.2467164602576315</v>
      </c>
      <c r="CN37" s="33">
        <v>4.8126345781198401</v>
      </c>
      <c r="CO37" s="33">
        <v>8.4555734359038029E-2</v>
      </c>
      <c r="CP37" s="33">
        <v>20.68589297673979</v>
      </c>
      <c r="CQ37" s="33">
        <v>0.32594921450482733</v>
      </c>
      <c r="CR37" s="33">
        <v>0.28832731254941979</v>
      </c>
      <c r="CS37" s="33">
        <v>2.0356065768958049</v>
      </c>
      <c r="CT37" s="33">
        <v>0.1674095097785418</v>
      </c>
      <c r="CU37" s="33">
        <v>0.83400587497620271</v>
      </c>
      <c r="CV37" s="33">
        <v>0.63291818456852733</v>
      </c>
      <c r="CW37" s="33">
        <v>4.7551428459411321E-2</v>
      </c>
      <c r="CX37" s="33">
        <v>0.26550203734310629</v>
      </c>
      <c r="CY37" s="33">
        <v>6.7162429972192045E-2</v>
      </c>
      <c r="CZ37" s="33">
        <v>0.87862998958757577</v>
      </c>
      <c r="DA37" s="33">
        <v>0.65936545507007072</v>
      </c>
      <c r="DB37" s="33">
        <v>3.5233403882719786E-3</v>
      </c>
      <c r="DC37" s="33">
        <v>0.15706279234099926</v>
      </c>
      <c r="DD37" s="33">
        <v>0.46331760300375718</v>
      </c>
      <c r="DE37" s="33">
        <v>0.34950952631953019</v>
      </c>
      <c r="DF37" s="33">
        <v>2.2048025164916178</v>
      </c>
      <c r="DG37" s="33">
        <v>102.26754779485091</v>
      </c>
      <c r="DH37" s="33">
        <v>2.1951479652977075</v>
      </c>
      <c r="DI37" s="33">
        <v>0.32827844930982009</v>
      </c>
      <c r="DJ37" s="33">
        <v>6.4360630472375773</v>
      </c>
      <c r="DK37" s="33">
        <v>8.6917507510987253</v>
      </c>
      <c r="DL37" s="33">
        <v>1.2308208058166898</v>
      </c>
      <c r="DM37" s="33">
        <v>0.37416536712064397</v>
      </c>
      <c r="DN37" s="33">
        <v>2.6331776954897749E-2</v>
      </c>
      <c r="DO37" s="33">
        <v>1.6521630156369187</v>
      </c>
      <c r="DP37" s="33">
        <v>278.6106576332009</v>
      </c>
      <c r="DQ37" s="33">
        <v>8.1491291576541833</v>
      </c>
      <c r="DR37" s="33">
        <v>84.531843961298748</v>
      </c>
      <c r="DS37" s="33">
        <v>59.441021594041288</v>
      </c>
      <c r="DT37" s="33">
        <v>3.7192844517309487</v>
      </c>
      <c r="DU37" s="33">
        <v>17.975597704741737</v>
      </c>
      <c r="DV37" s="33">
        <v>28.48438795711014</v>
      </c>
      <c r="DW37" s="33">
        <v>33.272694699671476</v>
      </c>
      <c r="DX37" s="33">
        <v>27.528911563229698</v>
      </c>
      <c r="DY37" s="33">
        <v>0.10319160995525936</v>
      </c>
      <c r="DZ37" s="33">
        <v>44.759479654790979</v>
      </c>
      <c r="EA37" s="33">
        <v>47.989037599113395</v>
      </c>
      <c r="EB37" s="33">
        <v>13.857442181940629</v>
      </c>
      <c r="EC37" s="33">
        <v>40.318526502809711</v>
      </c>
      <c r="ED37" s="33">
        <v>5.8300813557382085E-2</v>
      </c>
      <c r="EE37" s="33">
        <v>9.6292450293122904</v>
      </c>
      <c r="EF37" s="33">
        <v>0.63249251447258936</v>
      </c>
      <c r="EG37" s="33">
        <v>0.12100248953106899</v>
      </c>
      <c r="EH37" s="33">
        <v>3.5267506375597293E-2</v>
      </c>
      <c r="EI37" s="33">
        <v>0.17221966583408665</v>
      </c>
      <c r="EJ37" s="33">
        <v>10.171989629461756</v>
      </c>
      <c r="EK37" s="33">
        <v>1.959001354222127</v>
      </c>
      <c r="EL37" s="33">
        <v>0.37710276428169942</v>
      </c>
      <c r="EM37" s="33">
        <v>0.38843111116881468</v>
      </c>
      <c r="EN37" s="33">
        <v>0</v>
      </c>
      <c r="EO37" s="77">
        <v>41007.599701539948</v>
      </c>
      <c r="EP37" s="33">
        <v>423.92469145348139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2.5924666244997827E-2</v>
      </c>
      <c r="GI37" s="33">
        <v>0</v>
      </c>
      <c r="GJ37" s="33">
        <v>0</v>
      </c>
      <c r="GK37" s="33">
        <v>0</v>
      </c>
      <c r="GL37" s="33">
        <v>0</v>
      </c>
      <c r="GM37" s="33">
        <v>0</v>
      </c>
      <c r="GN37" s="33">
        <v>0</v>
      </c>
      <c r="GO37" s="33">
        <v>650.20096819394792</v>
      </c>
      <c r="GP37" s="33">
        <v>20539.527844156259</v>
      </c>
      <c r="GQ37" s="47">
        <f t="shared" si="0"/>
        <v>62621.279130009876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35">
      <c r="A38" s="1" t="s">
        <v>20</v>
      </c>
      <c r="B38" s="22" t="s">
        <v>131</v>
      </c>
      <c r="C38" s="33">
        <v>138.62119398991143</v>
      </c>
      <c r="D38" s="33">
        <v>5.8922107448354369E-2</v>
      </c>
      <c r="E38" s="33">
        <v>54.189982905273858</v>
      </c>
      <c r="F38" s="33">
        <v>30.198328360007871</v>
      </c>
      <c r="G38" s="33">
        <v>0.46211849979353659</v>
      </c>
      <c r="H38" s="33">
        <v>4.312986886897022</v>
      </c>
      <c r="I38" s="33">
        <v>4.5238271529095715E-2</v>
      </c>
      <c r="J38" s="33">
        <v>76.74120032374816</v>
      </c>
      <c r="K38" s="33">
        <v>7.5584327696766568E-2</v>
      </c>
      <c r="L38" s="33">
        <v>6.1694391931278858</v>
      </c>
      <c r="M38" s="33">
        <v>5.3415436162260639E-2</v>
      </c>
      <c r="N38" s="33">
        <v>11.489897470192695</v>
      </c>
      <c r="O38" s="33">
        <v>2.630931042916731</v>
      </c>
      <c r="P38" s="33">
        <v>0.595140073679016</v>
      </c>
      <c r="Q38" s="33">
        <v>1.5237308257672557</v>
      </c>
      <c r="R38" s="33">
        <v>9.2458089820781879</v>
      </c>
      <c r="S38" s="33">
        <v>577.2644958446956</v>
      </c>
      <c r="T38" s="33">
        <v>129.11814677228384</v>
      </c>
      <c r="U38" s="33">
        <v>305.74330116495543</v>
      </c>
      <c r="V38" s="33">
        <v>115.82869271545199</v>
      </c>
      <c r="W38" s="33">
        <v>660.1292953786907</v>
      </c>
      <c r="X38" s="33">
        <v>128.92655154294215</v>
      </c>
      <c r="Y38" s="33">
        <v>2740.9657074893753</v>
      </c>
      <c r="Z38" s="33">
        <v>343.78511472827341</v>
      </c>
      <c r="AA38" s="33">
        <v>4.9033864029503267</v>
      </c>
      <c r="AB38" s="33">
        <v>783.91617458345422</v>
      </c>
      <c r="AC38" s="33">
        <v>1.7679368382468861</v>
      </c>
      <c r="AD38" s="33">
        <v>0.44246723639211805</v>
      </c>
      <c r="AE38" s="33">
        <v>363.75539665683675</v>
      </c>
      <c r="AF38" s="33">
        <v>929.02819494020048</v>
      </c>
      <c r="AG38" s="33">
        <v>184.66439851329218</v>
      </c>
      <c r="AH38" s="33">
        <v>432.13217504223127</v>
      </c>
      <c r="AI38" s="33">
        <v>7581.2647893612821</v>
      </c>
      <c r="AJ38" s="33">
        <v>12650.326330070404</v>
      </c>
      <c r="AK38" s="33">
        <v>4290.4534625605093</v>
      </c>
      <c r="AL38" s="33">
        <v>3473.0618977280928</v>
      </c>
      <c r="AM38" s="33">
        <v>420.85324706733036</v>
      </c>
      <c r="AN38" s="33">
        <v>1593.2513369128164</v>
      </c>
      <c r="AO38" s="33">
        <v>348.56409067901899</v>
      </c>
      <c r="AP38" s="33">
        <v>1109.4642768885246</v>
      </c>
      <c r="AQ38" s="33">
        <v>188.65652912614831</v>
      </c>
      <c r="AR38" s="33">
        <v>351.9930403742822</v>
      </c>
      <c r="AS38" s="33">
        <v>50.178868125685405</v>
      </c>
      <c r="AT38" s="33">
        <v>166.56703630468186</v>
      </c>
      <c r="AU38" s="33">
        <v>93.200202207173007</v>
      </c>
      <c r="AV38" s="33">
        <v>2061.9915201438498</v>
      </c>
      <c r="AW38" s="33">
        <v>366.79963705445726</v>
      </c>
      <c r="AX38" s="33">
        <v>156.70612419290737</v>
      </c>
      <c r="AY38" s="33">
        <v>441.73002361574055</v>
      </c>
      <c r="AZ38" s="33">
        <v>832.19907030927266</v>
      </c>
      <c r="BA38" s="33">
        <v>112.07315423423105</v>
      </c>
      <c r="BB38" s="33">
        <v>1034.2659087374896</v>
      </c>
      <c r="BC38" s="33">
        <v>163.03895956706606</v>
      </c>
      <c r="BD38" s="33">
        <v>25.839312629154765</v>
      </c>
      <c r="BE38" s="33">
        <v>6.9776068706003587</v>
      </c>
      <c r="BF38" s="33">
        <v>2.4286291908508613</v>
      </c>
      <c r="BG38" s="33">
        <v>0.51630611327651044</v>
      </c>
      <c r="BH38" s="33">
        <v>6.4868127742480803</v>
      </c>
      <c r="BI38" s="33">
        <v>26.595534721854161</v>
      </c>
      <c r="BJ38" s="33">
        <v>5.0539600466949546</v>
      </c>
      <c r="BK38" s="33">
        <v>6.5775498941709145</v>
      </c>
      <c r="BL38" s="33">
        <v>2.838640500150496</v>
      </c>
      <c r="BM38" s="33">
        <v>1.1369546013579863</v>
      </c>
      <c r="BN38" s="33">
        <v>139.13349650481609</v>
      </c>
      <c r="BO38" s="33">
        <v>15.873879008798667</v>
      </c>
      <c r="BP38" s="33">
        <v>261.95943196951134</v>
      </c>
      <c r="BQ38" s="33">
        <v>356.43659945371968</v>
      </c>
      <c r="BR38" s="33">
        <v>83.796776594561791</v>
      </c>
      <c r="BS38" s="33">
        <v>22.480233615323861</v>
      </c>
      <c r="BT38" s="33">
        <v>3324.3653524541141</v>
      </c>
      <c r="BU38" s="33">
        <v>41.730807814435416</v>
      </c>
      <c r="BV38" s="33">
        <v>3.582362926588134</v>
      </c>
      <c r="BW38" s="33">
        <v>0.33538602132453232</v>
      </c>
      <c r="BX38" s="33">
        <v>4.5348982712028123</v>
      </c>
      <c r="BY38" s="33">
        <v>3.0629309395047351</v>
      </c>
      <c r="BZ38" s="33">
        <v>15.18664646867609</v>
      </c>
      <c r="CA38" s="33">
        <v>5.9280022489528168</v>
      </c>
      <c r="CB38" s="33">
        <v>15.733358484217938</v>
      </c>
      <c r="CC38" s="33">
        <v>0.1672314388903324</v>
      </c>
      <c r="CD38" s="33">
        <v>84.608911446155815</v>
      </c>
      <c r="CE38" s="33">
        <v>1080.9437154658192</v>
      </c>
      <c r="CF38" s="33">
        <v>1.3248765196475398</v>
      </c>
      <c r="CG38" s="33">
        <v>0.12406936713468576</v>
      </c>
      <c r="CH38" s="33">
        <v>3.0222810465177212</v>
      </c>
      <c r="CI38" s="33">
        <v>16.227692448562721</v>
      </c>
      <c r="CJ38" s="33">
        <v>5.2709120749246701</v>
      </c>
      <c r="CK38" s="33">
        <v>10.321298164956573</v>
      </c>
      <c r="CL38" s="33">
        <v>76.97506417606651</v>
      </c>
      <c r="CM38" s="33">
        <v>423.22455605655801</v>
      </c>
      <c r="CN38" s="33">
        <v>32.33419252227646</v>
      </c>
      <c r="CO38" s="33">
        <v>1.2709911620042713</v>
      </c>
      <c r="CP38" s="33">
        <v>3434.5402718680857</v>
      </c>
      <c r="CQ38" s="33">
        <v>48.527090590063636</v>
      </c>
      <c r="CR38" s="33">
        <v>29.566180566104087</v>
      </c>
      <c r="CS38" s="33">
        <v>24.304109615054426</v>
      </c>
      <c r="CT38" s="33">
        <v>2.035779367038983</v>
      </c>
      <c r="CU38" s="33">
        <v>6.1433485197564233</v>
      </c>
      <c r="CV38" s="33">
        <v>4.5342640916147667</v>
      </c>
      <c r="CW38" s="33">
        <v>0.70064901742931152</v>
      </c>
      <c r="CX38" s="33">
        <v>2.5606209912972511</v>
      </c>
      <c r="CY38" s="33">
        <v>1.3409916786990279</v>
      </c>
      <c r="CZ38" s="33">
        <v>1.7201509698039019</v>
      </c>
      <c r="DA38" s="33">
        <v>0.11299871737252949</v>
      </c>
      <c r="DB38" s="33">
        <v>0.10058007071037245</v>
      </c>
      <c r="DC38" s="33">
        <v>1.8539178420674625</v>
      </c>
      <c r="DD38" s="33">
        <v>5.0554497750000582</v>
      </c>
      <c r="DE38" s="33">
        <v>5.0379314509757513</v>
      </c>
      <c r="DF38" s="33">
        <v>25.276164338532205</v>
      </c>
      <c r="DG38" s="33">
        <v>30.215188644025893</v>
      </c>
      <c r="DH38" s="33">
        <v>4.44490996194489</v>
      </c>
      <c r="DI38" s="33">
        <v>3.659627519716786</v>
      </c>
      <c r="DJ38" s="33">
        <v>4.4809274281062565</v>
      </c>
      <c r="DK38" s="33">
        <v>6.1526821717369318</v>
      </c>
      <c r="DL38" s="33">
        <v>13.281558019103644</v>
      </c>
      <c r="DM38" s="33">
        <v>6.1279665405303607</v>
      </c>
      <c r="DN38" s="33">
        <v>0.45921110739806736</v>
      </c>
      <c r="DO38" s="33">
        <v>0.9228969644164462</v>
      </c>
      <c r="DP38" s="33">
        <v>309.09598807407536</v>
      </c>
      <c r="DQ38" s="33">
        <v>27.717800372045904</v>
      </c>
      <c r="DR38" s="33">
        <v>135.11030088617548</v>
      </c>
      <c r="DS38" s="33">
        <v>30.2115629018151</v>
      </c>
      <c r="DT38" s="33">
        <v>186.27870439753562</v>
      </c>
      <c r="DU38" s="33">
        <v>72.940952003592756</v>
      </c>
      <c r="DV38" s="33">
        <v>164.82437949646243</v>
      </c>
      <c r="DW38" s="33">
        <v>126.6862767014169</v>
      </c>
      <c r="DX38" s="33">
        <v>70.066934713589944</v>
      </c>
      <c r="DY38" s="33">
        <v>1.3307712285185134</v>
      </c>
      <c r="DZ38" s="33">
        <v>272.88277112031949</v>
      </c>
      <c r="EA38" s="33">
        <v>31.117760126524125</v>
      </c>
      <c r="EB38" s="33">
        <v>33.411774325105817</v>
      </c>
      <c r="EC38" s="33">
        <v>106.46809121956201</v>
      </c>
      <c r="ED38" s="33">
        <v>40.975136908961318</v>
      </c>
      <c r="EE38" s="33">
        <v>0.46503762681367633</v>
      </c>
      <c r="EF38" s="33">
        <v>32.263983551037342</v>
      </c>
      <c r="EG38" s="33">
        <v>1.766245789606439</v>
      </c>
      <c r="EH38" s="33">
        <v>2.226985918591657</v>
      </c>
      <c r="EI38" s="33">
        <v>3.6080886957965905</v>
      </c>
      <c r="EJ38" s="33">
        <v>1261.4352117918963</v>
      </c>
      <c r="EK38" s="33">
        <v>25.440103771709989</v>
      </c>
      <c r="EL38" s="33">
        <v>11.596400100750566</v>
      </c>
      <c r="EM38" s="33">
        <v>33.153450440815078</v>
      </c>
      <c r="EN38" s="33">
        <v>0</v>
      </c>
      <c r="EO38" s="77">
        <v>58284.062301804413</v>
      </c>
      <c r="EP38" s="33">
        <v>5965.3568753300906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67.088921805246997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1.2650292522431947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3.1314047350594718E-2</v>
      </c>
      <c r="GG38" s="33">
        <v>0</v>
      </c>
      <c r="GH38" s="33">
        <v>23.807551664650241</v>
      </c>
      <c r="GI38" s="33">
        <v>0</v>
      </c>
      <c r="GJ38" s="33">
        <v>0</v>
      </c>
      <c r="GK38" s="33">
        <v>0</v>
      </c>
      <c r="GL38" s="33">
        <v>0</v>
      </c>
      <c r="GM38" s="33">
        <v>0</v>
      </c>
      <c r="GN38" s="33">
        <v>0</v>
      </c>
      <c r="GO38" s="33">
        <v>-1580.1543084594141</v>
      </c>
      <c r="GP38" s="33">
        <v>23925.823461630982</v>
      </c>
      <c r="GQ38" s="47">
        <f t="shared" si="0"/>
        <v>86687.28114707557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35">
      <c r="A39" s="1" t="s">
        <v>21</v>
      </c>
      <c r="B39" s="22" t="s">
        <v>132</v>
      </c>
      <c r="C39" s="33">
        <v>33.127075624992365</v>
      </c>
      <c r="D39" s="33">
        <v>6.2641243285083319E-3</v>
      </c>
      <c r="E39" s="33">
        <v>2.8899375035256578</v>
      </c>
      <c r="F39" s="33">
        <v>8.1830885775166333</v>
      </c>
      <c r="G39" s="33">
        <v>0.17162891383625659</v>
      </c>
      <c r="H39" s="33">
        <v>1.1155688616160973</v>
      </c>
      <c r="I39" s="33">
        <v>4.1518441703251438E-3</v>
      </c>
      <c r="J39" s="33">
        <v>22.589701135857748</v>
      </c>
      <c r="K39" s="33">
        <v>4.7959566486212926E-2</v>
      </c>
      <c r="L39" s="33">
        <v>1.6767737964390732</v>
      </c>
      <c r="M39" s="33">
        <v>3.8841298994921739E-2</v>
      </c>
      <c r="N39" s="33">
        <v>3.309556226870483</v>
      </c>
      <c r="O39" s="33">
        <v>0.13189108053975424</v>
      </c>
      <c r="P39" s="33">
        <v>0.17848467110855143</v>
      </c>
      <c r="Q39" s="33">
        <v>0.52165752364861961</v>
      </c>
      <c r="R39" s="33">
        <v>9.6328121566458952E-2</v>
      </c>
      <c r="S39" s="33">
        <v>3.6357387449724707</v>
      </c>
      <c r="T39" s="33">
        <v>5.0828624900181634</v>
      </c>
      <c r="U39" s="33">
        <v>8.1880604239076593</v>
      </c>
      <c r="V39" s="33">
        <v>3.657811673135976</v>
      </c>
      <c r="W39" s="33">
        <v>84.201116370688325</v>
      </c>
      <c r="X39" s="33">
        <v>17.954564622124572</v>
      </c>
      <c r="Y39" s="33">
        <v>681.96878817211939</v>
      </c>
      <c r="Z39" s="33">
        <v>169.82020620544017</v>
      </c>
      <c r="AA39" s="33">
        <v>0.17082612954958706</v>
      </c>
      <c r="AB39" s="33">
        <v>54.825372755265001</v>
      </c>
      <c r="AC39" s="33">
        <v>0.58983696364540383</v>
      </c>
      <c r="AD39" s="33">
        <v>2.3330034805227461E-2</v>
      </c>
      <c r="AE39" s="33">
        <v>3.3823457236081493</v>
      </c>
      <c r="AF39" s="33">
        <v>45.524566665303041</v>
      </c>
      <c r="AG39" s="33">
        <v>0.97000050075998012</v>
      </c>
      <c r="AH39" s="33">
        <v>4.5504844698692901</v>
      </c>
      <c r="AI39" s="33">
        <v>194.5013060178326</v>
      </c>
      <c r="AJ39" s="33">
        <v>1282.5448857927433</v>
      </c>
      <c r="AK39" s="33">
        <v>296.56965826629238</v>
      </c>
      <c r="AL39" s="33">
        <v>73.201261075938007</v>
      </c>
      <c r="AM39" s="33">
        <v>3.5722788109242005</v>
      </c>
      <c r="AN39" s="33">
        <v>15.080735450752957</v>
      </c>
      <c r="AO39" s="33">
        <v>9.2334758451868559</v>
      </c>
      <c r="AP39" s="33">
        <v>11.310760724305579</v>
      </c>
      <c r="AQ39" s="33">
        <v>5.1885074572986181</v>
      </c>
      <c r="AR39" s="33">
        <v>4.3142770502735432</v>
      </c>
      <c r="AS39" s="33">
        <v>0.59790510903535465</v>
      </c>
      <c r="AT39" s="33">
        <v>2.2784684184614394</v>
      </c>
      <c r="AU39" s="33">
        <v>0.49622060743804042</v>
      </c>
      <c r="AV39" s="33">
        <v>8.4834235936572888</v>
      </c>
      <c r="AW39" s="33">
        <v>10.969896627440347</v>
      </c>
      <c r="AX39" s="33">
        <v>1.2347728442151651</v>
      </c>
      <c r="AY39" s="33">
        <v>2.2074779700016074</v>
      </c>
      <c r="AZ39" s="33">
        <v>3.2710450348509168</v>
      </c>
      <c r="BA39" s="33">
        <v>1.9893138710648199</v>
      </c>
      <c r="BB39" s="33">
        <v>7.3744427460190591</v>
      </c>
      <c r="BC39" s="33">
        <v>3.0977002656638879</v>
      </c>
      <c r="BD39" s="33">
        <v>1.7329373837135063</v>
      </c>
      <c r="BE39" s="33">
        <v>0.22886423089948715</v>
      </c>
      <c r="BF39" s="33">
        <v>0.85877765578949705</v>
      </c>
      <c r="BG39" s="33">
        <v>0.18392834415511228</v>
      </c>
      <c r="BH39" s="33">
        <v>0.7798728925559788</v>
      </c>
      <c r="BI39" s="33">
        <v>2.3038876675880795</v>
      </c>
      <c r="BJ39" s="33">
        <v>0.43367190199542793</v>
      </c>
      <c r="BK39" s="33">
        <v>0.67678363538046371</v>
      </c>
      <c r="BL39" s="33">
        <v>0.6416833388699239</v>
      </c>
      <c r="BM39" s="33">
        <v>3.295149674967595E-2</v>
      </c>
      <c r="BN39" s="33">
        <v>1.1667511973451734</v>
      </c>
      <c r="BO39" s="33">
        <v>0.63629473949966342</v>
      </c>
      <c r="BP39" s="33">
        <v>2.3374610058934331</v>
      </c>
      <c r="BQ39" s="33">
        <v>1.5388935879353594</v>
      </c>
      <c r="BR39" s="33">
        <v>2.8650784993254264</v>
      </c>
      <c r="BS39" s="33">
        <v>1.353886723687187</v>
      </c>
      <c r="BT39" s="33">
        <v>32.170806212482603</v>
      </c>
      <c r="BU39" s="33">
        <v>17.780766839595071</v>
      </c>
      <c r="BV39" s="33">
        <v>0.33582596218599919</v>
      </c>
      <c r="BW39" s="33">
        <v>3.1327422014243475E-2</v>
      </c>
      <c r="BX39" s="33">
        <v>0.22068102662315223</v>
      </c>
      <c r="BY39" s="33">
        <v>0.14916640029436945</v>
      </c>
      <c r="BZ39" s="33">
        <v>0.73930292429023925</v>
      </c>
      <c r="CA39" s="33">
        <v>0.28859243258654732</v>
      </c>
      <c r="CB39" s="33">
        <v>1.1174124384191459</v>
      </c>
      <c r="CC39" s="33">
        <v>1.1886634701620678E-2</v>
      </c>
      <c r="CD39" s="33">
        <v>0.15269359337846033</v>
      </c>
      <c r="CE39" s="33">
        <v>1.9492920816524244</v>
      </c>
      <c r="CF39" s="33">
        <v>0.11550758149464087</v>
      </c>
      <c r="CG39" s="33">
        <v>1.1338903441339971E-2</v>
      </c>
      <c r="CH39" s="33">
        <v>0.68060214484769688</v>
      </c>
      <c r="CI39" s="33">
        <v>3.654520060501278</v>
      </c>
      <c r="CJ39" s="33">
        <v>0.20297898089967215</v>
      </c>
      <c r="CK39" s="33">
        <v>0.39859183447176427</v>
      </c>
      <c r="CL39" s="33">
        <v>26.244344328633154</v>
      </c>
      <c r="CM39" s="33">
        <v>197.93900103576456</v>
      </c>
      <c r="CN39" s="33">
        <v>0.67910262301654378</v>
      </c>
      <c r="CO39" s="33">
        <v>0.4605940118969038</v>
      </c>
      <c r="CP39" s="33">
        <v>1.029426986820366</v>
      </c>
      <c r="CQ39" s="33">
        <v>0.64107606427895336</v>
      </c>
      <c r="CR39" s="33">
        <v>1.7367110222846305</v>
      </c>
      <c r="CS39" s="33">
        <v>10.849748021139249</v>
      </c>
      <c r="CT39" s="33">
        <v>0.91539562641300321</v>
      </c>
      <c r="CU39" s="33">
        <v>1.1733324033985413</v>
      </c>
      <c r="CV39" s="33">
        <v>0.96181525457972261</v>
      </c>
      <c r="CW39" s="33">
        <v>0.27974857254294527</v>
      </c>
      <c r="CX39" s="33">
        <v>0.90311951337403029</v>
      </c>
      <c r="CY39" s="33">
        <v>0.54767909342179888</v>
      </c>
      <c r="CZ39" s="33">
        <v>0.72526920110453352</v>
      </c>
      <c r="DA39" s="33">
        <v>0.10450993288922761</v>
      </c>
      <c r="DB39" s="33">
        <v>0.11699449870183345</v>
      </c>
      <c r="DC39" s="33">
        <v>0.85722089047754568</v>
      </c>
      <c r="DD39" s="33">
        <v>2.4217132699449673</v>
      </c>
      <c r="DE39" s="33">
        <v>2.2026416794178543</v>
      </c>
      <c r="DF39" s="33">
        <v>11.633217289529624</v>
      </c>
      <c r="DG39" s="33">
        <v>27.258999787167653</v>
      </c>
      <c r="DH39" s="33">
        <v>0.14710210081800892</v>
      </c>
      <c r="DI39" s="33">
        <v>1.7593485196055554</v>
      </c>
      <c r="DJ39" s="33">
        <v>2.0633857806495328</v>
      </c>
      <c r="DK39" s="33">
        <v>2.4769560095041605</v>
      </c>
      <c r="DL39" s="33">
        <v>6.3268680022712687</v>
      </c>
      <c r="DM39" s="33">
        <v>2.079139861209268</v>
      </c>
      <c r="DN39" s="33">
        <v>0.17918729259724367</v>
      </c>
      <c r="DO39" s="33">
        <v>0.41082906807930236</v>
      </c>
      <c r="DP39" s="33">
        <v>2.3987065821628306</v>
      </c>
      <c r="DQ39" s="33">
        <v>2.5615829933865926</v>
      </c>
      <c r="DR39" s="33">
        <v>2.7364692402119273</v>
      </c>
      <c r="DS39" s="33">
        <v>3.7712468560624055</v>
      </c>
      <c r="DT39" s="33">
        <v>0.14326061086552266</v>
      </c>
      <c r="DU39" s="33">
        <v>3.612368876950514</v>
      </c>
      <c r="DV39" s="33">
        <v>1.684132729193504</v>
      </c>
      <c r="DW39" s="33">
        <v>2.8269193069706349</v>
      </c>
      <c r="DX39" s="33">
        <v>0.20427790415494679</v>
      </c>
      <c r="DY39" s="33">
        <v>0.59893371047307742</v>
      </c>
      <c r="DZ39" s="33">
        <v>15.490344695774853</v>
      </c>
      <c r="EA39" s="33">
        <v>7.4798908976466842</v>
      </c>
      <c r="EB39" s="33">
        <v>3.4198942985986136</v>
      </c>
      <c r="EC39" s="33">
        <v>13.299958735391371</v>
      </c>
      <c r="ED39" s="33">
        <v>0.43328685662147903</v>
      </c>
      <c r="EE39" s="33">
        <v>0.12387552015688688</v>
      </c>
      <c r="EF39" s="33">
        <v>1.5798635367981428</v>
      </c>
      <c r="EG39" s="33">
        <v>0.7614984935051835</v>
      </c>
      <c r="EH39" s="33">
        <v>0.22799091536661384</v>
      </c>
      <c r="EI39" s="33">
        <v>0.85053526203433716</v>
      </c>
      <c r="EJ39" s="33">
        <v>0.73236600488149839</v>
      </c>
      <c r="EK39" s="33">
        <v>11.720525004321571</v>
      </c>
      <c r="EL39" s="33">
        <v>0.57745450185655123</v>
      </c>
      <c r="EM39" s="33">
        <v>1.4751509340105495</v>
      </c>
      <c r="EN39" s="33">
        <v>0</v>
      </c>
      <c r="EO39" s="77">
        <v>3557.770664380299</v>
      </c>
      <c r="EP39" s="33">
        <v>466.88753940206072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3.0608275614974914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3.2155231012794916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10.044259333271063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51.256778199913683</v>
      </c>
      <c r="GP39" s="33">
        <v>3376.1118429477933</v>
      </c>
      <c r="GQ39" s="47">
        <f t="shared" si="0"/>
        <v>7468.3474349261141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35">
      <c r="A40" s="1" t="s">
        <v>22</v>
      </c>
      <c r="B40" s="22" t="s">
        <v>133</v>
      </c>
      <c r="C40" s="33">
        <v>109.28064489247024</v>
      </c>
      <c r="D40" s="33">
        <v>2.9598652452732619</v>
      </c>
      <c r="E40" s="33">
        <v>46.056584861882428</v>
      </c>
      <c r="F40" s="33">
        <v>112.57215328112721</v>
      </c>
      <c r="G40" s="33">
        <v>17.28605752718067</v>
      </c>
      <c r="H40" s="33">
        <v>8.7838425090193866</v>
      </c>
      <c r="I40" s="33">
        <v>1.1033038514303373</v>
      </c>
      <c r="J40" s="33">
        <v>118.43553501466671</v>
      </c>
      <c r="K40" s="33">
        <v>1.7336644264862862</v>
      </c>
      <c r="L40" s="33">
        <v>10.29663780931806</v>
      </c>
      <c r="M40" s="33">
        <v>1.0570210352486284</v>
      </c>
      <c r="N40" s="33">
        <v>37.40482430420743</v>
      </c>
      <c r="O40" s="33">
        <v>206.43921016766217</v>
      </c>
      <c r="P40" s="33">
        <v>70.930976711216346</v>
      </c>
      <c r="Q40" s="33">
        <v>75.314101426443102</v>
      </c>
      <c r="R40" s="33">
        <v>117.58137681404764</v>
      </c>
      <c r="S40" s="33">
        <v>308.85933147203195</v>
      </c>
      <c r="T40" s="33">
        <v>32.591522200042235</v>
      </c>
      <c r="U40" s="33">
        <v>1248.869716947203</v>
      </c>
      <c r="V40" s="33">
        <v>471.89782307236732</v>
      </c>
      <c r="W40" s="33">
        <v>3374.6833411019857</v>
      </c>
      <c r="X40" s="33">
        <v>898.28645020774889</v>
      </c>
      <c r="Y40" s="33">
        <v>1575.9509691301123</v>
      </c>
      <c r="Z40" s="33">
        <v>625.69135065511136</v>
      </c>
      <c r="AA40" s="33">
        <v>35.951817511350718</v>
      </c>
      <c r="AB40" s="33">
        <v>484.72753259228153</v>
      </c>
      <c r="AC40" s="33">
        <v>172.1459906410164</v>
      </c>
      <c r="AD40" s="33">
        <v>22.436828327802676</v>
      </c>
      <c r="AE40" s="33">
        <v>437.67954155713306</v>
      </c>
      <c r="AF40" s="33">
        <v>1159.3293014111787</v>
      </c>
      <c r="AG40" s="33">
        <v>673.37313320364001</v>
      </c>
      <c r="AH40" s="33">
        <v>75.194135943257052</v>
      </c>
      <c r="AI40" s="33">
        <v>832.55824026586413</v>
      </c>
      <c r="AJ40" s="33">
        <v>1842.0241049410636</v>
      </c>
      <c r="AK40" s="33">
        <v>4140.4573950301747</v>
      </c>
      <c r="AL40" s="33">
        <v>5683.1910373190467</v>
      </c>
      <c r="AM40" s="33">
        <v>126.31747519091553</v>
      </c>
      <c r="AN40" s="33">
        <v>834.81742761767919</v>
      </c>
      <c r="AO40" s="33">
        <v>604.64318937742041</v>
      </c>
      <c r="AP40" s="33">
        <v>2111.9951814487031</v>
      </c>
      <c r="AQ40" s="33">
        <v>1533.1655630855173</v>
      </c>
      <c r="AR40" s="33">
        <v>2124.6122094149232</v>
      </c>
      <c r="AS40" s="33">
        <v>261.34708792903336</v>
      </c>
      <c r="AT40" s="33">
        <v>157.65122261373207</v>
      </c>
      <c r="AU40" s="33">
        <v>552.30321554963155</v>
      </c>
      <c r="AV40" s="33">
        <v>4566.7213686823834</v>
      </c>
      <c r="AW40" s="33">
        <v>2266.527828173972</v>
      </c>
      <c r="AX40" s="33">
        <v>359.47386466369483</v>
      </c>
      <c r="AY40" s="33">
        <v>476.25272186385286</v>
      </c>
      <c r="AZ40" s="33">
        <v>2358.2287671492177</v>
      </c>
      <c r="BA40" s="33">
        <v>1481.7702895944431</v>
      </c>
      <c r="BB40" s="33">
        <v>690.17066200544332</v>
      </c>
      <c r="BC40" s="33">
        <v>843.69605323552787</v>
      </c>
      <c r="BD40" s="33">
        <v>81.524383590807517</v>
      </c>
      <c r="BE40" s="33">
        <v>13.263428030750278</v>
      </c>
      <c r="BF40" s="33">
        <v>139.66092884754968</v>
      </c>
      <c r="BG40" s="33">
        <v>24.130053896814886</v>
      </c>
      <c r="BH40" s="33">
        <v>59.721803662370938</v>
      </c>
      <c r="BI40" s="33">
        <v>224.34325136779975</v>
      </c>
      <c r="BJ40" s="33">
        <v>37.807998180569967</v>
      </c>
      <c r="BK40" s="33">
        <v>55.521964154228471</v>
      </c>
      <c r="BL40" s="33">
        <v>29.695719168413831</v>
      </c>
      <c r="BM40" s="33">
        <v>3.0270257407383392</v>
      </c>
      <c r="BN40" s="33">
        <v>2471.7313997241677</v>
      </c>
      <c r="BO40" s="33">
        <v>1454.7977434288639</v>
      </c>
      <c r="BP40" s="33">
        <v>6574.3320845409653</v>
      </c>
      <c r="BQ40" s="33">
        <v>4815.1769970649457</v>
      </c>
      <c r="BR40" s="33">
        <v>635.91694817277812</v>
      </c>
      <c r="BS40" s="33">
        <v>10571.777309747096</v>
      </c>
      <c r="BT40" s="33">
        <v>13661.974011082886</v>
      </c>
      <c r="BU40" s="33">
        <v>4754.2488628188476</v>
      </c>
      <c r="BV40" s="33">
        <v>227.50722524153298</v>
      </c>
      <c r="BW40" s="33">
        <v>21.217785889305333</v>
      </c>
      <c r="BX40" s="33">
        <v>88.825897488332743</v>
      </c>
      <c r="BY40" s="33">
        <v>60.051041111096438</v>
      </c>
      <c r="BZ40" s="33">
        <v>297.58800082009532</v>
      </c>
      <c r="CA40" s="33">
        <v>116.15751615250191</v>
      </c>
      <c r="CB40" s="33">
        <v>258.78687961036508</v>
      </c>
      <c r="CC40" s="33">
        <v>2.7575471079697005</v>
      </c>
      <c r="CD40" s="33">
        <v>20.196490217685348</v>
      </c>
      <c r="CE40" s="33">
        <v>257.84354621148282</v>
      </c>
      <c r="CF40" s="33">
        <v>136.12498910868746</v>
      </c>
      <c r="CG40" s="33">
        <v>13.858052425007667</v>
      </c>
      <c r="CH40" s="33">
        <v>142.7272158466881</v>
      </c>
      <c r="CI40" s="33">
        <v>766.26869252223707</v>
      </c>
      <c r="CJ40" s="33">
        <v>46.369649118226718</v>
      </c>
      <c r="CK40" s="33">
        <v>91.027538146675226</v>
      </c>
      <c r="CL40" s="33">
        <v>189.87894022482192</v>
      </c>
      <c r="CM40" s="33">
        <v>749.52508749649451</v>
      </c>
      <c r="CN40" s="33">
        <v>102.4778492942462</v>
      </c>
      <c r="CO40" s="33">
        <v>73.188958297212451</v>
      </c>
      <c r="CP40" s="33">
        <v>629.15039111090027</v>
      </c>
      <c r="CQ40" s="33">
        <v>16.392521171877537</v>
      </c>
      <c r="CR40" s="33">
        <v>359.89147835067536</v>
      </c>
      <c r="CS40" s="33">
        <v>662.36983881603123</v>
      </c>
      <c r="CT40" s="33">
        <v>32.000989405022722</v>
      </c>
      <c r="CU40" s="33">
        <v>91.78773494003552</v>
      </c>
      <c r="CV40" s="33">
        <v>17.530108000498647</v>
      </c>
      <c r="CW40" s="33">
        <v>30.984261860575845</v>
      </c>
      <c r="CX40" s="33">
        <v>67.727973228715413</v>
      </c>
      <c r="CY40" s="33">
        <v>23.817573346339564</v>
      </c>
      <c r="CZ40" s="33">
        <v>23.511320942859932</v>
      </c>
      <c r="DA40" s="33">
        <v>178.74674118266444</v>
      </c>
      <c r="DB40" s="33">
        <v>206.71968847421908</v>
      </c>
      <c r="DC40" s="33">
        <v>32.377050589682703</v>
      </c>
      <c r="DD40" s="33">
        <v>67.95466886591224</v>
      </c>
      <c r="DE40" s="33">
        <v>220.67514637503544</v>
      </c>
      <c r="DF40" s="33">
        <v>357.13753453160621</v>
      </c>
      <c r="DG40" s="33">
        <v>418.36409780290995</v>
      </c>
      <c r="DH40" s="33">
        <v>4.7455156335334205</v>
      </c>
      <c r="DI40" s="33">
        <v>37.366818490586041</v>
      </c>
      <c r="DJ40" s="33">
        <v>155.72299630563452</v>
      </c>
      <c r="DK40" s="33">
        <v>16.433554835143376</v>
      </c>
      <c r="DL40" s="33">
        <v>132.15242342751364</v>
      </c>
      <c r="DM40" s="33">
        <v>35.046573481887542</v>
      </c>
      <c r="DN40" s="33">
        <v>60.460946293795217</v>
      </c>
      <c r="DO40" s="33">
        <v>10.553220533240523</v>
      </c>
      <c r="DP40" s="33">
        <v>501.71082841970889</v>
      </c>
      <c r="DQ40" s="33">
        <v>211.43526319888272</v>
      </c>
      <c r="DR40" s="33">
        <v>966.89642149009933</v>
      </c>
      <c r="DS40" s="33">
        <v>555.42433058916981</v>
      </c>
      <c r="DT40" s="33">
        <v>77.976927392315943</v>
      </c>
      <c r="DU40" s="33">
        <v>548.46415041531054</v>
      </c>
      <c r="DV40" s="33">
        <v>496.50402722237914</v>
      </c>
      <c r="DW40" s="33">
        <v>125.29496324804319</v>
      </c>
      <c r="DX40" s="33">
        <v>215.63666000429816</v>
      </c>
      <c r="DY40" s="33">
        <v>25.800533840638689</v>
      </c>
      <c r="DZ40" s="33">
        <v>521.5561095116858</v>
      </c>
      <c r="EA40" s="33">
        <v>95.271187761074913</v>
      </c>
      <c r="EB40" s="33">
        <v>421.90423700004862</v>
      </c>
      <c r="EC40" s="33">
        <v>1240.5694676969488</v>
      </c>
      <c r="ED40" s="33">
        <v>125.97734688935672</v>
      </c>
      <c r="EE40" s="33">
        <v>16.115063848703407</v>
      </c>
      <c r="EF40" s="33">
        <v>698.23622954440066</v>
      </c>
      <c r="EG40" s="33">
        <v>162.06814540172908</v>
      </c>
      <c r="EH40" s="33">
        <v>37.77754424046752</v>
      </c>
      <c r="EI40" s="33">
        <v>145.63564279253279</v>
      </c>
      <c r="EJ40" s="33">
        <v>361.71534100731964</v>
      </c>
      <c r="EK40" s="33">
        <v>530.15088846465665</v>
      </c>
      <c r="EL40" s="33">
        <v>334.6517952801205</v>
      </c>
      <c r="EM40" s="33">
        <v>65.523960537762932</v>
      </c>
      <c r="EN40" s="33">
        <v>0</v>
      </c>
      <c r="EO40" s="77">
        <v>108025.77854035003</v>
      </c>
      <c r="EP40" s="33">
        <v>12606.309582069422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40.076808168321193</v>
      </c>
      <c r="FB40" s="33">
        <v>0</v>
      </c>
      <c r="FC40" s="33">
        <v>0</v>
      </c>
      <c r="FD40" s="33">
        <v>0</v>
      </c>
      <c r="FE40" s="33">
        <v>0</v>
      </c>
      <c r="FF40" s="33">
        <v>0</v>
      </c>
      <c r="FG40" s="33">
        <v>0</v>
      </c>
      <c r="FH40" s="33">
        <v>1.5766295648952959E-5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1.5779089046394741E-7</v>
      </c>
      <c r="GF40" s="33">
        <v>0.26019883603206778</v>
      </c>
      <c r="GG40" s="33">
        <v>1.3365289147836805</v>
      </c>
      <c r="GH40" s="33">
        <v>2319.0565604559847</v>
      </c>
      <c r="GI40" s="33">
        <v>0</v>
      </c>
      <c r="GJ40" s="33">
        <v>0</v>
      </c>
      <c r="GK40" s="33">
        <v>0</v>
      </c>
      <c r="GL40" s="33">
        <v>0</v>
      </c>
      <c r="GM40" s="33">
        <v>0</v>
      </c>
      <c r="GN40" s="33">
        <v>0</v>
      </c>
      <c r="GO40" s="33">
        <v>-1034.0126753540465</v>
      </c>
      <c r="GP40" s="33">
        <v>30334.40436799766</v>
      </c>
      <c r="GQ40" s="47">
        <f t="shared" si="0"/>
        <v>152293.20992736227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35">
      <c r="A41" s="1" t="s">
        <v>23</v>
      </c>
      <c r="B41" s="22" t="s">
        <v>134</v>
      </c>
      <c r="C41" s="33">
        <v>0.49055954810573116</v>
      </c>
      <c r="D41" s="33">
        <v>1.3183138704450374E-2</v>
      </c>
      <c r="E41" s="33">
        <v>0.24615043046682644</v>
      </c>
      <c r="F41" s="33">
        <v>0.48991689878216227</v>
      </c>
      <c r="G41" s="33">
        <v>6.6178808716697859E-2</v>
      </c>
      <c r="H41" s="33">
        <v>3.8048875368939257E-2</v>
      </c>
      <c r="I41" s="33">
        <v>5.3390923726162722E-3</v>
      </c>
      <c r="J41" s="33">
        <v>0.61563309866626204</v>
      </c>
      <c r="K41" s="33">
        <v>6.7017878766608158E-3</v>
      </c>
      <c r="L41" s="33">
        <v>4.9340683513633354E-2</v>
      </c>
      <c r="M41" s="33">
        <v>6.7739540457920581E-3</v>
      </c>
      <c r="N41" s="33">
        <v>0.21188923694175499</v>
      </c>
      <c r="O41" s="33">
        <v>0.32027676485539436</v>
      </c>
      <c r="P41" s="33">
        <v>0.35483694274487332</v>
      </c>
      <c r="Q41" s="33">
        <v>0.35413036665621878</v>
      </c>
      <c r="R41" s="33">
        <v>0.12779244095225839</v>
      </c>
      <c r="S41" s="33">
        <v>1.0957964161140865</v>
      </c>
      <c r="T41" s="33">
        <v>1.9136429775397741</v>
      </c>
      <c r="U41" s="33">
        <v>56.407103019782241</v>
      </c>
      <c r="V41" s="33">
        <v>46.030046115983097</v>
      </c>
      <c r="W41" s="33">
        <v>282.77120797781413</v>
      </c>
      <c r="X41" s="33">
        <v>5.1708645248801037</v>
      </c>
      <c r="Y41" s="33">
        <v>212.30327825849898</v>
      </c>
      <c r="Z41" s="33">
        <v>293.23404193472851</v>
      </c>
      <c r="AA41" s="33">
        <v>0.48253512311235058</v>
      </c>
      <c r="AB41" s="33">
        <v>52.087944807225483</v>
      </c>
      <c r="AC41" s="33">
        <v>0.42373026824552068</v>
      </c>
      <c r="AD41" s="33">
        <v>8.5068498814997503E-3</v>
      </c>
      <c r="AE41" s="33">
        <v>236.91154816235556</v>
      </c>
      <c r="AF41" s="33">
        <v>30.865458671867419</v>
      </c>
      <c r="AG41" s="33">
        <v>0.61759221887597027</v>
      </c>
      <c r="AH41" s="33">
        <v>1.1455012932722319</v>
      </c>
      <c r="AI41" s="33">
        <v>96.230902606155254</v>
      </c>
      <c r="AJ41" s="33">
        <v>235.88925397959051</v>
      </c>
      <c r="AK41" s="33">
        <v>365.80289151782529</v>
      </c>
      <c r="AL41" s="33">
        <v>108.41854717034931</v>
      </c>
      <c r="AM41" s="33">
        <v>738.11532361612547</v>
      </c>
      <c r="AN41" s="33">
        <v>199.33864384054439</v>
      </c>
      <c r="AO41" s="33">
        <v>7.535972114850245</v>
      </c>
      <c r="AP41" s="33">
        <v>425.89381459100423</v>
      </c>
      <c r="AQ41" s="33">
        <v>141.26064175105031</v>
      </c>
      <c r="AR41" s="33">
        <v>2844.4532244408792</v>
      </c>
      <c r="AS41" s="33">
        <v>8.8565690707234683</v>
      </c>
      <c r="AT41" s="33">
        <v>29.020027854621564</v>
      </c>
      <c r="AU41" s="33">
        <v>169.8296335668885</v>
      </c>
      <c r="AV41" s="33">
        <v>2361.4238701395693</v>
      </c>
      <c r="AW41" s="33">
        <v>337.89471833466422</v>
      </c>
      <c r="AX41" s="33">
        <v>299.58909217771998</v>
      </c>
      <c r="AY41" s="33">
        <v>127.41356647747639</v>
      </c>
      <c r="AZ41" s="33">
        <v>237.73682267603417</v>
      </c>
      <c r="BA41" s="33">
        <v>8.301560191575728</v>
      </c>
      <c r="BB41" s="33">
        <v>68.181155853064567</v>
      </c>
      <c r="BC41" s="33">
        <v>720.41654325857564</v>
      </c>
      <c r="BD41" s="33">
        <v>5.3988020824053073</v>
      </c>
      <c r="BE41" s="33">
        <v>0.50305215036055184</v>
      </c>
      <c r="BF41" s="33">
        <v>2.5880786128799254</v>
      </c>
      <c r="BG41" s="33">
        <v>0.55753115001040987</v>
      </c>
      <c r="BH41" s="33">
        <v>2.0552128682835282</v>
      </c>
      <c r="BI41" s="33">
        <v>6.5569834029377496</v>
      </c>
      <c r="BJ41" s="33">
        <v>1.240427752425741</v>
      </c>
      <c r="BK41" s="33">
        <v>1.9657921845810682</v>
      </c>
      <c r="BL41" s="33">
        <v>1.9470467373527418</v>
      </c>
      <c r="BM41" s="33">
        <v>9.2696379277762045E-2</v>
      </c>
      <c r="BN41" s="33">
        <v>443.08819418888305</v>
      </c>
      <c r="BO41" s="33">
        <v>35.982135759146892</v>
      </c>
      <c r="BP41" s="33">
        <v>1615.2391190594119</v>
      </c>
      <c r="BQ41" s="33">
        <v>744.40235839754178</v>
      </c>
      <c r="BR41" s="33">
        <v>7.5849069433030296</v>
      </c>
      <c r="BS41" s="33">
        <v>379.18694869899019</v>
      </c>
      <c r="BT41" s="33">
        <v>570.78510457343555</v>
      </c>
      <c r="BU41" s="33">
        <v>141.56669428393457</v>
      </c>
      <c r="BV41" s="33">
        <v>40.672511691211319</v>
      </c>
      <c r="BW41" s="33">
        <v>3.7974396215570296</v>
      </c>
      <c r="BX41" s="33">
        <v>36.785622352052293</v>
      </c>
      <c r="BY41" s="33">
        <v>24.862511403469792</v>
      </c>
      <c r="BZ41" s="33">
        <v>123.21422378562283</v>
      </c>
      <c r="CA41" s="33">
        <v>48.098071515336677</v>
      </c>
      <c r="CB41" s="33">
        <v>2.8964233381250373</v>
      </c>
      <c r="CC41" s="33">
        <v>3.0789644456945566E-2</v>
      </c>
      <c r="CD41" s="33">
        <v>0.38824619448192793</v>
      </c>
      <c r="CE41" s="33">
        <v>4.9564916467641469</v>
      </c>
      <c r="CF41" s="33">
        <v>33.221156109206326</v>
      </c>
      <c r="CG41" s="33">
        <v>3.3735962646620079</v>
      </c>
      <c r="CH41" s="33">
        <v>1.9444412029845137</v>
      </c>
      <c r="CI41" s="33">
        <v>10.440860366419484</v>
      </c>
      <c r="CJ41" s="33">
        <v>0.49902755224609285</v>
      </c>
      <c r="CK41" s="33">
        <v>0.97990790628402913</v>
      </c>
      <c r="CL41" s="33">
        <v>26.252911710138029</v>
      </c>
      <c r="CM41" s="33">
        <v>1622.1824580912846</v>
      </c>
      <c r="CN41" s="33">
        <v>1.6564910941382305</v>
      </c>
      <c r="CO41" s="33">
        <v>1.3715195623405325</v>
      </c>
      <c r="CP41" s="33">
        <v>3.8005060286087144</v>
      </c>
      <c r="CQ41" s="33">
        <v>3.738311788963574</v>
      </c>
      <c r="CR41" s="33">
        <v>4.6618822008277956</v>
      </c>
      <c r="CS41" s="33">
        <v>32.829399235689081</v>
      </c>
      <c r="CT41" s="33">
        <v>2.69604424031664</v>
      </c>
      <c r="CU41" s="33">
        <v>3.5911197817429468</v>
      </c>
      <c r="CV41" s="33">
        <v>2.7963421635670684</v>
      </c>
      <c r="CW41" s="33">
        <v>0.76955254985747379</v>
      </c>
      <c r="CX41" s="33">
        <v>2.7082479248706055</v>
      </c>
      <c r="CY41" s="33">
        <v>1.0835057099212482</v>
      </c>
      <c r="CZ41" s="33">
        <v>2.2118425546689426</v>
      </c>
      <c r="DA41" s="33">
        <v>3.6101952899228511E-2</v>
      </c>
      <c r="DB41" s="33">
        <v>3.0874914236362093E-2</v>
      </c>
      <c r="DC41" s="33">
        <v>2.5298311289130098</v>
      </c>
      <c r="DD41" s="33">
        <v>7.4579887597367192</v>
      </c>
      <c r="DE41" s="33">
        <v>5.6312072279008447</v>
      </c>
      <c r="DF41" s="33">
        <v>35.158309251779443</v>
      </c>
      <c r="DG41" s="33">
        <v>48.369729774641328</v>
      </c>
      <c r="DH41" s="33">
        <v>3.5276964292755134E-3</v>
      </c>
      <c r="DI41" s="33">
        <v>5.2824231770801138</v>
      </c>
      <c r="DJ41" s="33">
        <v>5.5255875708852873</v>
      </c>
      <c r="DK41" s="33">
        <v>2.4963529012206256</v>
      </c>
      <c r="DL41" s="33">
        <v>19.796292637137174</v>
      </c>
      <c r="DM41" s="33">
        <v>5.9268342272853243</v>
      </c>
      <c r="DN41" s="33">
        <v>0.42831768152427413</v>
      </c>
      <c r="DO41" s="33">
        <v>1.1963118440710301</v>
      </c>
      <c r="DP41" s="33">
        <v>1.459452183499907</v>
      </c>
      <c r="DQ41" s="33">
        <v>7.1313664914256396</v>
      </c>
      <c r="DR41" s="33">
        <v>5.2455091809742198</v>
      </c>
      <c r="DS41" s="33">
        <v>61.783790243366568</v>
      </c>
      <c r="DT41" s="33">
        <v>13.33581775937793</v>
      </c>
      <c r="DU41" s="33">
        <v>5.8171917883803319</v>
      </c>
      <c r="DV41" s="33">
        <v>6.4763325186987366</v>
      </c>
      <c r="DW41" s="33">
        <v>29.077289427898048</v>
      </c>
      <c r="DX41" s="33">
        <v>2.1848559985265323</v>
      </c>
      <c r="DY41" s="33">
        <v>1.6618463299464736</v>
      </c>
      <c r="DZ41" s="33">
        <v>495.87966394498102</v>
      </c>
      <c r="EA41" s="33">
        <v>13.331527554621372</v>
      </c>
      <c r="EB41" s="33">
        <v>30.775683083211412</v>
      </c>
      <c r="EC41" s="33">
        <v>81.383155318611045</v>
      </c>
      <c r="ED41" s="33">
        <v>3.4570195460309008</v>
      </c>
      <c r="EE41" s="33">
        <v>2.0072685611461791</v>
      </c>
      <c r="EF41" s="33">
        <v>3.5448421966158268</v>
      </c>
      <c r="EG41" s="33">
        <v>1.9463882281484794</v>
      </c>
      <c r="EH41" s="33">
        <v>0.54909613536837998</v>
      </c>
      <c r="EI41" s="33">
        <v>2.2787284959064293</v>
      </c>
      <c r="EJ41" s="33">
        <v>2.5940605461553146</v>
      </c>
      <c r="EK41" s="33">
        <v>31.451019040359117</v>
      </c>
      <c r="EL41" s="33">
        <v>6.9919486381265212</v>
      </c>
      <c r="EM41" s="33">
        <v>4.3822927440512336</v>
      </c>
      <c r="EN41" s="33">
        <v>0</v>
      </c>
      <c r="EO41" s="77">
        <v>17720.336703076369</v>
      </c>
      <c r="EP41" s="33">
        <v>12586.514117542434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823.0494239338459</v>
      </c>
      <c r="GI41" s="33">
        <v>0</v>
      </c>
      <c r="GJ41" s="33">
        <v>0</v>
      </c>
      <c r="GK41" s="33">
        <v>0</v>
      </c>
      <c r="GL41" s="33">
        <v>0</v>
      </c>
      <c r="GM41" s="33">
        <v>0</v>
      </c>
      <c r="GN41" s="33">
        <v>0</v>
      </c>
      <c r="GO41" s="33">
        <v>405.45885823187405</v>
      </c>
      <c r="GP41" s="33">
        <v>25556.634188893571</v>
      </c>
      <c r="GQ41" s="47">
        <f t="shared" si="0"/>
        <v>57091.993291678096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35">
      <c r="A42" s="1" t="s">
        <v>24</v>
      </c>
      <c r="B42" s="22" t="s">
        <v>135</v>
      </c>
      <c r="C42" s="33">
        <v>6.684959637059773</v>
      </c>
      <c r="D42" s="33">
        <v>3.7835542868945554E-2</v>
      </c>
      <c r="E42" s="33">
        <v>0.91716830795903392</v>
      </c>
      <c r="F42" s="33">
        <v>2.4875936370737115</v>
      </c>
      <c r="G42" s="33">
        <v>0.22494982774416261</v>
      </c>
      <c r="H42" s="33">
        <v>0.26800939510495847</v>
      </c>
      <c r="I42" s="33">
        <v>1.5810584868026299E-2</v>
      </c>
      <c r="J42" s="33">
        <v>4.2648186059655639</v>
      </c>
      <c r="K42" s="33">
        <v>2.0925384500019625E-2</v>
      </c>
      <c r="L42" s="33">
        <v>0.32933838566749318</v>
      </c>
      <c r="M42" s="33">
        <v>1.5545606366342975E-2</v>
      </c>
      <c r="N42" s="33">
        <v>0.88538941905652468</v>
      </c>
      <c r="O42" s="33">
        <v>2.633978014265498</v>
      </c>
      <c r="P42" s="33">
        <v>5.5136352396312989E-2</v>
      </c>
      <c r="Q42" s="33">
        <v>0.56434119597710153</v>
      </c>
      <c r="R42" s="33">
        <v>0.99594520871891534</v>
      </c>
      <c r="S42" s="33">
        <v>2.9823359828980616</v>
      </c>
      <c r="T42" s="33">
        <v>3.2505126319115583</v>
      </c>
      <c r="U42" s="33">
        <v>5.5186852640721415</v>
      </c>
      <c r="V42" s="33">
        <v>2.7052553809778965</v>
      </c>
      <c r="W42" s="33">
        <v>8.366425256957795</v>
      </c>
      <c r="X42" s="33">
        <v>3.3210562919238402</v>
      </c>
      <c r="Y42" s="33">
        <v>8.3389317156646339</v>
      </c>
      <c r="Z42" s="33">
        <v>1.7136728316826733</v>
      </c>
      <c r="AA42" s="33">
        <v>0.29489424263404707</v>
      </c>
      <c r="AB42" s="33">
        <v>126.02508152119007</v>
      </c>
      <c r="AC42" s="33">
        <v>0.20895567883029592</v>
      </c>
      <c r="AD42" s="33">
        <v>1.3419683989515077E-2</v>
      </c>
      <c r="AE42" s="33">
        <v>33.935150598484007</v>
      </c>
      <c r="AF42" s="33">
        <v>16.571753143774039</v>
      </c>
      <c r="AG42" s="33">
        <v>5.3210941734071247</v>
      </c>
      <c r="AH42" s="33">
        <v>1.1385024679618709</v>
      </c>
      <c r="AI42" s="33">
        <v>24.347348127767447</v>
      </c>
      <c r="AJ42" s="33">
        <v>74.284801934800242</v>
      </c>
      <c r="AK42" s="33">
        <v>36.917917407061104</v>
      </c>
      <c r="AL42" s="33">
        <v>237.56936901957127</v>
      </c>
      <c r="AM42" s="33">
        <v>26.834860337718499</v>
      </c>
      <c r="AN42" s="33">
        <v>447.51706796425145</v>
      </c>
      <c r="AO42" s="33">
        <v>40.449608337043287</v>
      </c>
      <c r="AP42" s="33">
        <v>73.315478238800907</v>
      </c>
      <c r="AQ42" s="33">
        <v>55.665370949689986</v>
      </c>
      <c r="AR42" s="33">
        <v>43.364599856212919</v>
      </c>
      <c r="AS42" s="33">
        <v>3.7657603895910423</v>
      </c>
      <c r="AT42" s="33">
        <v>14.659815347182212</v>
      </c>
      <c r="AU42" s="33">
        <v>94.289012334342232</v>
      </c>
      <c r="AV42" s="33">
        <v>823.16849569846954</v>
      </c>
      <c r="AW42" s="33">
        <v>99.665529494746622</v>
      </c>
      <c r="AX42" s="33">
        <v>35.539686230854535</v>
      </c>
      <c r="AY42" s="33">
        <v>9.998264023137228</v>
      </c>
      <c r="AZ42" s="33">
        <v>90.889793823670715</v>
      </c>
      <c r="BA42" s="33">
        <v>11.965350760072669</v>
      </c>
      <c r="BB42" s="33">
        <v>107.92166679041679</v>
      </c>
      <c r="BC42" s="33">
        <v>32.564362947124614</v>
      </c>
      <c r="BD42" s="33">
        <v>1.5876503232094663</v>
      </c>
      <c r="BE42" s="33">
        <v>0.2247228479655109</v>
      </c>
      <c r="BF42" s="33">
        <v>1.3489924922786516</v>
      </c>
      <c r="BG42" s="33">
        <v>0.19823270624456624</v>
      </c>
      <c r="BH42" s="33">
        <v>0.64592347565140384</v>
      </c>
      <c r="BI42" s="33">
        <v>57.607099044292411</v>
      </c>
      <c r="BJ42" s="33">
        <v>9.496377077487832</v>
      </c>
      <c r="BK42" s="33">
        <v>13.709738906568642</v>
      </c>
      <c r="BL42" s="33">
        <v>4.6701741413097952</v>
      </c>
      <c r="BM42" s="33">
        <v>0.76923017478660849</v>
      </c>
      <c r="BN42" s="33">
        <v>618.69810946368773</v>
      </c>
      <c r="BO42" s="33">
        <v>365.2042456667981</v>
      </c>
      <c r="BP42" s="33">
        <v>1453.4370306328715</v>
      </c>
      <c r="BQ42" s="33">
        <v>1220.9788194558228</v>
      </c>
      <c r="BR42" s="33">
        <v>1.6318268439448991</v>
      </c>
      <c r="BS42" s="33">
        <v>60.019527726284771</v>
      </c>
      <c r="BT42" s="33">
        <v>32.628854714125765</v>
      </c>
      <c r="BU42" s="33">
        <v>11.199534390905841</v>
      </c>
      <c r="BV42" s="33">
        <v>1.75894436487039</v>
      </c>
      <c r="BW42" s="33">
        <v>0.16405920718662245</v>
      </c>
      <c r="BX42" s="33">
        <v>0.1275686737833911</v>
      </c>
      <c r="BY42" s="33">
        <v>8.6199031331301662E-2</v>
      </c>
      <c r="BZ42" s="33">
        <v>0.42726135095706042</v>
      </c>
      <c r="CA42" s="33">
        <v>0.16685947375280649</v>
      </c>
      <c r="CB42" s="33">
        <v>1.2124093557210742</v>
      </c>
      <c r="CC42" s="33">
        <v>1.2885759458837727E-2</v>
      </c>
      <c r="CD42" s="33">
        <v>0.1858100980805758</v>
      </c>
      <c r="CE42" s="33">
        <v>2.3721777172080278</v>
      </c>
      <c r="CF42" s="33">
        <v>0.46589673532069326</v>
      </c>
      <c r="CG42" s="33">
        <v>4.7433962498325627E-2</v>
      </c>
      <c r="CH42" s="33">
        <v>1.152110262330901</v>
      </c>
      <c r="CI42" s="33">
        <v>6.1866821507924552</v>
      </c>
      <c r="CJ42" s="33">
        <v>9.6073352179953719E-2</v>
      </c>
      <c r="CK42" s="33">
        <v>0.18866438075630684</v>
      </c>
      <c r="CL42" s="33">
        <v>1.3883314395532942</v>
      </c>
      <c r="CM42" s="33">
        <v>3.0886009453184498</v>
      </c>
      <c r="CN42" s="33">
        <v>0.66507608530163687</v>
      </c>
      <c r="CO42" s="33">
        <v>0.70810588749491177</v>
      </c>
      <c r="CP42" s="33">
        <v>0.36098442222283494</v>
      </c>
      <c r="CQ42" s="33">
        <v>0.26602963906147137</v>
      </c>
      <c r="CR42" s="33">
        <v>1.7199997125384849</v>
      </c>
      <c r="CS42" s="33">
        <v>8.0072872746808841</v>
      </c>
      <c r="CT42" s="33">
        <v>0.47340847011236936</v>
      </c>
      <c r="CU42" s="33">
        <v>1.033306474747008</v>
      </c>
      <c r="CV42" s="33">
        <v>0.36310824332238217</v>
      </c>
      <c r="CW42" s="33">
        <v>0.31459784901493626</v>
      </c>
      <c r="CX42" s="33">
        <v>0.67481624122670736</v>
      </c>
      <c r="CY42" s="33">
        <v>0.28040389304589591</v>
      </c>
      <c r="CZ42" s="33">
        <v>5.4596915924009863</v>
      </c>
      <c r="DA42" s="33">
        <v>0.56133162493331978</v>
      </c>
      <c r="DB42" s="33">
        <v>0.68514229526939718</v>
      </c>
      <c r="DC42" s="33">
        <v>0.4640467129702911</v>
      </c>
      <c r="DD42" s="33">
        <v>1.1424049705725068</v>
      </c>
      <c r="DE42" s="33">
        <v>1.1097969120623792</v>
      </c>
      <c r="DF42" s="33">
        <v>5.4581816970288362</v>
      </c>
      <c r="DG42" s="33">
        <v>4.8262439951290883</v>
      </c>
      <c r="DH42" s="33">
        <v>1.8646810408263739E-2</v>
      </c>
      <c r="DI42" s="33">
        <v>0.72081773203871191</v>
      </c>
      <c r="DJ42" s="33">
        <v>0.86603370133703472</v>
      </c>
      <c r="DK42" s="33">
        <v>0.29890578615996688</v>
      </c>
      <c r="DL42" s="33">
        <v>2.5403713258299323</v>
      </c>
      <c r="DM42" s="33">
        <v>0.74382734689782237</v>
      </c>
      <c r="DN42" s="33">
        <v>0.57343143115254236</v>
      </c>
      <c r="DO42" s="33">
        <v>0.17950899706337942</v>
      </c>
      <c r="DP42" s="33">
        <v>2.1276992926308038</v>
      </c>
      <c r="DQ42" s="33">
        <v>1.0546237117180306</v>
      </c>
      <c r="DR42" s="33">
        <v>31.530238259875695</v>
      </c>
      <c r="DS42" s="33">
        <v>0.88819377352149842</v>
      </c>
      <c r="DT42" s="33">
        <v>0.17586740367858755</v>
      </c>
      <c r="DU42" s="33">
        <v>2.9658684997329297</v>
      </c>
      <c r="DV42" s="33">
        <v>3.5499468498926872</v>
      </c>
      <c r="DW42" s="33">
        <v>0.3262412953780941</v>
      </c>
      <c r="DX42" s="33">
        <v>1.7555071449217017</v>
      </c>
      <c r="DY42" s="33">
        <v>0.29173391258981474</v>
      </c>
      <c r="DZ42" s="33">
        <v>3.9262519765543447</v>
      </c>
      <c r="EA42" s="33">
        <v>1.6720734907900228</v>
      </c>
      <c r="EB42" s="33">
        <v>2.6480571452518999</v>
      </c>
      <c r="EC42" s="33">
        <v>6.9568929389297178</v>
      </c>
      <c r="ED42" s="33">
        <v>0.24213074274050861</v>
      </c>
      <c r="EE42" s="33">
        <v>0.14549308347155321</v>
      </c>
      <c r="EF42" s="33">
        <v>1.1757885591973514</v>
      </c>
      <c r="EG42" s="33">
        <v>0.32974777102589858</v>
      </c>
      <c r="EH42" s="33">
        <v>0.14109427730511315</v>
      </c>
      <c r="EI42" s="33">
        <v>0.79148026066125943</v>
      </c>
      <c r="EJ42" s="33">
        <v>0.83666019424554872</v>
      </c>
      <c r="EK42" s="33">
        <v>6.0326734103716388</v>
      </c>
      <c r="EL42" s="33">
        <v>1.1901525092666263</v>
      </c>
      <c r="EM42" s="33">
        <v>0.8200792502838864</v>
      </c>
      <c r="EN42" s="33">
        <v>0</v>
      </c>
      <c r="EO42" s="77">
        <v>6610.0756932078721</v>
      </c>
      <c r="EP42" s="33">
        <v>961.17889398591274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41.116422510888327</v>
      </c>
      <c r="GI42" s="33">
        <v>0</v>
      </c>
      <c r="GJ42" s="33">
        <v>0</v>
      </c>
      <c r="GK42" s="33">
        <v>0</v>
      </c>
      <c r="GL42" s="33">
        <v>0</v>
      </c>
      <c r="GM42" s="33">
        <v>0</v>
      </c>
      <c r="GN42" s="33">
        <v>0</v>
      </c>
      <c r="GO42" s="33">
        <v>45.42267972736316</v>
      </c>
      <c r="GP42" s="33">
        <v>1644.2116405312158</v>
      </c>
      <c r="GQ42" s="47">
        <f t="shared" si="0"/>
        <v>9302.0053299632527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35">
      <c r="A43" s="1" t="s">
        <v>25</v>
      </c>
      <c r="B43" s="22" t="s">
        <v>136</v>
      </c>
      <c r="C43" s="33">
        <v>5.0505020041098234</v>
      </c>
      <c r="D43" s="33">
        <v>0.13645516318964698</v>
      </c>
      <c r="E43" s="33">
        <v>1.3439477161374984</v>
      </c>
      <c r="F43" s="33">
        <v>5.238049243536735</v>
      </c>
      <c r="G43" s="33">
        <v>0.80635342705566471</v>
      </c>
      <c r="H43" s="33">
        <v>0.40771648547841804</v>
      </c>
      <c r="I43" s="33">
        <v>5.117505318316954E-2</v>
      </c>
      <c r="J43" s="33">
        <v>5.4818763309166076</v>
      </c>
      <c r="K43" s="33">
        <v>8.04625211032131E-2</v>
      </c>
      <c r="L43" s="33">
        <v>0.46996906142912076</v>
      </c>
      <c r="M43" s="33">
        <v>4.8947910751946919E-2</v>
      </c>
      <c r="N43" s="33">
        <v>1.7255507438377089</v>
      </c>
      <c r="O43" s="33">
        <v>9.7552541566438986</v>
      </c>
      <c r="P43" s="33">
        <v>6.2133770709537073E-2</v>
      </c>
      <c r="Q43" s="33">
        <v>2.8555988156832353</v>
      </c>
      <c r="R43" s="33">
        <v>4.8404126690640759</v>
      </c>
      <c r="S43" s="33">
        <v>2.2425121710680331</v>
      </c>
      <c r="T43" s="33">
        <v>2.3759896668732363</v>
      </c>
      <c r="U43" s="33">
        <v>8.5029407255085037</v>
      </c>
      <c r="V43" s="33">
        <v>22.470758844623624</v>
      </c>
      <c r="W43" s="33">
        <v>109.29844533343046</v>
      </c>
      <c r="X43" s="33">
        <v>18.947195345993077</v>
      </c>
      <c r="Y43" s="33">
        <v>64.055124365355724</v>
      </c>
      <c r="Z43" s="33">
        <v>8.3070934918061106</v>
      </c>
      <c r="AA43" s="33">
        <v>1.1352965163959927</v>
      </c>
      <c r="AB43" s="33">
        <v>75.101028531260553</v>
      </c>
      <c r="AC43" s="33">
        <v>1.3453067302632657</v>
      </c>
      <c r="AD43" s="33">
        <v>3.9100633317395987E-2</v>
      </c>
      <c r="AE43" s="33">
        <v>314.80225134919249</v>
      </c>
      <c r="AF43" s="33">
        <v>138.09285286180651</v>
      </c>
      <c r="AG43" s="33">
        <v>7.1647556233922014</v>
      </c>
      <c r="AH43" s="33">
        <v>43.184480927702552</v>
      </c>
      <c r="AI43" s="33">
        <v>20.003762483121843</v>
      </c>
      <c r="AJ43" s="33">
        <v>64.269475981701774</v>
      </c>
      <c r="AK43" s="33">
        <v>127.47376936948542</v>
      </c>
      <c r="AL43" s="33">
        <v>975.68964698669186</v>
      </c>
      <c r="AM43" s="33">
        <v>14.327062594574087</v>
      </c>
      <c r="AN43" s="33">
        <v>47.442103572195222</v>
      </c>
      <c r="AO43" s="33">
        <v>1015.6555620777006</v>
      </c>
      <c r="AP43" s="33">
        <v>6244.3918236430945</v>
      </c>
      <c r="AQ43" s="33">
        <v>529.11515647761132</v>
      </c>
      <c r="AR43" s="33">
        <v>597.31562433946806</v>
      </c>
      <c r="AS43" s="33">
        <v>767.88633028838956</v>
      </c>
      <c r="AT43" s="33">
        <v>69.550136817648067</v>
      </c>
      <c r="AU43" s="33">
        <v>425.01964401765241</v>
      </c>
      <c r="AV43" s="33">
        <v>4328.0128894721302</v>
      </c>
      <c r="AW43" s="33">
        <v>4666.2268970106552</v>
      </c>
      <c r="AX43" s="33">
        <v>615.60257443487274</v>
      </c>
      <c r="AY43" s="33">
        <v>287.97528095968028</v>
      </c>
      <c r="AZ43" s="33">
        <v>198.1660604909261</v>
      </c>
      <c r="BA43" s="33">
        <v>171.11890025230051</v>
      </c>
      <c r="BB43" s="33">
        <v>132.85232580216322</v>
      </c>
      <c r="BC43" s="33">
        <v>1194.9707550297228</v>
      </c>
      <c r="BD43" s="33">
        <v>2.0249144682942073</v>
      </c>
      <c r="BE43" s="33">
        <v>0.43480370532247931</v>
      </c>
      <c r="BF43" s="33">
        <v>5.197897998135673</v>
      </c>
      <c r="BG43" s="33">
        <v>0.843107121467637</v>
      </c>
      <c r="BH43" s="33">
        <v>2.7852778731590657</v>
      </c>
      <c r="BI43" s="33">
        <v>5.6206602422999179</v>
      </c>
      <c r="BJ43" s="33">
        <v>0.92600560825968503</v>
      </c>
      <c r="BK43" s="33">
        <v>1.3365724096548699</v>
      </c>
      <c r="BL43" s="33">
        <v>0.59282555309364593</v>
      </c>
      <c r="BM43" s="33">
        <v>7.531535048101777E-2</v>
      </c>
      <c r="BN43" s="33">
        <v>930.5893934379211</v>
      </c>
      <c r="BO43" s="33">
        <v>576.49423050429232</v>
      </c>
      <c r="BP43" s="33">
        <v>1265.4468271953392</v>
      </c>
      <c r="BQ43" s="33">
        <v>907.435579046675</v>
      </c>
      <c r="BR43" s="33">
        <v>9.2089399575021247</v>
      </c>
      <c r="BS43" s="33">
        <v>754.12596211949187</v>
      </c>
      <c r="BT43" s="33">
        <v>346.21676561841696</v>
      </c>
      <c r="BU43" s="33">
        <v>81.563159698325734</v>
      </c>
      <c r="BV43" s="33">
        <v>9.8716093001503769</v>
      </c>
      <c r="BW43" s="33">
        <v>0.92056938363142682</v>
      </c>
      <c r="BX43" s="33">
        <v>32.695479873552138</v>
      </c>
      <c r="BY43" s="33">
        <v>22.100886274039691</v>
      </c>
      <c r="BZ43" s="33">
        <v>109.53320815240956</v>
      </c>
      <c r="CA43" s="33">
        <v>42.756842088871487</v>
      </c>
      <c r="CB43" s="33">
        <v>246.55304389799704</v>
      </c>
      <c r="CC43" s="33">
        <v>2.6199610168256098</v>
      </c>
      <c r="CD43" s="33">
        <v>0.69611145545072783</v>
      </c>
      <c r="CE43" s="33">
        <v>8.887107239664223</v>
      </c>
      <c r="CF43" s="33">
        <v>6.6061074938532629</v>
      </c>
      <c r="CG43" s="33">
        <v>0.67181011190005813</v>
      </c>
      <c r="CH43" s="33">
        <v>1.7732634628073662</v>
      </c>
      <c r="CI43" s="33">
        <v>9.5233638064533732</v>
      </c>
      <c r="CJ43" s="33">
        <v>1.0642077937988355</v>
      </c>
      <c r="CK43" s="33">
        <v>2.0901164744511034</v>
      </c>
      <c r="CL43" s="33">
        <v>3.1420366069850281</v>
      </c>
      <c r="CM43" s="33">
        <v>3.5375218201691312</v>
      </c>
      <c r="CN43" s="33">
        <v>3.5532991335083328</v>
      </c>
      <c r="CO43" s="33">
        <v>2.7203307947047528</v>
      </c>
      <c r="CP43" s="33">
        <v>10.073837062519576</v>
      </c>
      <c r="CQ43" s="33">
        <v>0.31170221883965749</v>
      </c>
      <c r="CR43" s="33">
        <v>11.9427461176303</v>
      </c>
      <c r="CS43" s="33">
        <v>19.940001944615311</v>
      </c>
      <c r="CT43" s="33">
        <v>0.70711464486815157</v>
      </c>
      <c r="CU43" s="33">
        <v>3.3224410718591795</v>
      </c>
      <c r="CV43" s="33">
        <v>8.7227716353640655E-2</v>
      </c>
      <c r="CW43" s="33">
        <v>1.108490429581664</v>
      </c>
      <c r="CX43" s="33">
        <v>1.8900889466869564</v>
      </c>
      <c r="CY43" s="33">
        <v>0.73959066236730431</v>
      </c>
      <c r="CZ43" s="33">
        <v>4.1698200019375568E-2</v>
      </c>
      <c r="DA43" s="33">
        <v>0.19509045485582469</v>
      </c>
      <c r="DB43" s="33">
        <v>0.22547957815314459</v>
      </c>
      <c r="DC43" s="33">
        <v>0.76366968408023361</v>
      </c>
      <c r="DD43" s="33">
        <v>1.1115458320346243</v>
      </c>
      <c r="DE43" s="33">
        <v>2.227998186961698</v>
      </c>
      <c r="DF43" s="33">
        <v>5.6071864681646817</v>
      </c>
      <c r="DG43" s="33">
        <v>3.1896978071402944</v>
      </c>
      <c r="DH43" s="33">
        <v>0.14800164244968764</v>
      </c>
      <c r="DI43" s="33">
        <v>0.35362899945508253</v>
      </c>
      <c r="DJ43" s="33">
        <v>1.0330299827359506</v>
      </c>
      <c r="DK43" s="33">
        <v>0.26502857288070797</v>
      </c>
      <c r="DL43" s="33">
        <v>95.425956231833297</v>
      </c>
      <c r="DM43" s="33">
        <v>0.25760255702814155</v>
      </c>
      <c r="DN43" s="33">
        <v>1.1662268340900879</v>
      </c>
      <c r="DO43" s="33">
        <v>0.15940305483017389</v>
      </c>
      <c r="DP43" s="33">
        <v>22.6839519196906</v>
      </c>
      <c r="DQ43" s="33">
        <v>1.0339719298081183</v>
      </c>
      <c r="DR43" s="33">
        <v>59.968963096705508</v>
      </c>
      <c r="DS43" s="33">
        <v>121.02044182609717</v>
      </c>
      <c r="DT43" s="33">
        <v>1.4435028600903588</v>
      </c>
      <c r="DU43" s="33">
        <v>23.587546666408361</v>
      </c>
      <c r="DV43" s="33">
        <v>67.397170017515805</v>
      </c>
      <c r="DW43" s="33">
        <v>24.803130607116575</v>
      </c>
      <c r="DX43" s="33">
        <v>19.891652151124003</v>
      </c>
      <c r="DY43" s="33">
        <v>0.43548332051869992</v>
      </c>
      <c r="DZ43" s="33">
        <v>30.184866119816967</v>
      </c>
      <c r="EA43" s="33">
        <v>1.5820611216441429</v>
      </c>
      <c r="EB43" s="33">
        <v>5.092205803158615</v>
      </c>
      <c r="EC43" s="33">
        <v>15.51654073251415</v>
      </c>
      <c r="ED43" s="33">
        <v>2.2380170908453536</v>
      </c>
      <c r="EE43" s="33">
        <v>0.63360199309036647</v>
      </c>
      <c r="EF43" s="33">
        <v>29.135887124128018</v>
      </c>
      <c r="EG43" s="33">
        <v>0.64163256465988849</v>
      </c>
      <c r="EH43" s="33">
        <v>0.39663708451139867</v>
      </c>
      <c r="EI43" s="33">
        <v>11.279177984377672</v>
      </c>
      <c r="EJ43" s="33">
        <v>12.142724061423921</v>
      </c>
      <c r="EK43" s="33">
        <v>11.97317730923859</v>
      </c>
      <c r="EL43" s="33">
        <v>22.124608062140538</v>
      </c>
      <c r="EM43" s="33">
        <v>1.7681995755273083</v>
      </c>
      <c r="EN43" s="33">
        <v>0</v>
      </c>
      <c r="EO43" s="77">
        <v>29399.990070306154</v>
      </c>
      <c r="EP43" s="33">
        <v>229.89006318850869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0.28361441060916759</v>
      </c>
      <c r="GF43" s="33">
        <v>0</v>
      </c>
      <c r="GG43" s="33">
        <v>0</v>
      </c>
      <c r="GH43" s="33">
        <v>248.5219744700552</v>
      </c>
      <c r="GI43" s="33">
        <v>0</v>
      </c>
      <c r="GJ43" s="33">
        <v>0</v>
      </c>
      <c r="GK43" s="33">
        <v>0</v>
      </c>
      <c r="GL43" s="33">
        <v>0</v>
      </c>
      <c r="GM43" s="33">
        <v>0</v>
      </c>
      <c r="GN43" s="33">
        <v>0</v>
      </c>
      <c r="GO43" s="33">
        <v>184.63099401057983</v>
      </c>
      <c r="GP43" s="33">
        <v>9951.7306321503547</v>
      </c>
      <c r="GQ43" s="47">
        <f t="shared" si="0"/>
        <v>40015.04734853626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35">
      <c r="A44" s="1" t="s">
        <v>26</v>
      </c>
      <c r="B44" s="22" t="s">
        <v>137</v>
      </c>
      <c r="C44" s="33">
        <v>69.718569186660474</v>
      </c>
      <c r="D44" s="33">
        <v>1.8940610670591356</v>
      </c>
      <c r="E44" s="33">
        <v>17.074189466900329</v>
      </c>
      <c r="F44" s="33">
        <v>72.353231575687786</v>
      </c>
      <c r="G44" s="33">
        <v>11.132434348377529</v>
      </c>
      <c r="H44" s="33">
        <v>5.6368079399359594</v>
      </c>
      <c r="I44" s="33">
        <v>0.69527980625158969</v>
      </c>
      <c r="J44" s="33">
        <v>75.797897855211943</v>
      </c>
      <c r="K44" s="33">
        <v>1.1048386258018128</v>
      </c>
      <c r="L44" s="33">
        <v>6.4355539756352513</v>
      </c>
      <c r="M44" s="33">
        <v>0.64945895303518308</v>
      </c>
      <c r="N44" s="33">
        <v>23.906573412675314</v>
      </c>
      <c r="O44" s="33">
        <v>134.27323835982014</v>
      </c>
      <c r="P44" s="33">
        <v>20.465113921117997</v>
      </c>
      <c r="Q44" s="33">
        <v>25.747424665291692</v>
      </c>
      <c r="R44" s="33">
        <v>46.470654349344343</v>
      </c>
      <c r="S44" s="33">
        <v>15.980479811967768</v>
      </c>
      <c r="T44" s="33">
        <v>33.058336880926568</v>
      </c>
      <c r="U44" s="33">
        <v>277.25941176058745</v>
      </c>
      <c r="V44" s="33">
        <v>206.29003662211494</v>
      </c>
      <c r="W44" s="33">
        <v>434.10002278974281</v>
      </c>
      <c r="X44" s="33">
        <v>205.71937776105383</v>
      </c>
      <c r="Y44" s="33">
        <v>277.90094116201504</v>
      </c>
      <c r="Z44" s="33">
        <v>553.83480625945253</v>
      </c>
      <c r="AA44" s="33">
        <v>17.82181428513972</v>
      </c>
      <c r="AB44" s="33">
        <v>290.53414882935908</v>
      </c>
      <c r="AC44" s="33">
        <v>97.105665476997586</v>
      </c>
      <c r="AD44" s="33">
        <v>1.8610861518095625</v>
      </c>
      <c r="AE44" s="33">
        <v>2824.6752548576605</v>
      </c>
      <c r="AF44" s="33">
        <v>246.53787016798788</v>
      </c>
      <c r="AG44" s="33">
        <v>91.057609706371039</v>
      </c>
      <c r="AH44" s="33">
        <v>37.064879905914395</v>
      </c>
      <c r="AI44" s="33">
        <v>186.75421581494089</v>
      </c>
      <c r="AJ44" s="33">
        <v>284.23076860003948</v>
      </c>
      <c r="AK44" s="33">
        <v>628.28114572285222</v>
      </c>
      <c r="AL44" s="33">
        <v>3256.9640872978803</v>
      </c>
      <c r="AM44" s="33">
        <v>88.632195942425923</v>
      </c>
      <c r="AN44" s="33">
        <v>885.70014010621617</v>
      </c>
      <c r="AO44" s="33">
        <v>1476.1494669695119</v>
      </c>
      <c r="AP44" s="33">
        <v>11968.307918420403</v>
      </c>
      <c r="AQ44" s="33">
        <v>1760.7327632113393</v>
      </c>
      <c r="AR44" s="33">
        <v>2447.5021503006706</v>
      </c>
      <c r="AS44" s="33">
        <v>2525.6052866604591</v>
      </c>
      <c r="AT44" s="33">
        <v>323.45587837261564</v>
      </c>
      <c r="AU44" s="33">
        <v>1013.8000584215918</v>
      </c>
      <c r="AV44" s="33">
        <v>18702.734069059734</v>
      </c>
      <c r="AW44" s="33">
        <v>7944.7368890536172</v>
      </c>
      <c r="AX44" s="33">
        <v>1294.1648026436292</v>
      </c>
      <c r="AY44" s="33">
        <v>697.29234136814478</v>
      </c>
      <c r="AZ44" s="33">
        <v>3915.7927486541594</v>
      </c>
      <c r="BA44" s="33">
        <v>456.44243723685662</v>
      </c>
      <c r="BB44" s="33">
        <v>518.17840968953624</v>
      </c>
      <c r="BC44" s="33">
        <v>2538.0364222128032</v>
      </c>
      <c r="BD44" s="33">
        <v>23.864078422095695</v>
      </c>
      <c r="BE44" s="33">
        <v>4.5744723459164813</v>
      </c>
      <c r="BF44" s="33">
        <v>51.891594500501256</v>
      </c>
      <c r="BG44" s="33">
        <v>26.149170369847745</v>
      </c>
      <c r="BH44" s="33">
        <v>40.567325922854877</v>
      </c>
      <c r="BI44" s="33">
        <v>180.32351874336916</v>
      </c>
      <c r="BJ44" s="33">
        <v>29.807775714104423</v>
      </c>
      <c r="BK44" s="33">
        <v>43.12711569171222</v>
      </c>
      <c r="BL44" s="33">
        <v>21.922499241280363</v>
      </c>
      <c r="BM44" s="33">
        <v>2.4157506424335726</v>
      </c>
      <c r="BN44" s="33">
        <v>4387.8675367480582</v>
      </c>
      <c r="BO44" s="33">
        <v>1924.3477915605736</v>
      </c>
      <c r="BP44" s="33">
        <v>6386.3440420776278</v>
      </c>
      <c r="BQ44" s="33">
        <v>5144.9012828951263</v>
      </c>
      <c r="BR44" s="33">
        <v>35.380390075613931</v>
      </c>
      <c r="BS44" s="33">
        <v>1452.8015433942585</v>
      </c>
      <c r="BT44" s="33">
        <v>830.49813641592038</v>
      </c>
      <c r="BU44" s="33">
        <v>355.20646868702454</v>
      </c>
      <c r="BV44" s="33">
        <v>92.49057951830045</v>
      </c>
      <c r="BW44" s="33">
        <v>8.6345612434281893</v>
      </c>
      <c r="BX44" s="33">
        <v>33.659504204581587</v>
      </c>
      <c r="BY44" s="33">
        <v>22.760113130030994</v>
      </c>
      <c r="BZ44" s="33">
        <v>112.7597340270157</v>
      </c>
      <c r="CA44" s="33">
        <v>44.013266587150497</v>
      </c>
      <c r="CB44" s="33">
        <v>187.70976484698642</v>
      </c>
      <c r="CC44" s="33">
        <v>1.9991895627798582</v>
      </c>
      <c r="CD44" s="33">
        <v>12.930424742408661</v>
      </c>
      <c r="CE44" s="33">
        <v>165.06109739542364</v>
      </c>
      <c r="CF44" s="33">
        <v>47.259166890863511</v>
      </c>
      <c r="CG44" s="33">
        <v>4.812626393239233</v>
      </c>
      <c r="CH44" s="33">
        <v>40.660538328840275</v>
      </c>
      <c r="CI44" s="33">
        <v>218.34356126849127</v>
      </c>
      <c r="CJ44" s="33">
        <v>31.788933230467045</v>
      </c>
      <c r="CK44" s="33">
        <v>62.42583581458841</v>
      </c>
      <c r="CL44" s="33">
        <v>42.49336836661849</v>
      </c>
      <c r="CM44" s="33">
        <v>100.93531966903879</v>
      </c>
      <c r="CN44" s="33">
        <v>16.029728401657234</v>
      </c>
      <c r="CO44" s="33">
        <v>27.222219695930303</v>
      </c>
      <c r="CP44" s="33">
        <v>53.411624275497601</v>
      </c>
      <c r="CQ44" s="33">
        <v>4.4845425776292149</v>
      </c>
      <c r="CR44" s="33">
        <v>212.0658683670022</v>
      </c>
      <c r="CS44" s="33">
        <v>221.26726387225455</v>
      </c>
      <c r="CT44" s="33">
        <v>9.8622530514916651</v>
      </c>
      <c r="CU44" s="33">
        <v>50.023780086378281</v>
      </c>
      <c r="CV44" s="33">
        <v>3.1123992939387217</v>
      </c>
      <c r="CW44" s="33">
        <v>11.243472728208559</v>
      </c>
      <c r="CX44" s="33">
        <v>28.335691100377971</v>
      </c>
      <c r="CY44" s="33">
        <v>7.9658789932214589</v>
      </c>
      <c r="CZ44" s="33">
        <v>67.18936486293515</v>
      </c>
      <c r="DA44" s="33">
        <v>14.394897516357908</v>
      </c>
      <c r="DB44" s="33">
        <v>13.631815163348794</v>
      </c>
      <c r="DC44" s="33">
        <v>9.3755506318436908</v>
      </c>
      <c r="DD44" s="33">
        <v>16.721327218757107</v>
      </c>
      <c r="DE44" s="33">
        <v>32.669740213321859</v>
      </c>
      <c r="DF44" s="33">
        <v>82.412896809254676</v>
      </c>
      <c r="DG44" s="33">
        <v>58.277118619064851</v>
      </c>
      <c r="DH44" s="33">
        <v>0.89150863270259695</v>
      </c>
      <c r="DI44" s="33">
        <v>7.5715601100451853</v>
      </c>
      <c r="DJ44" s="33">
        <v>19.637600006175973</v>
      </c>
      <c r="DK44" s="33">
        <v>3.3446005176241211</v>
      </c>
      <c r="DL44" s="33">
        <v>51.450039750529434</v>
      </c>
      <c r="DM44" s="33">
        <v>5.4378835156470879</v>
      </c>
      <c r="DN44" s="33">
        <v>13.13500292314836</v>
      </c>
      <c r="DO44" s="33">
        <v>3.8455091035948352</v>
      </c>
      <c r="DP44" s="33">
        <v>76.995729031241225</v>
      </c>
      <c r="DQ44" s="33">
        <v>23.50606386794535</v>
      </c>
      <c r="DR44" s="33">
        <v>230.96438420680602</v>
      </c>
      <c r="DS44" s="33">
        <v>750.21409485176207</v>
      </c>
      <c r="DT44" s="33">
        <v>44.833624393501495</v>
      </c>
      <c r="DU44" s="33">
        <v>282.28731969275441</v>
      </c>
      <c r="DV44" s="33">
        <v>381.94937440701409</v>
      </c>
      <c r="DW44" s="33">
        <v>94.272209262261825</v>
      </c>
      <c r="DX44" s="33">
        <v>238.09256089483847</v>
      </c>
      <c r="DY44" s="33">
        <v>5.5241461699769596</v>
      </c>
      <c r="DZ44" s="33">
        <v>147.82222374339148</v>
      </c>
      <c r="EA44" s="33">
        <v>19.602769620502457</v>
      </c>
      <c r="EB44" s="33">
        <v>315.92361313393081</v>
      </c>
      <c r="EC44" s="33">
        <v>447.49602414019864</v>
      </c>
      <c r="ED44" s="33">
        <v>19.935152010090686</v>
      </c>
      <c r="EE44" s="33">
        <v>6.1581221026036514</v>
      </c>
      <c r="EF44" s="33">
        <v>130.3382242583485</v>
      </c>
      <c r="EG44" s="33">
        <v>14.729630764977086</v>
      </c>
      <c r="EH44" s="33">
        <v>15.751723775181349</v>
      </c>
      <c r="EI44" s="33">
        <v>54.635924463380412</v>
      </c>
      <c r="EJ44" s="33">
        <v>62.548759160869551</v>
      </c>
      <c r="EK44" s="33">
        <v>109.74985311715696</v>
      </c>
      <c r="EL44" s="33">
        <v>214.09945642438757</v>
      </c>
      <c r="EM44" s="33">
        <v>17.189727424224685</v>
      </c>
      <c r="EN44" s="33">
        <v>0</v>
      </c>
      <c r="EO44" s="77">
        <v>95960.011193321174</v>
      </c>
      <c r="EP44" s="33">
        <v>7947.5052178429778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1.1713968451840154E-2</v>
      </c>
      <c r="FA44" s="33">
        <v>0</v>
      </c>
      <c r="FB44" s="33">
        <v>0</v>
      </c>
      <c r="FC44" s="33">
        <v>0</v>
      </c>
      <c r="FD44" s="33">
        <v>0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0.88019763164135589</v>
      </c>
      <c r="GG44" s="33">
        <v>16.26372283597393</v>
      </c>
      <c r="GH44" s="33">
        <v>5402.8224019934905</v>
      </c>
      <c r="GI44" s="33">
        <v>0</v>
      </c>
      <c r="GJ44" s="33">
        <v>0</v>
      </c>
      <c r="GK44" s="33">
        <v>0</v>
      </c>
      <c r="GL44" s="33">
        <v>3.1824574207391668E-2</v>
      </c>
      <c r="GM44" s="33">
        <v>0</v>
      </c>
      <c r="GN44" s="33">
        <v>0</v>
      </c>
      <c r="GO44" s="33">
        <v>820.495399801791</v>
      </c>
      <c r="GP44" s="33">
        <v>30594.416146507097</v>
      </c>
      <c r="GQ44" s="47">
        <f t="shared" si="0"/>
        <v>140742.43781847681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35">
      <c r="A45" s="1" t="s">
        <v>27</v>
      </c>
      <c r="B45" s="22" t="s">
        <v>138</v>
      </c>
      <c r="C45" s="33">
        <v>20.056233158673493</v>
      </c>
      <c r="D45" s="33">
        <v>0.54745612226267582</v>
      </c>
      <c r="E45" s="33">
        <v>4.9580436455854802</v>
      </c>
      <c r="F45" s="33">
        <v>20.789803080489968</v>
      </c>
      <c r="G45" s="33">
        <v>3.1907528623652102</v>
      </c>
      <c r="H45" s="33">
        <v>1.6230826337804958</v>
      </c>
      <c r="I45" s="33">
        <v>0.20274868122183398</v>
      </c>
      <c r="J45" s="33">
        <v>21.895423315853641</v>
      </c>
      <c r="K45" s="33">
        <v>0.32014252643448743</v>
      </c>
      <c r="L45" s="33">
        <v>1.8628307713971644</v>
      </c>
      <c r="M45" s="33">
        <v>0.19517856603449596</v>
      </c>
      <c r="N45" s="33">
        <v>6.9193268626654403</v>
      </c>
      <c r="O45" s="33">
        <v>37.999616062550174</v>
      </c>
      <c r="P45" s="33">
        <v>0.70344321666432552</v>
      </c>
      <c r="Q45" s="33">
        <v>12.478801587766407</v>
      </c>
      <c r="R45" s="33">
        <v>22.31652507439906</v>
      </c>
      <c r="S45" s="33">
        <v>7.2388459044906952</v>
      </c>
      <c r="T45" s="33">
        <v>4.5197364367230142</v>
      </c>
      <c r="U45" s="33">
        <v>23.415531429502067</v>
      </c>
      <c r="V45" s="33">
        <v>16.719348359796648</v>
      </c>
      <c r="W45" s="33">
        <v>45.254715338419956</v>
      </c>
      <c r="X45" s="33">
        <v>19.110951046981242</v>
      </c>
      <c r="Y45" s="33">
        <v>41.626542432715048</v>
      </c>
      <c r="Z45" s="33">
        <v>16.80059581118751</v>
      </c>
      <c r="AA45" s="33">
        <v>2.0432627396415768</v>
      </c>
      <c r="AB45" s="33">
        <v>8.4027931702971905</v>
      </c>
      <c r="AC45" s="33">
        <v>2.4604749512689326</v>
      </c>
      <c r="AD45" s="33">
        <v>6.208602209756213E-2</v>
      </c>
      <c r="AE45" s="33">
        <v>18.696363220201714</v>
      </c>
      <c r="AF45" s="33">
        <v>16.562866610138848</v>
      </c>
      <c r="AG45" s="33">
        <v>16.047283746758588</v>
      </c>
      <c r="AH45" s="33">
        <v>10.233642360556143</v>
      </c>
      <c r="AI45" s="33">
        <v>43.055040522575375</v>
      </c>
      <c r="AJ45" s="33">
        <v>13.39166547718095</v>
      </c>
      <c r="AK45" s="33">
        <v>131.80284946231083</v>
      </c>
      <c r="AL45" s="33">
        <v>30.058434482203864</v>
      </c>
      <c r="AM45" s="33">
        <v>1.7792865655274694</v>
      </c>
      <c r="AN45" s="33">
        <v>52.833470352796944</v>
      </c>
      <c r="AO45" s="33">
        <v>30.4199303904816</v>
      </c>
      <c r="AP45" s="33">
        <v>127.90931570690583</v>
      </c>
      <c r="AQ45" s="33">
        <v>1854.0913559496444</v>
      </c>
      <c r="AR45" s="33">
        <v>1071.2927548573382</v>
      </c>
      <c r="AS45" s="33">
        <v>141.07885414112764</v>
      </c>
      <c r="AT45" s="33">
        <v>18.493684267106499</v>
      </c>
      <c r="AU45" s="33">
        <v>122.6893273184793</v>
      </c>
      <c r="AV45" s="33">
        <v>724.96248417706897</v>
      </c>
      <c r="AW45" s="33">
        <v>253.70927209034545</v>
      </c>
      <c r="AX45" s="33">
        <v>48.465727528847609</v>
      </c>
      <c r="AY45" s="33">
        <v>32.899060160058731</v>
      </c>
      <c r="AZ45" s="33">
        <v>25.908105334095648</v>
      </c>
      <c r="BA45" s="33">
        <v>36.165691211314183</v>
      </c>
      <c r="BB45" s="33">
        <v>11.777904109201602</v>
      </c>
      <c r="BC45" s="33">
        <v>79.728333406682864</v>
      </c>
      <c r="BD45" s="33">
        <v>15.962211492093674</v>
      </c>
      <c r="BE45" s="33">
        <v>2.6118955343680694</v>
      </c>
      <c r="BF45" s="33">
        <v>26.992584073418119</v>
      </c>
      <c r="BG45" s="33">
        <v>3.678540136889473</v>
      </c>
      <c r="BH45" s="33">
        <v>33.595156162418654</v>
      </c>
      <c r="BI45" s="33">
        <v>131.46746072574473</v>
      </c>
      <c r="BJ45" s="33">
        <v>21.828800644421598</v>
      </c>
      <c r="BK45" s="33">
        <v>31.696296972421621</v>
      </c>
      <c r="BL45" s="33">
        <v>12.657877695897728</v>
      </c>
      <c r="BM45" s="33">
        <v>1.7700233338977842</v>
      </c>
      <c r="BN45" s="33">
        <v>50.618208638196343</v>
      </c>
      <c r="BO45" s="33">
        <v>1090.3117656874929</v>
      </c>
      <c r="BP45" s="33">
        <v>271.58148848307803</v>
      </c>
      <c r="BQ45" s="33">
        <v>41.565576019696543</v>
      </c>
      <c r="BR45" s="33">
        <v>11.317831822777681</v>
      </c>
      <c r="BS45" s="33">
        <v>13.564239269860927</v>
      </c>
      <c r="BT45" s="33">
        <v>172.81332246219617</v>
      </c>
      <c r="BU45" s="33">
        <v>117.06362235291797</v>
      </c>
      <c r="BV45" s="33">
        <v>39.049854803658945</v>
      </c>
      <c r="BW45" s="33">
        <v>3.6429521514245815</v>
      </c>
      <c r="BX45" s="33">
        <v>2.4019523605533561</v>
      </c>
      <c r="BY45" s="33">
        <v>1.6237132216072321</v>
      </c>
      <c r="BZ45" s="33">
        <v>8.046684400080709</v>
      </c>
      <c r="CA45" s="33">
        <v>3.1410384285588009</v>
      </c>
      <c r="CB45" s="33">
        <v>135.80341514455</v>
      </c>
      <c r="CC45" s="33">
        <v>1.4396342027270395</v>
      </c>
      <c r="CD45" s="33">
        <v>3.7268699764246884</v>
      </c>
      <c r="CE45" s="33">
        <v>47.579890585378777</v>
      </c>
      <c r="CF45" s="33">
        <v>23.320620070894037</v>
      </c>
      <c r="CG45" s="33">
        <v>2.3679650395362395</v>
      </c>
      <c r="CH45" s="33">
        <v>27.433380317469542</v>
      </c>
      <c r="CI45" s="33">
        <v>147.31081240756066</v>
      </c>
      <c r="CJ45" s="33">
        <v>33.088164966600097</v>
      </c>
      <c r="CK45" s="33">
        <v>64.984138811031642</v>
      </c>
      <c r="CL45" s="33">
        <v>22.037704776123896</v>
      </c>
      <c r="CM45" s="33">
        <v>40.048886635621578</v>
      </c>
      <c r="CN45" s="33">
        <v>12.967104292830562</v>
      </c>
      <c r="CO45" s="33">
        <v>22.299130855556193</v>
      </c>
      <c r="CP45" s="33">
        <v>14.431133668199609</v>
      </c>
      <c r="CQ45" s="33">
        <v>10.569678234053329</v>
      </c>
      <c r="CR45" s="33">
        <v>207.89441816716419</v>
      </c>
      <c r="CS45" s="33">
        <v>272.24081436832955</v>
      </c>
      <c r="CT45" s="33">
        <v>38.606701879227607</v>
      </c>
      <c r="CU45" s="33">
        <v>18.146338238590928</v>
      </c>
      <c r="CV45" s="33">
        <v>3.8534618360308288</v>
      </c>
      <c r="CW45" s="33">
        <v>6.025187958417705</v>
      </c>
      <c r="CX45" s="33">
        <v>18.089555536921807</v>
      </c>
      <c r="CY45" s="33">
        <v>4.7241901973235798</v>
      </c>
      <c r="CZ45" s="33">
        <v>2.9230361184968761</v>
      </c>
      <c r="DA45" s="33">
        <v>0.28813276639210417</v>
      </c>
      <c r="DB45" s="33">
        <v>0.28020308690304757</v>
      </c>
      <c r="DC45" s="33">
        <v>6.6691979357591</v>
      </c>
      <c r="DD45" s="33">
        <v>14.387937554928895</v>
      </c>
      <c r="DE45" s="33">
        <v>19.316445141985358</v>
      </c>
      <c r="DF45" s="33">
        <v>71.950965892823632</v>
      </c>
      <c r="DG45" s="33">
        <v>63.517430446883772</v>
      </c>
      <c r="DH45" s="33">
        <v>0.42662872438408506</v>
      </c>
      <c r="DI45" s="33">
        <v>8.2267717259088347</v>
      </c>
      <c r="DJ45" s="33">
        <v>115.10784997971658</v>
      </c>
      <c r="DK45" s="33">
        <v>1.9506101810496863</v>
      </c>
      <c r="DL45" s="33">
        <v>55.45933308522072</v>
      </c>
      <c r="DM45" s="33">
        <v>7.5774243964279542</v>
      </c>
      <c r="DN45" s="33">
        <v>5.7961404546953057</v>
      </c>
      <c r="DO45" s="33">
        <v>51.819706292748378</v>
      </c>
      <c r="DP45" s="33">
        <v>7.3433038294758202</v>
      </c>
      <c r="DQ45" s="33">
        <v>14.602926177424822</v>
      </c>
      <c r="DR45" s="33">
        <v>21.781041749332566</v>
      </c>
      <c r="DS45" s="33">
        <v>89.96045001686366</v>
      </c>
      <c r="DT45" s="33">
        <v>31.939642542358296</v>
      </c>
      <c r="DU45" s="33">
        <v>17.314601294710023</v>
      </c>
      <c r="DV45" s="33">
        <v>10.339698891514203</v>
      </c>
      <c r="DW45" s="33">
        <v>0.74779059579103169</v>
      </c>
      <c r="DX45" s="33">
        <v>1.3424453268639935</v>
      </c>
      <c r="DY45" s="33">
        <v>4.0468888234028855</v>
      </c>
      <c r="DZ45" s="33">
        <v>30.101195705177112</v>
      </c>
      <c r="EA45" s="33">
        <v>11.005723561016486</v>
      </c>
      <c r="EB45" s="33">
        <v>11.484271281875259</v>
      </c>
      <c r="EC45" s="33">
        <v>29.761243046607291</v>
      </c>
      <c r="ED45" s="33">
        <v>12.254901056603213</v>
      </c>
      <c r="EE45" s="33">
        <v>10.892208102820181</v>
      </c>
      <c r="EF45" s="33">
        <v>12.016450711960122</v>
      </c>
      <c r="EG45" s="33">
        <v>5.7210021772046762</v>
      </c>
      <c r="EH45" s="33">
        <v>2.3942188645553037</v>
      </c>
      <c r="EI45" s="33">
        <v>10.944998080795438</v>
      </c>
      <c r="EJ45" s="33">
        <v>18.291778370683097</v>
      </c>
      <c r="EK45" s="33">
        <v>60.967781819895954</v>
      </c>
      <c r="EL45" s="33">
        <v>225.04855005793752</v>
      </c>
      <c r="EM45" s="33">
        <v>11.975178931297865</v>
      </c>
      <c r="EN45" s="33">
        <v>0</v>
      </c>
      <c r="EO45" s="77">
        <v>9623.7353951009409</v>
      </c>
      <c r="EP45" s="33">
        <v>8135.0109050502479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0.41927795732495554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2154.0972867686978</v>
      </c>
      <c r="GG45" s="33">
        <v>716.55039362625382</v>
      </c>
      <c r="GH45" s="33">
        <v>184.40226142314629</v>
      </c>
      <c r="GI45" s="33">
        <v>0</v>
      </c>
      <c r="GJ45" s="33">
        <v>0</v>
      </c>
      <c r="GK45" s="33">
        <v>0</v>
      </c>
      <c r="GL45" s="33">
        <v>1.1270072984066801</v>
      </c>
      <c r="GM45" s="33">
        <v>0</v>
      </c>
      <c r="GN45" s="33">
        <v>0</v>
      </c>
      <c r="GO45" s="33">
        <v>-1.9455206953161728</v>
      </c>
      <c r="GP45" s="33">
        <v>17003.253052160155</v>
      </c>
      <c r="GQ45" s="47">
        <f t="shared" si="0"/>
        <v>37816.650058689862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35">
      <c r="A46" s="1" t="s">
        <v>28</v>
      </c>
      <c r="B46" s="22" t="s">
        <v>139</v>
      </c>
      <c r="C46" s="33">
        <v>11.891732417734596</v>
      </c>
      <c r="D46" s="33">
        <v>0.32326286310055879</v>
      </c>
      <c r="E46" s="33">
        <v>3.023517484019119</v>
      </c>
      <c r="F46" s="33">
        <v>12.259630711423201</v>
      </c>
      <c r="G46" s="33">
        <v>1.8744958233187501</v>
      </c>
      <c r="H46" s="33">
        <v>0.95980551990575513</v>
      </c>
      <c r="I46" s="33">
        <v>0.1200495907977266</v>
      </c>
      <c r="J46" s="33">
        <v>12.992354245542343</v>
      </c>
      <c r="K46" s="33">
        <v>0.18849185096645965</v>
      </c>
      <c r="L46" s="33">
        <v>1.1054873072024003</v>
      </c>
      <c r="M46" s="33">
        <v>0.11653493131428412</v>
      </c>
      <c r="N46" s="33">
        <v>4.1082324166419335</v>
      </c>
      <c r="O46" s="33">
        <v>22.051592331191809</v>
      </c>
      <c r="P46" s="33">
        <v>0.70236347810214772</v>
      </c>
      <c r="Q46" s="33">
        <v>7.4117457039479167</v>
      </c>
      <c r="R46" s="33">
        <v>12.950186176743014</v>
      </c>
      <c r="S46" s="33">
        <v>5.0731752504348728</v>
      </c>
      <c r="T46" s="33">
        <v>34.62800871413625</v>
      </c>
      <c r="U46" s="33">
        <v>14.919613867630813</v>
      </c>
      <c r="V46" s="33">
        <v>12.027883483296755</v>
      </c>
      <c r="W46" s="33">
        <v>30.979982018225851</v>
      </c>
      <c r="X46" s="33">
        <v>19.151640298842736</v>
      </c>
      <c r="Y46" s="33">
        <v>54.820937792500061</v>
      </c>
      <c r="Z46" s="33">
        <v>11.268645815586167</v>
      </c>
      <c r="AA46" s="33">
        <v>1.7216778561873858</v>
      </c>
      <c r="AB46" s="33">
        <v>24.44454356563983</v>
      </c>
      <c r="AC46" s="33">
        <v>2.4574202203738831</v>
      </c>
      <c r="AD46" s="33">
        <v>0.43363202251180955</v>
      </c>
      <c r="AE46" s="33">
        <v>21.156781368097977</v>
      </c>
      <c r="AF46" s="33">
        <v>7.6770849610956358</v>
      </c>
      <c r="AG46" s="33">
        <v>29.107816336656043</v>
      </c>
      <c r="AH46" s="33">
        <v>13.182891614685371</v>
      </c>
      <c r="AI46" s="33">
        <v>32.19613747576674</v>
      </c>
      <c r="AJ46" s="33">
        <v>31.710563052694564</v>
      </c>
      <c r="AK46" s="33">
        <v>457.12481057814665</v>
      </c>
      <c r="AL46" s="33">
        <v>180.91904770189373</v>
      </c>
      <c r="AM46" s="33">
        <v>11.948943719540521</v>
      </c>
      <c r="AN46" s="33">
        <v>52.360436730212783</v>
      </c>
      <c r="AO46" s="33">
        <v>135.32681210477517</v>
      </c>
      <c r="AP46" s="33">
        <v>560.24407883314609</v>
      </c>
      <c r="AQ46" s="33">
        <v>1159.670548511617</v>
      </c>
      <c r="AR46" s="33">
        <v>4515.5565064761677</v>
      </c>
      <c r="AS46" s="33">
        <v>311.91613013855505</v>
      </c>
      <c r="AT46" s="33">
        <v>61.263968145490175</v>
      </c>
      <c r="AU46" s="33">
        <v>237.05180941768364</v>
      </c>
      <c r="AV46" s="33">
        <v>2550.3246922915355</v>
      </c>
      <c r="AW46" s="33">
        <v>1303.3124613040998</v>
      </c>
      <c r="AX46" s="33">
        <v>63.443576718296605</v>
      </c>
      <c r="AY46" s="33">
        <v>129.80351974656296</v>
      </c>
      <c r="AZ46" s="33">
        <v>54.701383298862027</v>
      </c>
      <c r="BA46" s="33">
        <v>653.06898491976426</v>
      </c>
      <c r="BB46" s="33">
        <v>14.325309537221141</v>
      </c>
      <c r="BC46" s="33">
        <v>337.75489097097778</v>
      </c>
      <c r="BD46" s="33">
        <v>12.370288876503999</v>
      </c>
      <c r="BE46" s="33">
        <v>1.8046560219919165</v>
      </c>
      <c r="BF46" s="33">
        <v>17.092877477513866</v>
      </c>
      <c r="BG46" s="33">
        <v>2.4540851907443852</v>
      </c>
      <c r="BH46" s="33">
        <v>67.723592737145992</v>
      </c>
      <c r="BI46" s="33">
        <v>153.09186250734496</v>
      </c>
      <c r="BJ46" s="33">
        <v>25.39748738642831</v>
      </c>
      <c r="BK46" s="33">
        <v>36.843522830696578</v>
      </c>
      <c r="BL46" s="33">
        <v>14.151587279142033</v>
      </c>
      <c r="BM46" s="33">
        <v>2.0569741442749132</v>
      </c>
      <c r="BN46" s="33">
        <v>507.51909616124328</v>
      </c>
      <c r="BO46" s="33">
        <v>862.05225244160704</v>
      </c>
      <c r="BP46" s="33">
        <v>1274.4546992523044</v>
      </c>
      <c r="BQ46" s="33">
        <v>626.7784121873691</v>
      </c>
      <c r="BR46" s="33">
        <v>11.116162715653061</v>
      </c>
      <c r="BS46" s="33">
        <v>239.82260693570834</v>
      </c>
      <c r="BT46" s="33">
        <v>148.9970056693268</v>
      </c>
      <c r="BU46" s="33">
        <v>542.05668325563147</v>
      </c>
      <c r="BV46" s="33">
        <v>23.88782191504653</v>
      </c>
      <c r="BW46" s="33">
        <v>2.2279235121064946</v>
      </c>
      <c r="BX46" s="33">
        <v>5.957217813418386</v>
      </c>
      <c r="BY46" s="33">
        <v>4.0274878694561629</v>
      </c>
      <c r="BZ46" s="33">
        <v>19.958501876301803</v>
      </c>
      <c r="CA46" s="33">
        <v>7.7912715222964719</v>
      </c>
      <c r="CB46" s="33">
        <v>80.11030907067078</v>
      </c>
      <c r="CC46" s="33">
        <v>0.85166311221739099</v>
      </c>
      <c r="CD46" s="33">
        <v>3.2804774658851588</v>
      </c>
      <c r="CE46" s="33">
        <v>41.87713757075673</v>
      </c>
      <c r="CF46" s="33">
        <v>13.088473482172482</v>
      </c>
      <c r="CG46" s="33">
        <v>1.3310155582157353</v>
      </c>
      <c r="CH46" s="33">
        <v>16.861252751816558</v>
      </c>
      <c r="CI46" s="33">
        <v>90.52591642343296</v>
      </c>
      <c r="CJ46" s="33">
        <v>59.79652105197713</v>
      </c>
      <c r="CK46" s="33">
        <v>117.43319074800888</v>
      </c>
      <c r="CL46" s="33">
        <v>16.357399543438355</v>
      </c>
      <c r="CM46" s="33">
        <v>34.458838868721102</v>
      </c>
      <c r="CN46" s="33">
        <v>19.174200326240218</v>
      </c>
      <c r="CO46" s="33">
        <v>10.190683171070315</v>
      </c>
      <c r="CP46" s="33">
        <v>137.79371373428904</v>
      </c>
      <c r="CQ46" s="33">
        <v>135.64522404413387</v>
      </c>
      <c r="CR46" s="33">
        <v>327.93091733933369</v>
      </c>
      <c r="CS46" s="33">
        <v>133.29122818786766</v>
      </c>
      <c r="CT46" s="33">
        <v>11.627871149222772</v>
      </c>
      <c r="CU46" s="33">
        <v>12.558659982894733</v>
      </c>
      <c r="CV46" s="33">
        <v>4.1698174505900036</v>
      </c>
      <c r="CW46" s="33">
        <v>3.9282806634084251</v>
      </c>
      <c r="CX46" s="33">
        <v>9.7124891986774902</v>
      </c>
      <c r="CY46" s="33">
        <v>3.3625250145078649</v>
      </c>
      <c r="CZ46" s="33">
        <v>4.9256225974449954</v>
      </c>
      <c r="DA46" s="33">
        <v>3.4964887081187515</v>
      </c>
      <c r="DB46" s="33">
        <v>4.0304312764928687</v>
      </c>
      <c r="DC46" s="33">
        <v>5.469686220601103</v>
      </c>
      <c r="DD46" s="33">
        <v>12.97442835910992</v>
      </c>
      <c r="DE46" s="33">
        <v>16.528396640157908</v>
      </c>
      <c r="DF46" s="33">
        <v>689.80846654949846</v>
      </c>
      <c r="DG46" s="33">
        <v>100.99789429445102</v>
      </c>
      <c r="DH46" s="33">
        <v>0.4704311236550266</v>
      </c>
      <c r="DI46" s="33">
        <v>8.2408531455961818</v>
      </c>
      <c r="DJ46" s="33">
        <v>11.934794074880799</v>
      </c>
      <c r="DK46" s="33">
        <v>4.7701654018466222</v>
      </c>
      <c r="DL46" s="33">
        <v>55.402850264821836</v>
      </c>
      <c r="DM46" s="33">
        <v>7.8595478439168991</v>
      </c>
      <c r="DN46" s="33">
        <v>4.2496407526072044</v>
      </c>
      <c r="DO46" s="33">
        <v>9.2403958703283795</v>
      </c>
      <c r="DP46" s="33">
        <v>2.6948814254785143</v>
      </c>
      <c r="DQ46" s="33">
        <v>14.431235709311149</v>
      </c>
      <c r="DR46" s="33">
        <v>142.86462877466337</v>
      </c>
      <c r="DS46" s="33">
        <v>153.63704447487902</v>
      </c>
      <c r="DT46" s="33">
        <v>15.653911095391571</v>
      </c>
      <c r="DU46" s="33">
        <v>110.81601833268593</v>
      </c>
      <c r="DV46" s="33">
        <v>174.3991722439597</v>
      </c>
      <c r="DW46" s="33">
        <v>48.608022700646579</v>
      </c>
      <c r="DX46" s="33">
        <v>26.084257347352384</v>
      </c>
      <c r="DY46" s="33">
        <v>3.3134064829252452</v>
      </c>
      <c r="DZ46" s="33">
        <v>125.58765638100529</v>
      </c>
      <c r="EA46" s="33">
        <v>26.665303314952048</v>
      </c>
      <c r="EB46" s="33">
        <v>86.969142204409366</v>
      </c>
      <c r="EC46" s="33">
        <v>69.506533034947537</v>
      </c>
      <c r="ED46" s="33">
        <v>137.8084317789118</v>
      </c>
      <c r="EE46" s="33">
        <v>4.0482558044534622</v>
      </c>
      <c r="EF46" s="33">
        <v>80.625524957827551</v>
      </c>
      <c r="EG46" s="33">
        <v>10.501191548553575</v>
      </c>
      <c r="EH46" s="33">
        <v>2.1586519756806819</v>
      </c>
      <c r="EI46" s="33">
        <v>19.825590536570303</v>
      </c>
      <c r="EJ46" s="33">
        <v>58.052745368141117</v>
      </c>
      <c r="EK46" s="33">
        <v>57.952434880277394</v>
      </c>
      <c r="EL46" s="33">
        <v>238.63574398743285</v>
      </c>
      <c r="EM46" s="33">
        <v>9.5352766622389371</v>
      </c>
      <c r="EN46" s="33">
        <v>0</v>
      </c>
      <c r="EO46" s="77">
        <v>21684.922867345889</v>
      </c>
      <c r="EP46" s="33">
        <v>4526.747070436234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37.534303747321189</v>
      </c>
      <c r="FE46" s="33">
        <v>0</v>
      </c>
      <c r="FF46" s="33">
        <v>0</v>
      </c>
      <c r="FG46" s="33">
        <v>0</v>
      </c>
      <c r="FH46" s="33">
        <v>0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1.2977304872127966</v>
      </c>
      <c r="GF46" s="33">
        <v>2402.4675803845143</v>
      </c>
      <c r="GG46" s="33">
        <v>117.2702460282426</v>
      </c>
      <c r="GH46" s="33">
        <v>4855.1408555522603</v>
      </c>
      <c r="GI46" s="33">
        <v>0</v>
      </c>
      <c r="GJ46" s="33">
        <v>0</v>
      </c>
      <c r="GK46" s="33">
        <v>0</v>
      </c>
      <c r="GL46" s="33">
        <v>3.9560812970595998</v>
      </c>
      <c r="GM46" s="33">
        <v>0</v>
      </c>
      <c r="GN46" s="33">
        <v>0</v>
      </c>
      <c r="GO46" s="33">
        <v>24.348184329313561</v>
      </c>
      <c r="GP46" s="33">
        <v>17823.564583625808</v>
      </c>
      <c r="GQ46" s="47">
        <f t="shared" si="0"/>
        <v>51477.249503233848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35">
      <c r="A47" s="1" t="s">
        <v>29</v>
      </c>
      <c r="B47" s="22" t="s">
        <v>140</v>
      </c>
      <c r="C47" s="33">
        <v>5.7305407611716328</v>
      </c>
      <c r="D47" s="33">
        <v>0.15607498567104883</v>
      </c>
      <c r="E47" s="33">
        <v>1.3695360094720654</v>
      </c>
      <c r="F47" s="33">
        <v>5.9464209962113346</v>
      </c>
      <c r="G47" s="33">
        <v>0.91573514941032763</v>
      </c>
      <c r="H47" s="33">
        <v>0.4630831901336</v>
      </c>
      <c r="I47" s="33">
        <v>5.76425596082773E-2</v>
      </c>
      <c r="J47" s="33">
        <v>6.2254800267353465</v>
      </c>
      <c r="K47" s="33">
        <v>9.1617049036758214E-2</v>
      </c>
      <c r="L47" s="33">
        <v>0.52944705734250053</v>
      </c>
      <c r="M47" s="33">
        <v>5.48791871659021E-2</v>
      </c>
      <c r="N47" s="33">
        <v>1.9621434121309005</v>
      </c>
      <c r="O47" s="33">
        <v>11.074272094446309</v>
      </c>
      <c r="P47" s="33">
        <v>8.4896788785288474E-2</v>
      </c>
      <c r="Q47" s="33">
        <v>3.4396622028684862</v>
      </c>
      <c r="R47" s="33">
        <v>6.3283521344548799</v>
      </c>
      <c r="S47" s="33">
        <v>2.0457715844591329</v>
      </c>
      <c r="T47" s="33">
        <v>0.61796089324480463</v>
      </c>
      <c r="U47" s="33">
        <v>6.1605352490934591</v>
      </c>
      <c r="V47" s="33">
        <v>3.4532441915282397</v>
      </c>
      <c r="W47" s="33">
        <v>12.591236415684326</v>
      </c>
      <c r="X47" s="33">
        <v>3.8882310362890875</v>
      </c>
      <c r="Y47" s="33">
        <v>9.3449857243800167</v>
      </c>
      <c r="Z47" s="33">
        <v>4.2092087913066063</v>
      </c>
      <c r="AA47" s="33">
        <v>0.55451703673952546</v>
      </c>
      <c r="AB47" s="33">
        <v>3.9780974235230477</v>
      </c>
      <c r="AC47" s="33">
        <v>0.6026898299469019</v>
      </c>
      <c r="AD47" s="33">
        <v>5.9004431956592711E-2</v>
      </c>
      <c r="AE47" s="33">
        <v>6.2735610591654103</v>
      </c>
      <c r="AF47" s="33">
        <v>1.9040250717277967</v>
      </c>
      <c r="AG47" s="33">
        <v>4.2986173415320614</v>
      </c>
      <c r="AH47" s="33">
        <v>2.6235515173786057</v>
      </c>
      <c r="AI47" s="33">
        <v>10.170727867748576</v>
      </c>
      <c r="AJ47" s="33">
        <v>2.3376159720320655</v>
      </c>
      <c r="AK47" s="33">
        <v>34.818112509598123</v>
      </c>
      <c r="AL47" s="33">
        <v>13.638957345918913</v>
      </c>
      <c r="AM47" s="33">
        <v>0.79243475564369426</v>
      </c>
      <c r="AN47" s="33">
        <v>18.661859256284082</v>
      </c>
      <c r="AO47" s="33">
        <v>86.493584459449266</v>
      </c>
      <c r="AP47" s="33">
        <v>564.41879231658436</v>
      </c>
      <c r="AQ47" s="33">
        <v>635.75553145206948</v>
      </c>
      <c r="AR47" s="33">
        <v>528.00318159627705</v>
      </c>
      <c r="AS47" s="33">
        <v>4076.4402157764098</v>
      </c>
      <c r="AT47" s="33">
        <v>158.46612391519028</v>
      </c>
      <c r="AU47" s="33">
        <v>364.97861674887446</v>
      </c>
      <c r="AV47" s="33">
        <v>11489.016694731115</v>
      </c>
      <c r="AW47" s="33">
        <v>2588.2859001855754</v>
      </c>
      <c r="AX47" s="33">
        <v>68.728369075097859</v>
      </c>
      <c r="AY47" s="33">
        <v>174.24713351347435</v>
      </c>
      <c r="AZ47" s="33">
        <v>217.98248221622194</v>
      </c>
      <c r="BA47" s="33">
        <v>44.971536768089813</v>
      </c>
      <c r="BB47" s="33">
        <v>5.1284020455595698</v>
      </c>
      <c r="BC47" s="33">
        <v>302.31386676396414</v>
      </c>
      <c r="BD47" s="33">
        <v>2.6432824684753031</v>
      </c>
      <c r="BE47" s="33">
        <v>0.56808149219257742</v>
      </c>
      <c r="BF47" s="33">
        <v>6.7937758836545195</v>
      </c>
      <c r="BG47" s="33">
        <v>0.85344143916753867</v>
      </c>
      <c r="BH47" s="33">
        <v>6.0398839541668394</v>
      </c>
      <c r="BI47" s="33">
        <v>15.288002090071672</v>
      </c>
      <c r="BJ47" s="33">
        <v>2.5149060215886396</v>
      </c>
      <c r="BK47" s="33">
        <v>3.6290924795577162</v>
      </c>
      <c r="BL47" s="33">
        <v>1.3871109265407615</v>
      </c>
      <c r="BM47" s="33">
        <v>0.20417207372956014</v>
      </c>
      <c r="BN47" s="33">
        <v>138.29526695724616</v>
      </c>
      <c r="BO47" s="33">
        <v>683.72979100374653</v>
      </c>
      <c r="BP47" s="33">
        <v>426.04799723720305</v>
      </c>
      <c r="BQ47" s="33">
        <v>23.895760371272257</v>
      </c>
      <c r="BR47" s="33">
        <v>0.54794711336756574</v>
      </c>
      <c r="BS47" s="33">
        <v>404.54094482970112</v>
      </c>
      <c r="BT47" s="33">
        <v>21.289617914208758</v>
      </c>
      <c r="BU47" s="33">
        <v>11.708318526505076</v>
      </c>
      <c r="BV47" s="33">
        <v>10.943914330284722</v>
      </c>
      <c r="BW47" s="33">
        <v>1.0210735655203986</v>
      </c>
      <c r="BX47" s="33">
        <v>0.55788901398091939</v>
      </c>
      <c r="BY47" s="33">
        <v>0.37802718259113499</v>
      </c>
      <c r="BZ47" s="33">
        <v>1.8716732266712077</v>
      </c>
      <c r="CA47" s="33">
        <v>0.73052884041761246</v>
      </c>
      <c r="CB47" s="33">
        <v>5.9353469232967404</v>
      </c>
      <c r="CC47" s="33">
        <v>6.3079389640454314E-2</v>
      </c>
      <c r="CD47" s="33">
        <v>0.93324315809673852</v>
      </c>
      <c r="CE47" s="33">
        <v>11.914486724855522</v>
      </c>
      <c r="CF47" s="33">
        <v>27.791548827680046</v>
      </c>
      <c r="CG47" s="33">
        <v>2.8278695789696942</v>
      </c>
      <c r="CH47" s="33">
        <v>2.8047539420116654</v>
      </c>
      <c r="CI47" s="33">
        <v>15.072075827407769</v>
      </c>
      <c r="CJ47" s="33">
        <v>4.0000522015048308</v>
      </c>
      <c r="CK47" s="33">
        <v>7.8554172009039558</v>
      </c>
      <c r="CL47" s="33">
        <v>4.1032048156270502</v>
      </c>
      <c r="CM47" s="33">
        <v>4.6103215184801458</v>
      </c>
      <c r="CN47" s="33">
        <v>2.5674496632171517</v>
      </c>
      <c r="CO47" s="33">
        <v>3.5976823057052374</v>
      </c>
      <c r="CP47" s="33">
        <v>78.797058840125558</v>
      </c>
      <c r="CQ47" s="33">
        <v>73.061180277220302</v>
      </c>
      <c r="CR47" s="33">
        <v>27.163503688283836</v>
      </c>
      <c r="CS47" s="33">
        <v>26.909710625038393</v>
      </c>
      <c r="CT47" s="33">
        <v>0.973828847197036</v>
      </c>
      <c r="CU47" s="33">
        <v>4.147766616105498</v>
      </c>
      <c r="CV47" s="33">
        <v>0.11192156216978394</v>
      </c>
      <c r="CW47" s="33">
        <v>1.4486582711137046</v>
      </c>
      <c r="CX47" s="33">
        <v>2.3785064659726141</v>
      </c>
      <c r="CY47" s="33">
        <v>0.96612025032518623</v>
      </c>
      <c r="CZ47" s="33">
        <v>5.2839358956163776E-2</v>
      </c>
      <c r="DA47" s="33">
        <v>0.39670573070780829</v>
      </c>
      <c r="DB47" s="33">
        <v>0.46488027921612729</v>
      </c>
      <c r="DC47" s="33">
        <v>1.0048850952347812</v>
      </c>
      <c r="DD47" s="33">
        <v>1.4626967040149315</v>
      </c>
      <c r="DE47" s="33">
        <v>3.0846143523865228</v>
      </c>
      <c r="DF47" s="33">
        <v>7.7999491487962214</v>
      </c>
      <c r="DG47" s="33">
        <v>4.4714536104484317</v>
      </c>
      <c r="DH47" s="33">
        <v>0.12083676285663002</v>
      </c>
      <c r="DI47" s="33">
        <v>0.46627924280250521</v>
      </c>
      <c r="DJ47" s="33">
        <v>1.4453695169822125</v>
      </c>
      <c r="DK47" s="33">
        <v>0.34866068879776413</v>
      </c>
      <c r="DL47" s="33">
        <v>2.114198215112693</v>
      </c>
      <c r="DM47" s="33">
        <v>6.6407470653984418E-2</v>
      </c>
      <c r="DN47" s="33">
        <v>1.5466979515533628</v>
      </c>
      <c r="DO47" s="33">
        <v>0.20752801272747698</v>
      </c>
      <c r="DP47" s="33">
        <v>6.5355880565641553E-2</v>
      </c>
      <c r="DQ47" s="33">
        <v>1.4685155150315445</v>
      </c>
      <c r="DR47" s="33">
        <v>4.0483009576357549</v>
      </c>
      <c r="DS47" s="33">
        <v>3.8539387976842514</v>
      </c>
      <c r="DT47" s="33">
        <v>0.86584664124934685</v>
      </c>
      <c r="DU47" s="33">
        <v>4.0401658122335107</v>
      </c>
      <c r="DV47" s="33">
        <v>2.8834668614812999</v>
      </c>
      <c r="DW47" s="33">
        <v>0.12359840968543978</v>
      </c>
      <c r="DX47" s="33">
        <v>0.50050545044092876</v>
      </c>
      <c r="DY47" s="33">
        <v>0.56817830329727759</v>
      </c>
      <c r="DZ47" s="33">
        <v>6.6746923978004506</v>
      </c>
      <c r="EA47" s="33">
        <v>2.0821312141072053</v>
      </c>
      <c r="EB47" s="33">
        <v>2.0311064864183974</v>
      </c>
      <c r="EC47" s="33">
        <v>7.1366013052603199</v>
      </c>
      <c r="ED47" s="33">
        <v>40.966594432460212</v>
      </c>
      <c r="EE47" s="33">
        <v>0.90382402127120487</v>
      </c>
      <c r="EF47" s="33">
        <v>2.6599472419820764</v>
      </c>
      <c r="EG47" s="33">
        <v>1.0869878072318748</v>
      </c>
      <c r="EH47" s="33">
        <v>0.53849903669070198</v>
      </c>
      <c r="EI47" s="33">
        <v>2.4585670185469706</v>
      </c>
      <c r="EJ47" s="33">
        <v>27.584581676910162</v>
      </c>
      <c r="EK47" s="33">
        <v>6.7058919135804436</v>
      </c>
      <c r="EL47" s="33">
        <v>38.068160781755289</v>
      </c>
      <c r="EM47" s="33">
        <v>1.8218650616881633</v>
      </c>
      <c r="EN47" s="33">
        <v>0</v>
      </c>
      <c r="EO47" s="77">
        <v>23752.391772102845</v>
      </c>
      <c r="EP47" s="33">
        <v>94.40419870754036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3.9251083934396316E-2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1.9483738978684384E-3</v>
      </c>
      <c r="GG47" s="33">
        <v>0.35178673479531347</v>
      </c>
      <c r="GH47" s="33">
        <v>911.00334161451576</v>
      </c>
      <c r="GI47" s="33">
        <v>0</v>
      </c>
      <c r="GJ47" s="33">
        <v>0</v>
      </c>
      <c r="GK47" s="33">
        <v>0</v>
      </c>
      <c r="GL47" s="33">
        <v>0.19585155995827597</v>
      </c>
      <c r="GM47" s="33">
        <v>0</v>
      </c>
      <c r="GN47" s="33">
        <v>0</v>
      </c>
      <c r="GO47" s="33">
        <v>61.582276967530021</v>
      </c>
      <c r="GP47" s="33">
        <v>8162.519704453307</v>
      </c>
      <c r="GQ47" s="47">
        <f t="shared" si="0"/>
        <v>32982.490131598322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35">
      <c r="A48" s="1" t="s">
        <v>30</v>
      </c>
      <c r="B48" s="22" t="s">
        <v>141</v>
      </c>
      <c r="C48" s="33">
        <v>21.810469977080807</v>
      </c>
      <c r="D48" s="33">
        <v>0.59448775612297733</v>
      </c>
      <c r="E48" s="33">
        <v>5.3607174951587782</v>
      </c>
      <c r="F48" s="33">
        <v>22.61937936467228</v>
      </c>
      <c r="G48" s="33">
        <v>3.4786037198759567</v>
      </c>
      <c r="H48" s="33">
        <v>1.7632620539187727</v>
      </c>
      <c r="I48" s="33">
        <v>0.21983819174055946</v>
      </c>
      <c r="J48" s="33">
        <v>23.738017822352244</v>
      </c>
      <c r="K48" s="33">
        <v>0.34848968591117885</v>
      </c>
      <c r="L48" s="33">
        <v>2.0198666775212075</v>
      </c>
      <c r="M48" s="33">
        <v>0.21026021890330465</v>
      </c>
      <c r="N48" s="33">
        <v>7.4897480032921688</v>
      </c>
      <c r="O48" s="33">
        <v>41.811007283767779</v>
      </c>
      <c r="P48" s="33">
        <v>0.49385940948060791</v>
      </c>
      <c r="Q48" s="33">
        <v>13.539072152312123</v>
      </c>
      <c r="R48" s="33">
        <v>24.614953164988389</v>
      </c>
      <c r="S48" s="33">
        <v>7.9681167802408046</v>
      </c>
      <c r="T48" s="33">
        <v>5.1741522920784524</v>
      </c>
      <c r="U48" s="33">
        <v>26.029387819379465</v>
      </c>
      <c r="V48" s="33">
        <v>15.870468861885497</v>
      </c>
      <c r="W48" s="33">
        <v>50.934948975866376</v>
      </c>
      <c r="X48" s="33">
        <v>17.460552357895121</v>
      </c>
      <c r="Y48" s="33">
        <v>41.112052368400988</v>
      </c>
      <c r="Z48" s="33">
        <v>16.955064331998635</v>
      </c>
      <c r="AA48" s="33">
        <v>1.8675445860484352</v>
      </c>
      <c r="AB48" s="33">
        <v>9.5826893284023704</v>
      </c>
      <c r="AC48" s="33">
        <v>2.3927965254324253</v>
      </c>
      <c r="AD48" s="33">
        <v>0.10266924477553252</v>
      </c>
      <c r="AE48" s="33">
        <v>20.037373523947661</v>
      </c>
      <c r="AF48" s="33">
        <v>6.9587254611875817</v>
      </c>
      <c r="AG48" s="33">
        <v>7.2736039727737003</v>
      </c>
      <c r="AH48" s="33">
        <v>10.690811942977881</v>
      </c>
      <c r="AI48" s="33">
        <v>43.78128730867342</v>
      </c>
      <c r="AJ48" s="33">
        <v>11.685977529301287</v>
      </c>
      <c r="AK48" s="33">
        <v>128.72323978268525</v>
      </c>
      <c r="AL48" s="33">
        <v>41.651703183475263</v>
      </c>
      <c r="AM48" s="33">
        <v>2.5120725320220529</v>
      </c>
      <c r="AN48" s="33">
        <v>60.56467899405861</v>
      </c>
      <c r="AO48" s="33">
        <v>65.800384738003856</v>
      </c>
      <c r="AP48" s="33">
        <v>689.78965315218068</v>
      </c>
      <c r="AQ48" s="33">
        <v>778.06180094005515</v>
      </c>
      <c r="AR48" s="33">
        <v>475.17459904607642</v>
      </c>
      <c r="AS48" s="33">
        <v>927.00992622324554</v>
      </c>
      <c r="AT48" s="33">
        <v>440.12909539861153</v>
      </c>
      <c r="AU48" s="33">
        <v>302.18257363798335</v>
      </c>
      <c r="AV48" s="33">
        <v>3675.9880418982143</v>
      </c>
      <c r="AW48" s="33">
        <v>932.40911214491757</v>
      </c>
      <c r="AX48" s="33">
        <v>151.92397285607444</v>
      </c>
      <c r="AY48" s="33">
        <v>95.403322428266819</v>
      </c>
      <c r="AZ48" s="33">
        <v>36.163714071117049</v>
      </c>
      <c r="BA48" s="33">
        <v>88.293911453592543</v>
      </c>
      <c r="BB48" s="33">
        <v>44.49748684156674</v>
      </c>
      <c r="BC48" s="33">
        <v>258.28789701046327</v>
      </c>
      <c r="BD48" s="33">
        <v>13.172843549733114</v>
      </c>
      <c r="BE48" s="33">
        <v>2.4755649134851985</v>
      </c>
      <c r="BF48" s="33">
        <v>27.751558079340672</v>
      </c>
      <c r="BG48" s="33">
        <v>3.6118869269105374</v>
      </c>
      <c r="BH48" s="33">
        <v>271.98858743256636</v>
      </c>
      <c r="BI48" s="33">
        <v>519.21702763227154</v>
      </c>
      <c r="BJ48" s="33">
        <v>85.502435514238911</v>
      </c>
      <c r="BK48" s="33">
        <v>123.35299113650376</v>
      </c>
      <c r="BL48" s="33">
        <v>41.817104349759752</v>
      </c>
      <c r="BM48" s="33">
        <v>6.9533523144242846</v>
      </c>
      <c r="BN48" s="33">
        <v>653.74168713444601</v>
      </c>
      <c r="BO48" s="33">
        <v>2153.7653456215894</v>
      </c>
      <c r="BP48" s="33">
        <v>1342.6773269193727</v>
      </c>
      <c r="BQ48" s="33">
        <v>2450.8624985434712</v>
      </c>
      <c r="BR48" s="33">
        <v>7.2181604964430939</v>
      </c>
      <c r="BS48" s="33">
        <v>305.50250754491077</v>
      </c>
      <c r="BT48" s="33">
        <v>141.24773111663364</v>
      </c>
      <c r="BU48" s="33">
        <v>73.331943882005874</v>
      </c>
      <c r="BV48" s="33">
        <v>44.241852443668215</v>
      </c>
      <c r="BW48" s="33">
        <v>4.1283031084102326</v>
      </c>
      <c r="BX48" s="33">
        <v>7.6755899848471225</v>
      </c>
      <c r="BY48" s="33">
        <v>5.1894930475491332</v>
      </c>
      <c r="BZ48" s="33">
        <v>25.713602921627082</v>
      </c>
      <c r="CA48" s="33">
        <v>10.038311258623166</v>
      </c>
      <c r="CB48" s="33">
        <v>61.158457637073276</v>
      </c>
      <c r="CC48" s="33">
        <v>0.65025897094551488</v>
      </c>
      <c r="CD48" s="33">
        <v>6.7266538405965548</v>
      </c>
      <c r="CE48" s="33">
        <v>85.873751555287356</v>
      </c>
      <c r="CF48" s="33">
        <v>24.419570761193448</v>
      </c>
      <c r="CG48" s="33">
        <v>2.4809256306850296</v>
      </c>
      <c r="CH48" s="33">
        <v>7.7638639094142237</v>
      </c>
      <c r="CI48" s="33">
        <v>41.702344128439663</v>
      </c>
      <c r="CJ48" s="33">
        <v>127.00728804705454</v>
      </c>
      <c r="CK48" s="33">
        <v>249.42243691421945</v>
      </c>
      <c r="CL48" s="33">
        <v>19.266832193733777</v>
      </c>
      <c r="CM48" s="33">
        <v>28.32591825040959</v>
      </c>
      <c r="CN48" s="33">
        <v>8.1425772146128139</v>
      </c>
      <c r="CO48" s="33">
        <v>14.541320870281826</v>
      </c>
      <c r="CP48" s="33">
        <v>5.9076460184475508</v>
      </c>
      <c r="CQ48" s="33">
        <v>2.4445388057579649</v>
      </c>
      <c r="CR48" s="33">
        <v>730.15535993613969</v>
      </c>
      <c r="CS48" s="33">
        <v>119.53286828988092</v>
      </c>
      <c r="CT48" s="33">
        <v>5.2273078374645259</v>
      </c>
      <c r="CU48" s="33">
        <v>17.025567254056625</v>
      </c>
      <c r="CV48" s="33">
        <v>1.9465869060170991</v>
      </c>
      <c r="CW48" s="33">
        <v>6.0352939898022377</v>
      </c>
      <c r="CX48" s="33">
        <v>10.221190404057323</v>
      </c>
      <c r="CY48" s="33">
        <v>4.3334313884010047</v>
      </c>
      <c r="CZ48" s="33">
        <v>1.4012786813240199</v>
      </c>
      <c r="DA48" s="33">
        <v>0.57225471829869523</v>
      </c>
      <c r="DB48" s="33">
        <v>0.64255048221647837</v>
      </c>
      <c r="DC48" s="33">
        <v>5.2335644049285914</v>
      </c>
      <c r="DD48" s="33">
        <v>9.6487115016070568</v>
      </c>
      <c r="DE48" s="33">
        <v>14.011431189797221</v>
      </c>
      <c r="DF48" s="33">
        <v>47.347689010646121</v>
      </c>
      <c r="DG48" s="33">
        <v>34.324959468028872</v>
      </c>
      <c r="DH48" s="33">
        <v>0.47213563403141923</v>
      </c>
      <c r="DI48" s="33">
        <v>4.5710083835512556</v>
      </c>
      <c r="DJ48" s="33">
        <v>7.9614851582451536</v>
      </c>
      <c r="DK48" s="33">
        <v>1.6517362740251131</v>
      </c>
      <c r="DL48" s="33">
        <v>93.701636656193173</v>
      </c>
      <c r="DM48" s="33">
        <v>3.4632440178981247</v>
      </c>
      <c r="DN48" s="33">
        <v>6.0786649863145898</v>
      </c>
      <c r="DO48" s="33">
        <v>1.7422833686890293</v>
      </c>
      <c r="DP48" s="33">
        <v>1.4008677175152233</v>
      </c>
      <c r="DQ48" s="33">
        <v>8.7135649728027254</v>
      </c>
      <c r="DR48" s="33">
        <v>263.59724750878928</v>
      </c>
      <c r="DS48" s="33">
        <v>200.43812334757291</v>
      </c>
      <c r="DT48" s="33">
        <v>15.615158300181797</v>
      </c>
      <c r="DU48" s="33">
        <v>28.538967114353277</v>
      </c>
      <c r="DV48" s="33">
        <v>25.706431398666968</v>
      </c>
      <c r="DW48" s="33">
        <v>4.3783634800339177</v>
      </c>
      <c r="DX48" s="33">
        <v>6.8560290771089214</v>
      </c>
      <c r="DY48" s="33">
        <v>3.102363683896781</v>
      </c>
      <c r="DZ48" s="33">
        <v>30.125361199227751</v>
      </c>
      <c r="EA48" s="33">
        <v>9.5869296890499207</v>
      </c>
      <c r="EB48" s="33">
        <v>16.977226189491667</v>
      </c>
      <c r="EC48" s="33">
        <v>45.607249085908308</v>
      </c>
      <c r="ED48" s="33">
        <v>4.7433530841910123</v>
      </c>
      <c r="EE48" s="33">
        <v>3.271135027760423</v>
      </c>
      <c r="EF48" s="33">
        <v>38.144093272841488</v>
      </c>
      <c r="EG48" s="33">
        <v>3.7500537605641018</v>
      </c>
      <c r="EH48" s="33">
        <v>2.2441442660865882</v>
      </c>
      <c r="EI48" s="33">
        <v>21.990845290723787</v>
      </c>
      <c r="EJ48" s="33">
        <v>24.574266722246456</v>
      </c>
      <c r="EK48" s="33">
        <v>43.009689294926773</v>
      </c>
      <c r="EL48" s="33">
        <v>308.31552212426448</v>
      </c>
      <c r="EM48" s="33">
        <v>9.4369228913522072</v>
      </c>
      <c r="EN48" s="33">
        <v>0</v>
      </c>
      <c r="EO48" s="77">
        <v>20914.995681583136</v>
      </c>
      <c r="EP48" s="33">
        <v>318.35944469322328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4.4420923956274612</v>
      </c>
      <c r="GH48" s="33">
        <v>205.77847961255952</v>
      </c>
      <c r="GI48" s="33">
        <v>0</v>
      </c>
      <c r="GJ48" s="33">
        <v>0</v>
      </c>
      <c r="GK48" s="33">
        <v>0</v>
      </c>
      <c r="GL48" s="33">
        <v>0</v>
      </c>
      <c r="GM48" s="33">
        <v>0</v>
      </c>
      <c r="GN48" s="33">
        <v>0</v>
      </c>
      <c r="GO48" s="33">
        <v>-112.61997983334798</v>
      </c>
      <c r="GP48" s="33">
        <v>2474.3623437636347</v>
      </c>
      <c r="GQ48" s="47">
        <f t="shared" si="0"/>
        <v>23805.318062214832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35">
      <c r="A49" s="1" t="s">
        <v>31</v>
      </c>
      <c r="B49" s="22" t="s">
        <v>142</v>
      </c>
      <c r="C49" s="33">
        <v>35.533642161625572</v>
      </c>
      <c r="D49" s="33">
        <v>0.97489817868299133</v>
      </c>
      <c r="E49" s="33">
        <v>9.4490153178921759</v>
      </c>
      <c r="F49" s="33">
        <v>36.745610159052411</v>
      </c>
      <c r="G49" s="33">
        <v>5.5957229592993976</v>
      </c>
      <c r="H49" s="33">
        <v>2.8846958427360172</v>
      </c>
      <c r="I49" s="33">
        <v>0.36323762810417892</v>
      </c>
      <c r="J49" s="33">
        <v>39.223866741799398</v>
      </c>
      <c r="K49" s="33">
        <v>0.56490787949896704</v>
      </c>
      <c r="L49" s="33">
        <v>3.3400635788918294</v>
      </c>
      <c r="M49" s="33">
        <v>0.3580584690833809</v>
      </c>
      <c r="N49" s="33">
        <v>12.468907674633055</v>
      </c>
      <c r="O49" s="33">
        <v>64.264095400936682</v>
      </c>
      <c r="P49" s="33">
        <v>3.0055558581937549</v>
      </c>
      <c r="Q49" s="33">
        <v>22.454604973574618</v>
      </c>
      <c r="R49" s="33">
        <v>37.584626114976821</v>
      </c>
      <c r="S49" s="33">
        <v>12.291724208860428</v>
      </c>
      <c r="T49" s="33">
        <v>17.816293418375491</v>
      </c>
      <c r="U49" s="33">
        <v>46.984899352684671</v>
      </c>
      <c r="V49" s="33">
        <v>47.451306507390321</v>
      </c>
      <c r="W49" s="33">
        <v>81.448997850303243</v>
      </c>
      <c r="X49" s="33">
        <v>58.457615425350831</v>
      </c>
      <c r="Y49" s="33">
        <v>108.6872270624107</v>
      </c>
      <c r="Z49" s="33">
        <v>44.741691967611573</v>
      </c>
      <c r="AA49" s="33">
        <v>5.84328312384371</v>
      </c>
      <c r="AB49" s="33">
        <v>96.24355415842669</v>
      </c>
      <c r="AC49" s="33">
        <v>6.6881875309174612</v>
      </c>
      <c r="AD49" s="33">
        <v>0.12242375922349107</v>
      </c>
      <c r="AE49" s="33">
        <v>37.700351711731273</v>
      </c>
      <c r="AF49" s="33">
        <v>16.288602533548001</v>
      </c>
      <c r="AG49" s="33">
        <v>90.698379989145778</v>
      </c>
      <c r="AH49" s="33">
        <v>21.588119578552234</v>
      </c>
      <c r="AI49" s="33">
        <v>103.79854158861167</v>
      </c>
      <c r="AJ49" s="33">
        <v>45.431249876393665</v>
      </c>
      <c r="AK49" s="33">
        <v>378.73653556428957</v>
      </c>
      <c r="AL49" s="33">
        <v>58.986838458342746</v>
      </c>
      <c r="AM49" s="33">
        <v>6.1049404619824061</v>
      </c>
      <c r="AN49" s="33">
        <v>104.65537066744567</v>
      </c>
      <c r="AO49" s="33">
        <v>78.672377050922194</v>
      </c>
      <c r="AP49" s="33">
        <v>955.15076305597825</v>
      </c>
      <c r="AQ49" s="33">
        <v>789.37104224618588</v>
      </c>
      <c r="AR49" s="33">
        <v>840.72202799668173</v>
      </c>
      <c r="AS49" s="33">
        <v>510.22561585814827</v>
      </c>
      <c r="AT49" s="33">
        <v>27.191633182163905</v>
      </c>
      <c r="AU49" s="33">
        <v>3070.2265018044695</v>
      </c>
      <c r="AV49" s="33">
        <v>3708.4130267648302</v>
      </c>
      <c r="AW49" s="33">
        <v>2799.8388104219912</v>
      </c>
      <c r="AX49" s="33">
        <v>58.73866816217415</v>
      </c>
      <c r="AY49" s="33">
        <v>512.86195475680074</v>
      </c>
      <c r="AZ49" s="33">
        <v>421.47771002440879</v>
      </c>
      <c r="BA49" s="33">
        <v>46.91190278892023</v>
      </c>
      <c r="BB49" s="33">
        <v>65.262415501279861</v>
      </c>
      <c r="BC49" s="33">
        <v>376.53381244039906</v>
      </c>
      <c r="BD49" s="33">
        <v>54.140939856281236</v>
      </c>
      <c r="BE49" s="33">
        <v>6.9092212801870634</v>
      </c>
      <c r="BF49" s="33">
        <v>57.975984215547896</v>
      </c>
      <c r="BG49" s="33">
        <v>8.9629714469725332</v>
      </c>
      <c r="BH49" s="33">
        <v>31.573462058748525</v>
      </c>
      <c r="BI49" s="33">
        <v>92.685295170273974</v>
      </c>
      <c r="BJ49" s="33">
        <v>16.420546305278215</v>
      </c>
      <c r="BK49" s="33">
        <v>24.959882428913588</v>
      </c>
      <c r="BL49" s="33">
        <v>18.714288722464062</v>
      </c>
      <c r="BM49" s="33">
        <v>1.2757308081981562</v>
      </c>
      <c r="BN49" s="33">
        <v>969.88449209010423</v>
      </c>
      <c r="BO49" s="33">
        <v>2160.3130292750125</v>
      </c>
      <c r="BP49" s="33">
        <v>1393.9061873596934</v>
      </c>
      <c r="BQ49" s="33">
        <v>2758.6390265176333</v>
      </c>
      <c r="BR49" s="33">
        <v>57.75353674284127</v>
      </c>
      <c r="BS49" s="33">
        <v>132.34212707824665</v>
      </c>
      <c r="BT49" s="33">
        <v>692.66332665787638</v>
      </c>
      <c r="BU49" s="33">
        <v>425.45560155422072</v>
      </c>
      <c r="BV49" s="33">
        <v>69.193702986907354</v>
      </c>
      <c r="BW49" s="33">
        <v>6.4573883944475883</v>
      </c>
      <c r="BX49" s="33">
        <v>6.1913674402267782</v>
      </c>
      <c r="BY49" s="33">
        <v>4.1849769251171569</v>
      </c>
      <c r="BZ49" s="33">
        <v>20.741376565113534</v>
      </c>
      <c r="CA49" s="33">
        <v>8.0966477246804143</v>
      </c>
      <c r="CB49" s="33">
        <v>53.766111888454994</v>
      </c>
      <c r="CC49" s="33">
        <v>0.57145341714672171</v>
      </c>
      <c r="CD49" s="33">
        <v>8.3905737811159415</v>
      </c>
      <c r="CE49" s="33">
        <v>107.11958635147353</v>
      </c>
      <c r="CF49" s="33">
        <v>19.957517344530274</v>
      </c>
      <c r="CG49" s="33">
        <v>2.0243871573142327</v>
      </c>
      <c r="CH49" s="33">
        <v>69.328994658217283</v>
      </c>
      <c r="CI49" s="33">
        <v>372.28580994507257</v>
      </c>
      <c r="CJ49" s="33">
        <v>162.07916438279941</v>
      </c>
      <c r="CK49" s="33">
        <v>318.29681004619732</v>
      </c>
      <c r="CL49" s="33">
        <v>68.333601753482895</v>
      </c>
      <c r="CM49" s="33">
        <v>165.56895801758048</v>
      </c>
      <c r="CN49" s="33">
        <v>22.676805649044994</v>
      </c>
      <c r="CO49" s="33">
        <v>30.464344044463516</v>
      </c>
      <c r="CP49" s="33">
        <v>24.580877217750452</v>
      </c>
      <c r="CQ49" s="33">
        <v>21.273959166132705</v>
      </c>
      <c r="CR49" s="33">
        <v>881.05447482890509</v>
      </c>
      <c r="CS49" s="33">
        <v>386.99831058339873</v>
      </c>
      <c r="CT49" s="33">
        <v>24.733309406335874</v>
      </c>
      <c r="CU49" s="33">
        <v>48.449597037826592</v>
      </c>
      <c r="CV49" s="33">
        <v>20.758386742106545</v>
      </c>
      <c r="CW49" s="33">
        <v>13.927908636943521</v>
      </c>
      <c r="CX49" s="33">
        <v>32.515343740134888</v>
      </c>
      <c r="CY49" s="33">
        <v>13.38983056807642</v>
      </c>
      <c r="CZ49" s="33">
        <v>334.57307755058304</v>
      </c>
      <c r="DA49" s="33">
        <v>35.021069643313304</v>
      </c>
      <c r="DB49" s="33">
        <v>42.487425376497889</v>
      </c>
      <c r="DC49" s="33">
        <v>23.967133924108776</v>
      </c>
      <c r="DD49" s="33">
        <v>62.021579715521099</v>
      </c>
      <c r="DE49" s="33">
        <v>56.364888117632212</v>
      </c>
      <c r="DF49" s="33">
        <v>295.16225652092209</v>
      </c>
      <c r="DG49" s="33">
        <v>265.77089214947182</v>
      </c>
      <c r="DH49" s="33">
        <v>0.96666407522501629</v>
      </c>
      <c r="DI49" s="33">
        <v>40.548742764556224</v>
      </c>
      <c r="DJ49" s="33">
        <v>46.761439163928443</v>
      </c>
      <c r="DK49" s="33">
        <v>16.02502432414456</v>
      </c>
      <c r="DL49" s="33">
        <v>146.94214093324305</v>
      </c>
      <c r="DM49" s="33">
        <v>43.007615621420868</v>
      </c>
      <c r="DN49" s="33">
        <v>29.859495377501652</v>
      </c>
      <c r="DO49" s="33">
        <v>9.8055365594810677</v>
      </c>
      <c r="DP49" s="33">
        <v>10.596947748065025</v>
      </c>
      <c r="DQ49" s="33">
        <v>57.946780511529056</v>
      </c>
      <c r="DR49" s="33">
        <v>478.88350012422421</v>
      </c>
      <c r="DS49" s="33">
        <v>98.859633853399771</v>
      </c>
      <c r="DT49" s="33">
        <v>17.472840315454093</v>
      </c>
      <c r="DU49" s="33">
        <v>168.72978434054232</v>
      </c>
      <c r="DV49" s="33">
        <v>167.16056509700795</v>
      </c>
      <c r="DW49" s="33">
        <v>17.859248971097955</v>
      </c>
      <c r="DX49" s="33">
        <v>5.6308639117959896</v>
      </c>
      <c r="DY49" s="33">
        <v>15.242750570227731</v>
      </c>
      <c r="DZ49" s="33">
        <v>205.80467047038485</v>
      </c>
      <c r="EA49" s="33">
        <v>90.433400334455854</v>
      </c>
      <c r="EB49" s="33">
        <v>130.30055130831559</v>
      </c>
      <c r="EC49" s="33">
        <v>295.61536772359369</v>
      </c>
      <c r="ED49" s="33">
        <v>16.132003145256931</v>
      </c>
      <c r="EE49" s="33">
        <v>6.0054003388623949</v>
      </c>
      <c r="EF49" s="33">
        <v>74.295996930801635</v>
      </c>
      <c r="EG49" s="33">
        <v>27.686251114307588</v>
      </c>
      <c r="EH49" s="33">
        <v>6.7559982523108326</v>
      </c>
      <c r="EI49" s="33">
        <v>41.845913561679396</v>
      </c>
      <c r="EJ49" s="33">
        <v>35.486740389502359</v>
      </c>
      <c r="EK49" s="33">
        <v>337.02322821247606</v>
      </c>
      <c r="EL49" s="33">
        <v>30.937035971780201</v>
      </c>
      <c r="EM49" s="33">
        <v>42.07133647225929</v>
      </c>
      <c r="EN49" s="33">
        <v>0</v>
      </c>
      <c r="EO49" s="77">
        <v>31643.224923246155</v>
      </c>
      <c r="EP49" s="33">
        <v>27176.836131113196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4.0268868523450567E-2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1.3051955564726632E-4</v>
      </c>
      <c r="GG49" s="33">
        <v>471.79642626434003</v>
      </c>
      <c r="GH49" s="33">
        <v>3747.6058678303111</v>
      </c>
      <c r="GI49" s="33">
        <v>0</v>
      </c>
      <c r="GJ49" s="33">
        <v>0</v>
      </c>
      <c r="GK49" s="33">
        <v>0</v>
      </c>
      <c r="GL49" s="33">
        <v>0</v>
      </c>
      <c r="GM49" s="33">
        <v>0</v>
      </c>
      <c r="GN49" s="33">
        <v>0</v>
      </c>
      <c r="GO49" s="33">
        <v>1385.518690100994</v>
      </c>
      <c r="GP49" s="33">
        <v>33416.119694073786</v>
      </c>
      <c r="GQ49" s="47">
        <f t="shared" si="0"/>
        <v>97841.142132016859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35">
      <c r="A50" s="1" t="s">
        <v>32</v>
      </c>
      <c r="B50" s="22" t="s">
        <v>143</v>
      </c>
      <c r="C50" s="33">
        <v>57.123603248737659</v>
      </c>
      <c r="D50" s="33">
        <v>1.5453868197106417</v>
      </c>
      <c r="E50" s="33">
        <v>13.749134562616016</v>
      </c>
      <c r="F50" s="33">
        <v>59.061522817403151</v>
      </c>
      <c r="G50" s="33">
        <v>9.0717452485528831</v>
      </c>
      <c r="H50" s="33">
        <v>4.6036642112427861</v>
      </c>
      <c r="I50" s="33">
        <v>0.57025088384536071</v>
      </c>
      <c r="J50" s="33">
        <v>61.965903241431022</v>
      </c>
      <c r="K50" s="33">
        <v>0.91160110755106327</v>
      </c>
      <c r="L50" s="33">
        <v>5.2536039478746437</v>
      </c>
      <c r="M50" s="33">
        <v>0.54535731879056826</v>
      </c>
      <c r="N50" s="33">
        <v>19.509789407988581</v>
      </c>
      <c r="O50" s="33">
        <v>109.62264312877315</v>
      </c>
      <c r="P50" s="33">
        <v>4.3505384492167583</v>
      </c>
      <c r="Q50" s="33">
        <v>30.654227154645262</v>
      </c>
      <c r="R50" s="33">
        <v>56.08612316177868</v>
      </c>
      <c r="S50" s="33">
        <v>20.857095976958693</v>
      </c>
      <c r="T50" s="33">
        <v>14.85253390463795</v>
      </c>
      <c r="U50" s="33">
        <v>57.116647353349578</v>
      </c>
      <c r="V50" s="33">
        <v>33.657527903403917</v>
      </c>
      <c r="W50" s="33">
        <v>183.13307981214973</v>
      </c>
      <c r="X50" s="33">
        <v>42.659018107421673</v>
      </c>
      <c r="Y50" s="33">
        <v>90.204120660165771</v>
      </c>
      <c r="Z50" s="33">
        <v>38.328456978561327</v>
      </c>
      <c r="AA50" s="33">
        <v>7.0264890505516853</v>
      </c>
      <c r="AB50" s="33">
        <v>510.98702369297257</v>
      </c>
      <c r="AC50" s="33">
        <v>6.3131872902191013</v>
      </c>
      <c r="AD50" s="33">
        <v>0.78265639723912206</v>
      </c>
      <c r="AE50" s="33">
        <v>129.49407935469281</v>
      </c>
      <c r="AF50" s="33">
        <v>104.28754691265726</v>
      </c>
      <c r="AG50" s="33">
        <v>78.478102613022429</v>
      </c>
      <c r="AH50" s="33">
        <v>61.371115495634569</v>
      </c>
      <c r="AI50" s="33">
        <v>124.24928504383509</v>
      </c>
      <c r="AJ50" s="33">
        <v>59.429429899814068</v>
      </c>
      <c r="AK50" s="33">
        <v>482.29747745596217</v>
      </c>
      <c r="AL50" s="33">
        <v>1116.1281658776334</v>
      </c>
      <c r="AM50" s="33">
        <v>68.048373531279367</v>
      </c>
      <c r="AN50" s="33">
        <v>747.78000527410586</v>
      </c>
      <c r="AO50" s="33">
        <v>404.23159696227981</v>
      </c>
      <c r="AP50" s="33">
        <v>6379.7333076927926</v>
      </c>
      <c r="AQ50" s="33">
        <v>1334.1623531185789</v>
      </c>
      <c r="AR50" s="33">
        <v>1547.9836304373982</v>
      </c>
      <c r="AS50" s="33">
        <v>2292.975581285818</v>
      </c>
      <c r="AT50" s="33">
        <v>144.78885543967885</v>
      </c>
      <c r="AU50" s="33">
        <v>1074.8305056990548</v>
      </c>
      <c r="AV50" s="33">
        <v>40846.139374546663</v>
      </c>
      <c r="AW50" s="33">
        <v>6033.054439794364</v>
      </c>
      <c r="AX50" s="33">
        <v>1011.9932454628646</v>
      </c>
      <c r="AY50" s="33">
        <v>1581.2088699405826</v>
      </c>
      <c r="AZ50" s="33">
        <v>242.15635872057766</v>
      </c>
      <c r="BA50" s="33">
        <v>371.41856934914989</v>
      </c>
      <c r="BB50" s="33">
        <v>373.62241830343737</v>
      </c>
      <c r="BC50" s="33">
        <v>2428.1753864994266</v>
      </c>
      <c r="BD50" s="33">
        <v>28.240333103473134</v>
      </c>
      <c r="BE50" s="33">
        <v>5.3091515925738113</v>
      </c>
      <c r="BF50" s="33">
        <v>61.545191275898013</v>
      </c>
      <c r="BG50" s="33">
        <v>39.399438430338847</v>
      </c>
      <c r="BH50" s="33">
        <v>251.55262606841166</v>
      </c>
      <c r="BI50" s="33">
        <v>120.70393581474711</v>
      </c>
      <c r="BJ50" s="33">
        <v>19.958373305068118</v>
      </c>
      <c r="BK50" s="33">
        <v>28.887111524927171</v>
      </c>
      <c r="BL50" s="33">
        <v>11.946068638911518</v>
      </c>
      <c r="BM50" s="33">
        <v>1.6162272312310129</v>
      </c>
      <c r="BN50" s="33">
        <v>1983.8883674398639</v>
      </c>
      <c r="BO50" s="33">
        <v>3329.9878405979312</v>
      </c>
      <c r="BP50" s="33">
        <v>4871.3445754523109</v>
      </c>
      <c r="BQ50" s="33">
        <v>4400.7007374397799</v>
      </c>
      <c r="BR50" s="33">
        <v>9.9438287050603051</v>
      </c>
      <c r="BS50" s="33">
        <v>1055.9598658220857</v>
      </c>
      <c r="BT50" s="33">
        <v>251.32659464619209</v>
      </c>
      <c r="BU50" s="33">
        <v>1737.9973825371603</v>
      </c>
      <c r="BV50" s="33">
        <v>97.437489610550458</v>
      </c>
      <c r="BW50" s="33">
        <v>9.0914363571135759</v>
      </c>
      <c r="BX50" s="33">
        <v>6.4496884585348866</v>
      </c>
      <c r="BY50" s="33">
        <v>4.3588035179509816</v>
      </c>
      <c r="BZ50" s="33">
        <v>21.616334206504078</v>
      </c>
      <c r="CA50" s="33">
        <v>8.4370276674308826</v>
      </c>
      <c r="CB50" s="33">
        <v>58.250374308900646</v>
      </c>
      <c r="CC50" s="33">
        <v>0.61831350892660031</v>
      </c>
      <c r="CD50" s="33">
        <v>18.905966438929362</v>
      </c>
      <c r="CE50" s="33">
        <v>241.35830834863415</v>
      </c>
      <c r="CF50" s="33">
        <v>61.75800994417672</v>
      </c>
      <c r="CG50" s="33">
        <v>6.2782283957014577</v>
      </c>
      <c r="CH50" s="33">
        <v>27.551810486954494</v>
      </c>
      <c r="CI50" s="33">
        <v>148.03185019329661</v>
      </c>
      <c r="CJ50" s="33">
        <v>29.332154207231262</v>
      </c>
      <c r="CK50" s="33">
        <v>57.60418727903064</v>
      </c>
      <c r="CL50" s="33">
        <v>40.000912882218728</v>
      </c>
      <c r="CM50" s="33">
        <v>53.460174250692766</v>
      </c>
      <c r="CN50" s="33">
        <v>27.488016852583119</v>
      </c>
      <c r="CO50" s="33">
        <v>32.714622159919671</v>
      </c>
      <c r="CP50" s="33">
        <v>52.681075234423588</v>
      </c>
      <c r="CQ50" s="33">
        <v>30.534447903480107</v>
      </c>
      <c r="CR50" s="33">
        <v>134.60376672625688</v>
      </c>
      <c r="CS50" s="33">
        <v>258.48501154383666</v>
      </c>
      <c r="CT50" s="33">
        <v>10.161905888985435</v>
      </c>
      <c r="CU50" s="33">
        <v>41.667683378148446</v>
      </c>
      <c r="CV50" s="33">
        <v>2.5144331026855191</v>
      </c>
      <c r="CW50" s="33">
        <v>13.242062889941302</v>
      </c>
      <c r="CX50" s="33">
        <v>23.933874570951154</v>
      </c>
      <c r="CY50" s="33">
        <v>9.1421490122588391</v>
      </c>
      <c r="CZ50" s="33">
        <v>1.7793750729606275</v>
      </c>
      <c r="DA50" s="33">
        <v>3.8589464194305769</v>
      </c>
      <c r="DB50" s="33">
        <v>4.4285091575120656</v>
      </c>
      <c r="DC50" s="33">
        <v>10.2983585489739</v>
      </c>
      <c r="DD50" s="33">
        <v>17.056202029821662</v>
      </c>
      <c r="DE50" s="33">
        <v>30.872036959882013</v>
      </c>
      <c r="DF50" s="33">
        <v>89.778036936714329</v>
      </c>
      <c r="DG50" s="33">
        <v>60.089564719730191</v>
      </c>
      <c r="DH50" s="33">
        <v>7.1655479577547769</v>
      </c>
      <c r="DI50" s="33">
        <v>7.0789187163441216</v>
      </c>
      <c r="DJ50" s="33">
        <v>16.074187939169953</v>
      </c>
      <c r="DK50" s="33">
        <v>4.5782076611497171</v>
      </c>
      <c r="DL50" s="33">
        <v>56.46058027808651</v>
      </c>
      <c r="DM50" s="33">
        <v>3.8774191642206275</v>
      </c>
      <c r="DN50" s="33">
        <v>14.004946300931163</v>
      </c>
      <c r="DO50" s="33">
        <v>2.502511094754535</v>
      </c>
      <c r="DP50" s="33">
        <v>175.48137181603903</v>
      </c>
      <c r="DQ50" s="33">
        <v>17.209278231281196</v>
      </c>
      <c r="DR50" s="33">
        <v>383.23473095946645</v>
      </c>
      <c r="DS50" s="33">
        <v>239.08892408226833</v>
      </c>
      <c r="DT50" s="33">
        <v>29.386654069672744</v>
      </c>
      <c r="DU50" s="33">
        <v>76.15112675966715</v>
      </c>
      <c r="DV50" s="33">
        <v>93.139651279427824</v>
      </c>
      <c r="DW50" s="33">
        <v>230.69224834355126</v>
      </c>
      <c r="DX50" s="33">
        <v>24.381964079657585</v>
      </c>
      <c r="DY50" s="33">
        <v>5.9350992609955622</v>
      </c>
      <c r="DZ50" s="33">
        <v>153.63018144401411</v>
      </c>
      <c r="EA50" s="33">
        <v>24.089478593753583</v>
      </c>
      <c r="EB50" s="33">
        <v>57.293395755908527</v>
      </c>
      <c r="EC50" s="33">
        <v>128.95494531643317</v>
      </c>
      <c r="ED50" s="33">
        <v>27.804446164944867</v>
      </c>
      <c r="EE50" s="33">
        <v>8.3486929657052755</v>
      </c>
      <c r="EF50" s="33">
        <v>52.639279799524751</v>
      </c>
      <c r="EG50" s="33">
        <v>11.539405617698307</v>
      </c>
      <c r="EH50" s="33">
        <v>5.1169123831141698</v>
      </c>
      <c r="EI50" s="33">
        <v>41.360319496863994</v>
      </c>
      <c r="EJ50" s="33">
        <v>50.808070221679905</v>
      </c>
      <c r="EK50" s="33">
        <v>81.49312029099913</v>
      </c>
      <c r="EL50" s="33">
        <v>1076.4006725958109</v>
      </c>
      <c r="EM50" s="33">
        <v>19.623036123955547</v>
      </c>
      <c r="EN50" s="33">
        <v>0</v>
      </c>
      <c r="EO50" s="77">
        <v>93560.305130111214</v>
      </c>
      <c r="EP50" s="33">
        <v>5540.4426226861333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3.1760685843165021E-2</v>
      </c>
      <c r="GF50" s="33">
        <v>2.2427277154354702E-2</v>
      </c>
      <c r="GG50" s="33">
        <v>2.939030444433635</v>
      </c>
      <c r="GH50" s="33">
        <v>5896.5667846391125</v>
      </c>
      <c r="GI50" s="33">
        <v>0</v>
      </c>
      <c r="GJ50" s="33">
        <v>0</v>
      </c>
      <c r="GK50" s="33">
        <v>0</v>
      </c>
      <c r="GL50" s="33">
        <v>2.3205853454832486</v>
      </c>
      <c r="GM50" s="33">
        <v>0</v>
      </c>
      <c r="GN50" s="33">
        <v>0</v>
      </c>
      <c r="GO50" s="33">
        <v>143.75124937880622</v>
      </c>
      <c r="GP50" s="33">
        <v>44738.841256062864</v>
      </c>
      <c r="GQ50" s="47">
        <f t="shared" si="0"/>
        <v>149885.22084663107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35">
      <c r="A51" s="1" t="s">
        <v>33</v>
      </c>
      <c r="B51" s="22" t="s">
        <v>144</v>
      </c>
      <c r="C51" s="33">
        <v>58.43581718595992</v>
      </c>
      <c r="D51" s="33">
        <v>1.487442819538678</v>
      </c>
      <c r="E51" s="33">
        <v>13.82745292330238</v>
      </c>
      <c r="F51" s="33">
        <v>57.312879426378231</v>
      </c>
      <c r="G51" s="33">
        <v>8.6903117459298382</v>
      </c>
      <c r="H51" s="33">
        <v>4.5254411681793849</v>
      </c>
      <c r="I51" s="33">
        <v>0.54830118566429031</v>
      </c>
      <c r="J51" s="33">
        <v>61.445066182152722</v>
      </c>
      <c r="K51" s="33">
        <v>0.8705527496458173</v>
      </c>
      <c r="L51" s="33">
        <v>5.2076665838133387</v>
      </c>
      <c r="M51" s="33">
        <v>0.52565185651336233</v>
      </c>
      <c r="N51" s="33">
        <v>19.05995448143582</v>
      </c>
      <c r="O51" s="33">
        <v>104.05505461423985</v>
      </c>
      <c r="P51" s="33">
        <v>2.1509975373098937</v>
      </c>
      <c r="Q51" s="33">
        <v>37.791555947573364</v>
      </c>
      <c r="R51" s="33">
        <v>57.404151899854583</v>
      </c>
      <c r="S51" s="33">
        <v>20.425942342561093</v>
      </c>
      <c r="T51" s="33">
        <v>68.318044116907444</v>
      </c>
      <c r="U51" s="33">
        <v>73.853548165393875</v>
      </c>
      <c r="V51" s="33">
        <v>53.020633086641482</v>
      </c>
      <c r="W51" s="33">
        <v>127.10807328596584</v>
      </c>
      <c r="X51" s="33">
        <v>49.296907234919686</v>
      </c>
      <c r="Y51" s="33">
        <v>277.19784879327449</v>
      </c>
      <c r="Z51" s="33">
        <v>56.707749423963449</v>
      </c>
      <c r="AA51" s="33">
        <v>4.9526606190615565</v>
      </c>
      <c r="AB51" s="33">
        <v>115.46995960758889</v>
      </c>
      <c r="AC51" s="33">
        <v>8.6236386361794928</v>
      </c>
      <c r="AD51" s="33">
        <v>0.37230311392269622</v>
      </c>
      <c r="AE51" s="33">
        <v>308.79577382226483</v>
      </c>
      <c r="AF51" s="33">
        <v>135.62463144507916</v>
      </c>
      <c r="AG51" s="33">
        <v>24.6561700229651</v>
      </c>
      <c r="AH51" s="33">
        <v>78.931582360025459</v>
      </c>
      <c r="AI51" s="33">
        <v>147.17062268312748</v>
      </c>
      <c r="AJ51" s="33">
        <v>152.72683356553043</v>
      </c>
      <c r="AK51" s="33">
        <v>552.53824157788358</v>
      </c>
      <c r="AL51" s="33">
        <v>495.67987935491698</v>
      </c>
      <c r="AM51" s="33">
        <v>30.008445864361864</v>
      </c>
      <c r="AN51" s="33">
        <v>256.21430768137458</v>
      </c>
      <c r="AO51" s="33">
        <v>312.42103272079322</v>
      </c>
      <c r="AP51" s="33">
        <v>3693.2304263937917</v>
      </c>
      <c r="AQ51" s="33">
        <v>332.2570782630076</v>
      </c>
      <c r="AR51" s="33">
        <v>736.07733071519601</v>
      </c>
      <c r="AS51" s="33">
        <v>441.4352732608242</v>
      </c>
      <c r="AT51" s="33">
        <v>77.202702713281269</v>
      </c>
      <c r="AU51" s="33">
        <v>392.40612338926098</v>
      </c>
      <c r="AV51" s="33">
        <v>9143.3623363346724</v>
      </c>
      <c r="AW51" s="33">
        <v>11000.354859559544</v>
      </c>
      <c r="AX51" s="33">
        <v>1112.9063244720076</v>
      </c>
      <c r="AY51" s="33">
        <v>650.01751151634471</v>
      </c>
      <c r="AZ51" s="33">
        <v>473.62065165895302</v>
      </c>
      <c r="BA51" s="33">
        <v>196.74467026554652</v>
      </c>
      <c r="BB51" s="33">
        <v>142.77133782254114</v>
      </c>
      <c r="BC51" s="33">
        <v>1302.1401392975531</v>
      </c>
      <c r="BD51" s="33">
        <v>36.644337701979701</v>
      </c>
      <c r="BE51" s="33">
        <v>6.360566600684324</v>
      </c>
      <c r="BF51" s="33">
        <v>77.570956652666908</v>
      </c>
      <c r="BG51" s="33">
        <v>9.8468579708241588</v>
      </c>
      <c r="BH51" s="33">
        <v>31.948593877515812</v>
      </c>
      <c r="BI51" s="33">
        <v>207.61232956470872</v>
      </c>
      <c r="BJ51" s="33">
        <v>34.521825225367891</v>
      </c>
      <c r="BK51" s="33">
        <v>50.164950598078576</v>
      </c>
      <c r="BL51" s="33">
        <v>21.072616998614762</v>
      </c>
      <c r="BM51" s="33">
        <v>2.7865661628184988</v>
      </c>
      <c r="BN51" s="33">
        <v>1656.448746442607</v>
      </c>
      <c r="BO51" s="33">
        <v>2964.3914065343297</v>
      </c>
      <c r="BP51" s="33">
        <v>4474.5494575711373</v>
      </c>
      <c r="BQ51" s="33">
        <v>394.6421115758726</v>
      </c>
      <c r="BR51" s="33">
        <v>21.86203462977647</v>
      </c>
      <c r="BS51" s="33">
        <v>1162.5785164984018</v>
      </c>
      <c r="BT51" s="33">
        <v>388.81026579266813</v>
      </c>
      <c r="BU51" s="33">
        <v>314.42019188307938</v>
      </c>
      <c r="BV51" s="33">
        <v>106.80101540452297</v>
      </c>
      <c r="BW51" s="33">
        <v>9.9622631520380143</v>
      </c>
      <c r="BX51" s="33">
        <v>19.037036564464305</v>
      </c>
      <c r="BY51" s="33">
        <v>12.866289766707933</v>
      </c>
      <c r="BZ51" s="33">
        <v>63.76356330517801</v>
      </c>
      <c r="CA51" s="33">
        <v>24.890970728657187</v>
      </c>
      <c r="CB51" s="33">
        <v>225.73013615742056</v>
      </c>
      <c r="CC51" s="33">
        <v>2.4029345192505591</v>
      </c>
      <c r="CD51" s="33">
        <v>25.412721181486837</v>
      </c>
      <c r="CE51" s="33">
        <v>324.45827398997449</v>
      </c>
      <c r="CF51" s="33">
        <v>37.717199295011945</v>
      </c>
      <c r="CG51" s="33">
        <v>3.8285676171815002</v>
      </c>
      <c r="CH51" s="33">
        <v>16.192908589486425</v>
      </c>
      <c r="CI51" s="33">
        <v>86.945622545968007</v>
      </c>
      <c r="CJ51" s="33">
        <v>20.206552521556389</v>
      </c>
      <c r="CK51" s="33">
        <v>39.684729228214245</v>
      </c>
      <c r="CL51" s="33">
        <v>135.00358300093205</v>
      </c>
      <c r="CM51" s="33">
        <v>194.824942967867</v>
      </c>
      <c r="CN51" s="33">
        <v>20.691913472305302</v>
      </c>
      <c r="CO51" s="33">
        <v>35.478266580043702</v>
      </c>
      <c r="CP51" s="33">
        <v>13.833475151245583</v>
      </c>
      <c r="CQ51" s="33">
        <v>7.167436879794999</v>
      </c>
      <c r="CR51" s="33">
        <v>170.69837241600655</v>
      </c>
      <c r="CS51" s="33">
        <v>316.3540143661952</v>
      </c>
      <c r="CT51" s="33">
        <v>16.024081022628469</v>
      </c>
      <c r="CU51" s="33">
        <v>43.385502909142446</v>
      </c>
      <c r="CV51" s="33">
        <v>7.1134930883007845</v>
      </c>
      <c r="CW51" s="33">
        <v>14.735169199551898</v>
      </c>
      <c r="CX51" s="33">
        <v>27.339999630351613</v>
      </c>
      <c r="CY51" s="33">
        <v>11.072013467620003</v>
      </c>
      <c r="CZ51" s="33">
        <v>5.538838302711901</v>
      </c>
      <c r="DA51" s="33">
        <v>0.69415210666356608</v>
      </c>
      <c r="DB51" s="33">
        <v>0.70788557122523743</v>
      </c>
      <c r="DC51" s="33">
        <v>14.503397973757519</v>
      </c>
      <c r="DD51" s="33">
        <v>29.32741806887627</v>
      </c>
      <c r="DE51" s="33">
        <v>37.194795368307098</v>
      </c>
      <c r="DF51" s="33">
        <v>142.58066040215652</v>
      </c>
      <c r="DG51" s="33">
        <v>111.20391690463784</v>
      </c>
      <c r="DH51" s="33">
        <v>1.0952641017933229</v>
      </c>
      <c r="DI51" s="33">
        <v>15.554018745148188</v>
      </c>
      <c r="DJ51" s="33">
        <v>23.162233129925191</v>
      </c>
      <c r="DK51" s="33">
        <v>10.467656329484974</v>
      </c>
      <c r="DL51" s="33">
        <v>95.074678966874842</v>
      </c>
      <c r="DM51" s="33">
        <v>23.635777776433656</v>
      </c>
      <c r="DN51" s="33">
        <v>14.411987536726288</v>
      </c>
      <c r="DO51" s="33">
        <v>4.4816763834974882</v>
      </c>
      <c r="DP51" s="33">
        <v>164.09252705262941</v>
      </c>
      <c r="DQ51" s="33">
        <v>26.185192955587137</v>
      </c>
      <c r="DR51" s="33">
        <v>74.180436192785351</v>
      </c>
      <c r="DS51" s="33">
        <v>212.66109451611641</v>
      </c>
      <c r="DT51" s="33">
        <v>106.47801412376093</v>
      </c>
      <c r="DU51" s="33">
        <v>55.253251431657816</v>
      </c>
      <c r="DV51" s="33">
        <v>53.902326040565733</v>
      </c>
      <c r="DW51" s="33">
        <v>11.205992759070293</v>
      </c>
      <c r="DX51" s="33">
        <v>11.223033406220535</v>
      </c>
      <c r="DY51" s="33">
        <v>8.7476444991569196</v>
      </c>
      <c r="DZ51" s="33">
        <v>81.504090904565061</v>
      </c>
      <c r="EA51" s="33">
        <v>57.527807979143077</v>
      </c>
      <c r="EB51" s="33">
        <v>31.134015788753928</v>
      </c>
      <c r="EC51" s="33">
        <v>85.24265338099373</v>
      </c>
      <c r="ED51" s="33">
        <v>8.0276285424707936</v>
      </c>
      <c r="EE51" s="33">
        <v>7.7614997411918445</v>
      </c>
      <c r="EF51" s="33">
        <v>29.144448215014954</v>
      </c>
      <c r="EG51" s="33">
        <v>11.497298685735531</v>
      </c>
      <c r="EH51" s="33">
        <v>6.4791449281081919</v>
      </c>
      <c r="EI51" s="33">
        <v>28.577005052420482</v>
      </c>
      <c r="EJ51" s="33">
        <v>23.212936179281073</v>
      </c>
      <c r="EK51" s="33">
        <v>127.55723555551442</v>
      </c>
      <c r="EL51" s="33">
        <v>97.305543905078466</v>
      </c>
      <c r="EM51" s="33">
        <v>276.13843827793193</v>
      </c>
      <c r="EN51" s="33">
        <v>0</v>
      </c>
      <c r="EO51" s="77">
        <v>49492.508892276921</v>
      </c>
      <c r="EP51" s="33">
        <v>13290.084257235418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39.270225790676669</v>
      </c>
      <c r="GF51" s="33">
        <v>97.493647274531</v>
      </c>
      <c r="GG51" s="33">
        <v>0.28230031417167262</v>
      </c>
      <c r="GH51" s="33">
        <v>29509.947894500056</v>
      </c>
      <c r="GI51" s="33">
        <v>0</v>
      </c>
      <c r="GJ51" s="33">
        <v>0</v>
      </c>
      <c r="GK51" s="33">
        <v>0</v>
      </c>
      <c r="GL51" s="33">
        <v>0</v>
      </c>
      <c r="GM51" s="33">
        <v>0</v>
      </c>
      <c r="GN51" s="33">
        <v>0</v>
      </c>
      <c r="GO51" s="33">
        <v>61.490055130662967</v>
      </c>
      <c r="GP51" s="33">
        <v>38847.943070015761</v>
      </c>
      <c r="GQ51" s="47">
        <f t="shared" si="0"/>
        <v>131339.02034253819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35">
      <c r="A52" s="1" t="s">
        <v>34</v>
      </c>
      <c r="B52" s="22" t="s">
        <v>145</v>
      </c>
      <c r="C52" s="33">
        <v>2.9748108536303661</v>
      </c>
      <c r="D52" s="33">
        <v>8.101713220728507E-2</v>
      </c>
      <c r="E52" s="33">
        <v>0.71015856385706344</v>
      </c>
      <c r="F52" s="33">
        <v>3.0869433548376568</v>
      </c>
      <c r="G52" s="33">
        <v>0.47543672631829831</v>
      </c>
      <c r="H52" s="33">
        <v>0.24038252160378473</v>
      </c>
      <c r="I52" s="33">
        <v>2.9918405760249872E-2</v>
      </c>
      <c r="J52" s="33">
        <v>3.2312447993371136</v>
      </c>
      <c r="K52" s="33">
        <v>4.757494074443356E-2</v>
      </c>
      <c r="L52" s="33">
        <v>0.274784018948251</v>
      </c>
      <c r="M52" s="33">
        <v>2.8484163511262615E-2</v>
      </c>
      <c r="N52" s="33">
        <v>1.0183370410104524</v>
      </c>
      <c r="O52" s="33">
        <v>5.7523504055761165</v>
      </c>
      <c r="P52" s="33">
        <v>3.7500513629443531E-2</v>
      </c>
      <c r="Q52" s="33">
        <v>1.8408298471901743</v>
      </c>
      <c r="R52" s="33">
        <v>3.3897653444330618</v>
      </c>
      <c r="S52" s="33">
        <v>1.0957386088023806</v>
      </c>
      <c r="T52" s="33">
        <v>0.3173631718146373</v>
      </c>
      <c r="U52" s="33">
        <v>3.2918119896374911</v>
      </c>
      <c r="V52" s="33">
        <v>1.8277725652857721</v>
      </c>
      <c r="W52" s="33">
        <v>6.6808746148989702</v>
      </c>
      <c r="X52" s="33">
        <v>1.9004062197069012</v>
      </c>
      <c r="Y52" s="33">
        <v>4.8669867748591882</v>
      </c>
      <c r="Z52" s="33">
        <v>2.1904233338227246</v>
      </c>
      <c r="AA52" s="33">
        <v>0.21096086062339525</v>
      </c>
      <c r="AB52" s="33">
        <v>17.708725935716533</v>
      </c>
      <c r="AC52" s="33">
        <v>1.4149380457957168</v>
      </c>
      <c r="AD52" s="33">
        <v>4.7433309074653342E-3</v>
      </c>
      <c r="AE52" s="33">
        <v>2.8843238035818151</v>
      </c>
      <c r="AF52" s="33">
        <v>1.967363434384104</v>
      </c>
      <c r="AG52" s="33">
        <v>0.71808176517501954</v>
      </c>
      <c r="AH52" s="33">
        <v>1.6253770785760266</v>
      </c>
      <c r="AI52" s="33">
        <v>5.5245057952101355</v>
      </c>
      <c r="AJ52" s="33">
        <v>1.5542496863817781</v>
      </c>
      <c r="AK52" s="33">
        <v>14.938194506975378</v>
      </c>
      <c r="AL52" s="33">
        <v>33.322431926976243</v>
      </c>
      <c r="AM52" s="33">
        <v>0.27604503840314215</v>
      </c>
      <c r="AN52" s="33">
        <v>7.1538465716140713</v>
      </c>
      <c r="AO52" s="33">
        <v>23.374403170750817</v>
      </c>
      <c r="AP52" s="33">
        <v>109.4990278972676</v>
      </c>
      <c r="AQ52" s="33">
        <v>1.8297072097486282</v>
      </c>
      <c r="AR52" s="33">
        <v>7.0762027386413529</v>
      </c>
      <c r="AS52" s="33">
        <v>10.662527561158811</v>
      </c>
      <c r="AT52" s="33">
        <v>0.76663409932472182</v>
      </c>
      <c r="AU52" s="33">
        <v>9.4525535905063691</v>
      </c>
      <c r="AV52" s="33">
        <v>1079.935900802383</v>
      </c>
      <c r="AW52" s="33">
        <v>274.46485316456915</v>
      </c>
      <c r="AX52" s="33">
        <v>2338.2889929487942</v>
      </c>
      <c r="AY52" s="33">
        <v>52.500049167383928</v>
      </c>
      <c r="AZ52" s="33">
        <v>133.2230465624063</v>
      </c>
      <c r="BA52" s="33">
        <v>1.9993654718453517</v>
      </c>
      <c r="BB52" s="33">
        <v>1.9606710017689728</v>
      </c>
      <c r="BC52" s="33">
        <v>464.94252878590265</v>
      </c>
      <c r="BD52" s="33">
        <v>1.3838344767411137</v>
      </c>
      <c r="BE52" s="33">
        <v>0.30135257014858469</v>
      </c>
      <c r="BF52" s="33">
        <v>3.6245020363566414</v>
      </c>
      <c r="BG52" s="33">
        <v>0.46376154163259697</v>
      </c>
      <c r="BH52" s="33">
        <v>1.3719357318493202</v>
      </c>
      <c r="BI52" s="33">
        <v>4.2065364667040992</v>
      </c>
      <c r="BJ52" s="33">
        <v>0.69194795217063332</v>
      </c>
      <c r="BK52" s="33">
        <v>0.99744937187370764</v>
      </c>
      <c r="BL52" s="33">
        <v>0.42681084615776166</v>
      </c>
      <c r="BM52" s="33">
        <v>5.6236571082555066E-2</v>
      </c>
      <c r="BN52" s="33">
        <v>4.3804353186443876</v>
      </c>
      <c r="BO52" s="33">
        <v>4.2685779533009107</v>
      </c>
      <c r="BP52" s="33">
        <v>1.3460809997089085</v>
      </c>
      <c r="BQ52" s="33">
        <v>0.73476264842622774</v>
      </c>
      <c r="BR52" s="33">
        <v>0.24805037136355898</v>
      </c>
      <c r="BS52" s="33">
        <v>10640.352034860303</v>
      </c>
      <c r="BT52" s="33">
        <v>1465.4946917925402</v>
      </c>
      <c r="BU52" s="33">
        <v>5.9689061396257621</v>
      </c>
      <c r="BV52" s="33">
        <v>9.6282114976806117</v>
      </c>
      <c r="BW52" s="33">
        <v>0.89800514139850041</v>
      </c>
      <c r="BX52" s="33">
        <v>410.371378122804</v>
      </c>
      <c r="BY52" s="33">
        <v>277.38824327782993</v>
      </c>
      <c r="BZ52" s="33">
        <v>1374.7370619437129</v>
      </c>
      <c r="CA52" s="33">
        <v>536.64900125555675</v>
      </c>
      <c r="CB52" s="33">
        <v>3449.079496148649</v>
      </c>
      <c r="CC52" s="33">
        <v>36.650441005349279</v>
      </c>
      <c r="CD52" s="33">
        <v>0.48513262592741996</v>
      </c>
      <c r="CE52" s="33">
        <v>6.1935863504316968</v>
      </c>
      <c r="CF52" s="33">
        <v>4.0954328477761655</v>
      </c>
      <c r="CG52" s="33">
        <v>0.42057767854655514</v>
      </c>
      <c r="CH52" s="33">
        <v>1.1486946269885963</v>
      </c>
      <c r="CI52" s="33">
        <v>6.1893677169503825</v>
      </c>
      <c r="CJ52" s="33">
        <v>11.943614517562768</v>
      </c>
      <c r="CK52" s="33">
        <v>23.45463881321135</v>
      </c>
      <c r="CL52" s="33">
        <v>2.1612602932267184</v>
      </c>
      <c r="CM52" s="33">
        <v>2.3542516678762961</v>
      </c>
      <c r="CN52" s="33">
        <v>0.98500336204802719</v>
      </c>
      <c r="CO52" s="33">
        <v>1.8967814871761659</v>
      </c>
      <c r="CP52" s="33">
        <v>0.42639859787016288</v>
      </c>
      <c r="CQ52" s="33">
        <v>0.2080523558134916</v>
      </c>
      <c r="CR52" s="33">
        <v>86.824072046649675</v>
      </c>
      <c r="CS52" s="33">
        <v>13.757408612013887</v>
      </c>
      <c r="CT52" s="33">
        <v>0.47804845698146786</v>
      </c>
      <c r="CU52" s="33">
        <v>2.0627218099135409</v>
      </c>
      <c r="CV52" s="33">
        <v>4.3179244232230872E-2</v>
      </c>
      <c r="CW52" s="33">
        <v>0.77155716178238976</v>
      </c>
      <c r="CX52" s="33">
        <v>1.1855789276842046</v>
      </c>
      <c r="CY52" s="33">
        <v>0.5111332352759681</v>
      </c>
      <c r="CZ52" s="33">
        <v>1.5032492548850114E-2</v>
      </c>
      <c r="DA52" s="33">
        <v>2.5318181942188709E-3</v>
      </c>
      <c r="DB52" s="33">
        <v>1.1945442666390447E-3</v>
      </c>
      <c r="DC52" s="33">
        <v>0.51873019929307485</v>
      </c>
      <c r="DD52" s="33">
        <v>0.73082793844567584</v>
      </c>
      <c r="DE52" s="33">
        <v>1.4266623613875533</v>
      </c>
      <c r="DF52" s="33">
        <v>3.7024468871721572</v>
      </c>
      <c r="DG52" s="33">
        <v>2.0188931875461371</v>
      </c>
      <c r="DH52" s="33">
        <v>6.4726133425750079E-2</v>
      </c>
      <c r="DI52" s="33">
        <v>0.20503256261669162</v>
      </c>
      <c r="DJ52" s="33">
        <v>0.61093835005070896</v>
      </c>
      <c r="DK52" s="33">
        <v>0.17940230526397749</v>
      </c>
      <c r="DL52" s="33">
        <v>1276.2557136810615</v>
      </c>
      <c r="DM52" s="33">
        <v>0</v>
      </c>
      <c r="DN52" s="33">
        <v>0.79492732234001462</v>
      </c>
      <c r="DO52" s="33">
        <v>0.10399294118917095</v>
      </c>
      <c r="DP52" s="33">
        <v>2.6589374059873862E-2</v>
      </c>
      <c r="DQ52" s="33">
        <v>0.56523311528278997</v>
      </c>
      <c r="DR52" s="33">
        <v>1.1026195587031531</v>
      </c>
      <c r="DS52" s="33">
        <v>1622.5019579742948</v>
      </c>
      <c r="DT52" s="33">
        <v>4.7353872474859511</v>
      </c>
      <c r="DU52" s="33">
        <v>1.9067423855907273</v>
      </c>
      <c r="DV52" s="33">
        <v>1.3876175468396543</v>
      </c>
      <c r="DW52" s="33">
        <v>5.114098155641187E-2</v>
      </c>
      <c r="DX52" s="33">
        <v>0.152134964774536</v>
      </c>
      <c r="DY52" s="33">
        <v>0.29440134807293195</v>
      </c>
      <c r="DZ52" s="33">
        <v>4.2540044387846638</v>
      </c>
      <c r="EA52" s="33">
        <v>1.0737264055628133</v>
      </c>
      <c r="EB52" s="33">
        <v>0.94003528231792988</v>
      </c>
      <c r="EC52" s="33">
        <v>3.4999758036228665</v>
      </c>
      <c r="ED52" s="33">
        <v>0.30568646455626208</v>
      </c>
      <c r="EE52" s="33">
        <v>0.43785102112595142</v>
      </c>
      <c r="EF52" s="33">
        <v>0.79759417446349712</v>
      </c>
      <c r="EG52" s="33">
        <v>0.30251110716119345</v>
      </c>
      <c r="EH52" s="33">
        <v>0.25492562379904066</v>
      </c>
      <c r="EI52" s="33">
        <v>1.2391718383172696</v>
      </c>
      <c r="EJ52" s="33">
        <v>0.93948743030109061</v>
      </c>
      <c r="EK52" s="33">
        <v>3.1624081079419448</v>
      </c>
      <c r="EL52" s="33">
        <v>7.2531105383246697</v>
      </c>
      <c r="EM52" s="33">
        <v>0.94982941864882253</v>
      </c>
      <c r="EN52" s="33">
        <v>0</v>
      </c>
      <c r="EO52" s="77">
        <v>25988.752601218133</v>
      </c>
      <c r="EP52" s="33">
        <v>29639.376274030608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355.41539850136792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10844.448514989977</v>
      </c>
      <c r="GF52" s="33">
        <v>2.4105377117352101E-2</v>
      </c>
      <c r="GG52" s="33">
        <v>0</v>
      </c>
      <c r="GH52" s="33">
        <v>254.90423411177787</v>
      </c>
      <c r="GI52" s="33">
        <v>0</v>
      </c>
      <c r="GJ52" s="33">
        <v>0</v>
      </c>
      <c r="GK52" s="33">
        <v>0</v>
      </c>
      <c r="GL52" s="33">
        <v>0</v>
      </c>
      <c r="GM52" s="33">
        <v>0</v>
      </c>
      <c r="GN52" s="33">
        <v>0</v>
      </c>
      <c r="GO52" s="33">
        <v>4189.9848677582504</v>
      </c>
      <c r="GP52" s="33">
        <v>30934.556567642601</v>
      </c>
      <c r="GQ52" s="47">
        <f t="shared" si="0"/>
        <v>102207.46256362983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35">
      <c r="A53" s="1" t="s">
        <v>35</v>
      </c>
      <c r="B53" s="22" t="s">
        <v>146</v>
      </c>
      <c r="C53" s="33">
        <v>26.6157319131168</v>
      </c>
      <c r="D53" s="33">
        <v>0.7261406686868046</v>
      </c>
      <c r="E53" s="33">
        <v>6.5759645166571179</v>
      </c>
      <c r="F53" s="33">
        <v>27.595232097866155</v>
      </c>
      <c r="G53" s="33">
        <v>4.2370695998745598</v>
      </c>
      <c r="H53" s="33">
        <v>2.1509141505780036</v>
      </c>
      <c r="I53" s="33">
        <v>0.264891759963164</v>
      </c>
      <c r="J53" s="33">
        <v>29.052521629386412</v>
      </c>
      <c r="K53" s="33">
        <v>0.42216799236763325</v>
      </c>
      <c r="L53" s="33">
        <v>2.4635004288667801</v>
      </c>
      <c r="M53" s="33">
        <v>0.25468476395373696</v>
      </c>
      <c r="N53" s="33">
        <v>9.1735219377855586</v>
      </c>
      <c r="O53" s="33">
        <v>50.46020310801817</v>
      </c>
      <c r="P53" s="33">
        <v>0.63454353036576505</v>
      </c>
      <c r="Q53" s="33">
        <v>1.8616100988310795</v>
      </c>
      <c r="R53" s="33">
        <v>2.5726075082692321</v>
      </c>
      <c r="S53" s="33">
        <v>0.86405787525651701</v>
      </c>
      <c r="T53" s="33">
        <v>3.4056509159713348</v>
      </c>
      <c r="U53" s="33">
        <v>4.7512566456626093</v>
      </c>
      <c r="V53" s="33">
        <v>7.4419221558463295</v>
      </c>
      <c r="W53" s="33">
        <v>6.8730620780704372</v>
      </c>
      <c r="X53" s="33">
        <v>9.8690228471972219</v>
      </c>
      <c r="Y53" s="33">
        <v>16.040505939360042</v>
      </c>
      <c r="Z53" s="33">
        <v>4.6340171273670796</v>
      </c>
      <c r="AA53" s="33">
        <v>0.95012786530698734</v>
      </c>
      <c r="AB53" s="33">
        <v>1.9090256946054924</v>
      </c>
      <c r="AC53" s="33">
        <v>20.945592396432588</v>
      </c>
      <c r="AD53" s="33">
        <v>0.11890448003460852</v>
      </c>
      <c r="AE53" s="33">
        <v>7.9937209586955618</v>
      </c>
      <c r="AF53" s="33">
        <v>1.5072786499905069</v>
      </c>
      <c r="AG53" s="33">
        <v>3.0287437174733673</v>
      </c>
      <c r="AH53" s="33">
        <v>2.3736583088395871</v>
      </c>
      <c r="AI53" s="33">
        <v>14.030452097410302</v>
      </c>
      <c r="AJ53" s="33">
        <v>7.7996803060065396</v>
      </c>
      <c r="AK53" s="33">
        <v>59.516740850715919</v>
      </c>
      <c r="AL53" s="33">
        <v>10.886301366138795</v>
      </c>
      <c r="AM53" s="33">
        <v>0.45262571010701386</v>
      </c>
      <c r="AN53" s="33">
        <v>11.637101002138035</v>
      </c>
      <c r="AO53" s="33">
        <v>4.5023577398014263</v>
      </c>
      <c r="AP53" s="33">
        <v>32.751687800363854</v>
      </c>
      <c r="AQ53" s="33">
        <v>8.3344411162891507</v>
      </c>
      <c r="AR53" s="33">
        <v>29.486255866155634</v>
      </c>
      <c r="AS53" s="33">
        <v>4.7904059423785732</v>
      </c>
      <c r="AT53" s="33">
        <v>1.4346824533265761</v>
      </c>
      <c r="AU53" s="33">
        <v>3.6253947134814015</v>
      </c>
      <c r="AV53" s="33">
        <v>102.23496480158661</v>
      </c>
      <c r="AW53" s="33">
        <v>133.44000897270899</v>
      </c>
      <c r="AX53" s="33">
        <v>195.60111497913229</v>
      </c>
      <c r="AY53" s="33">
        <v>369.1068715830487</v>
      </c>
      <c r="AZ53" s="33">
        <v>14.702279436187855</v>
      </c>
      <c r="BA53" s="33">
        <v>4.7816800019033012</v>
      </c>
      <c r="BB53" s="33">
        <v>2.6858417635478302</v>
      </c>
      <c r="BC53" s="33">
        <v>233.5261360388788</v>
      </c>
      <c r="BD53" s="33">
        <v>9.8725965286368034</v>
      </c>
      <c r="BE53" s="33">
        <v>1.040008828435804</v>
      </c>
      <c r="BF53" s="33">
        <v>6.7953606949498662</v>
      </c>
      <c r="BG53" s="33">
        <v>1.2361788354466605</v>
      </c>
      <c r="BH53" s="33">
        <v>352.94676602175792</v>
      </c>
      <c r="BI53" s="33">
        <v>344.03879753577348</v>
      </c>
      <c r="BJ53" s="33">
        <v>82.835120442521415</v>
      </c>
      <c r="BK53" s="33">
        <v>81.544725892146616</v>
      </c>
      <c r="BL53" s="33">
        <v>21.379830796467207</v>
      </c>
      <c r="BM53" s="33">
        <v>8.9082005776655429</v>
      </c>
      <c r="BN53" s="33">
        <v>19.104097108123629</v>
      </c>
      <c r="BO53" s="33">
        <v>564.45226355824275</v>
      </c>
      <c r="BP53" s="33">
        <v>28.218284831237611</v>
      </c>
      <c r="BQ53" s="33">
        <v>14.414396787680413</v>
      </c>
      <c r="BR53" s="33">
        <v>12.689129560246409</v>
      </c>
      <c r="BS53" s="33">
        <v>239.8421339895915</v>
      </c>
      <c r="BT53" s="33">
        <v>138.31527372723519</v>
      </c>
      <c r="BU53" s="33">
        <v>1103.3822792395056</v>
      </c>
      <c r="BV53" s="33">
        <v>12.358975006945869</v>
      </c>
      <c r="BW53" s="33">
        <v>1.1576909411885192</v>
      </c>
      <c r="BX53" s="33">
        <v>2.7009584908160651</v>
      </c>
      <c r="BY53" s="33">
        <v>1.83525978735509</v>
      </c>
      <c r="BZ53" s="33">
        <v>9.0682664389958845</v>
      </c>
      <c r="CA53" s="33">
        <v>3.5341879521387649</v>
      </c>
      <c r="CB53" s="33">
        <v>46.598542185532551</v>
      </c>
      <c r="CC53" s="33">
        <v>0.49541542766405233</v>
      </c>
      <c r="CD53" s="33">
        <v>12.053508753786366</v>
      </c>
      <c r="CE53" s="33">
        <v>153.94654730216135</v>
      </c>
      <c r="CF53" s="33">
        <v>131.88359970397354</v>
      </c>
      <c r="CG53" s="33">
        <v>13.420010672203656</v>
      </c>
      <c r="CH53" s="33">
        <v>3.7209152076940128</v>
      </c>
      <c r="CI53" s="33">
        <v>19.979637635943426</v>
      </c>
      <c r="CJ53" s="33">
        <v>11.420541863998769</v>
      </c>
      <c r="CK53" s="33">
        <v>22.433435780972225</v>
      </c>
      <c r="CL53" s="33">
        <v>11.72975497103849</v>
      </c>
      <c r="CM53" s="33">
        <v>33.501002301742815</v>
      </c>
      <c r="CN53" s="33">
        <v>3.4568264458628892</v>
      </c>
      <c r="CO53" s="33">
        <v>3.5844134307233819</v>
      </c>
      <c r="CP53" s="33">
        <v>6.0310454463537688</v>
      </c>
      <c r="CQ53" s="33">
        <v>2.794796367965291</v>
      </c>
      <c r="CR53" s="33">
        <v>12.939836930700684</v>
      </c>
      <c r="CS53" s="33">
        <v>63.755383852153976</v>
      </c>
      <c r="CT53" s="33">
        <v>4.7817840708036261</v>
      </c>
      <c r="CU53" s="33">
        <v>7.3740755652398171</v>
      </c>
      <c r="CV53" s="33">
        <v>4.644369522224852</v>
      </c>
      <c r="CW53" s="33">
        <v>1.8072972137748931</v>
      </c>
      <c r="CX53" s="33">
        <v>5.3004989103716156</v>
      </c>
      <c r="CY53" s="33">
        <v>2.1439525899058851</v>
      </c>
      <c r="CZ53" s="33">
        <v>3.6602704668301369</v>
      </c>
      <c r="DA53" s="33">
        <v>0.87371833523016762</v>
      </c>
      <c r="DB53" s="33">
        <v>0.99132791955581601</v>
      </c>
      <c r="DC53" s="33">
        <v>4.5358507481681363</v>
      </c>
      <c r="DD53" s="33">
        <v>12.815629404662635</v>
      </c>
      <c r="DE53" s="33">
        <v>10.88413461825434</v>
      </c>
      <c r="DF53" s="33">
        <v>60.594349837358699</v>
      </c>
      <c r="DG53" s="33">
        <v>56.878092460191837</v>
      </c>
      <c r="DH53" s="33">
        <v>4.9766984441829913E-2</v>
      </c>
      <c r="DI53" s="33">
        <v>8.8594368899185252</v>
      </c>
      <c r="DJ53" s="33">
        <v>10.015381486599692</v>
      </c>
      <c r="DK53" s="33">
        <v>1.1093681106128268</v>
      </c>
      <c r="DL53" s="33">
        <v>75.824288155964695</v>
      </c>
      <c r="DM53" s="33">
        <v>59.033779054434149</v>
      </c>
      <c r="DN53" s="33">
        <v>1.3725654740084954</v>
      </c>
      <c r="DO53" s="33">
        <v>2.0464932521143129</v>
      </c>
      <c r="DP53" s="33">
        <v>483.74711880100625</v>
      </c>
      <c r="DQ53" s="33">
        <v>12.853617096360701</v>
      </c>
      <c r="DR53" s="33">
        <v>8.575367369260281</v>
      </c>
      <c r="DS53" s="33">
        <v>207.24562822351348</v>
      </c>
      <c r="DT53" s="33">
        <v>0.8425414613936355</v>
      </c>
      <c r="DU53" s="33">
        <v>9.6505062494029143</v>
      </c>
      <c r="DV53" s="33">
        <v>4.4157209798413355</v>
      </c>
      <c r="DW53" s="33">
        <v>2.001787475388709</v>
      </c>
      <c r="DX53" s="33">
        <v>2.6807301906508645</v>
      </c>
      <c r="DY53" s="33">
        <v>2.9473129042311776</v>
      </c>
      <c r="DZ53" s="33">
        <v>79.279889940426898</v>
      </c>
      <c r="EA53" s="33">
        <v>5.7946115016376361</v>
      </c>
      <c r="EB53" s="33">
        <v>47.360049132127251</v>
      </c>
      <c r="EC53" s="33">
        <v>142.98919836155611</v>
      </c>
      <c r="ED53" s="33">
        <v>2.242704793954811</v>
      </c>
      <c r="EE53" s="33">
        <v>0.59896903684929914</v>
      </c>
      <c r="EF53" s="33">
        <v>12.134036779884344</v>
      </c>
      <c r="EG53" s="33">
        <v>4.066310538920666</v>
      </c>
      <c r="EH53" s="33">
        <v>1.2021084450405419</v>
      </c>
      <c r="EI53" s="33">
        <v>5.7274732312092489</v>
      </c>
      <c r="EJ53" s="33">
        <v>5.2696585538103466</v>
      </c>
      <c r="EK53" s="33">
        <v>55.086658973214924</v>
      </c>
      <c r="EL53" s="33">
        <v>379.34255145855008</v>
      </c>
      <c r="EM53" s="33">
        <v>725.30111537620792</v>
      </c>
      <c r="EN53" s="33">
        <v>0</v>
      </c>
      <c r="EO53" s="77">
        <v>7655.4629737006899</v>
      </c>
      <c r="EP53" s="33">
        <v>32274.720976158478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1.0335803798361287</v>
      </c>
      <c r="FE53" s="33">
        <v>0</v>
      </c>
      <c r="FF53" s="33">
        <v>0</v>
      </c>
      <c r="FG53" s="33">
        <v>0</v>
      </c>
      <c r="FH53" s="33">
        <v>5.3177982373745863E-5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1976.4880071857829</v>
      </c>
      <c r="GF53" s="33">
        <v>0</v>
      </c>
      <c r="GG53" s="33">
        <v>0</v>
      </c>
      <c r="GH53" s="33">
        <v>798.46819617605684</v>
      </c>
      <c r="GI53" s="33">
        <v>0</v>
      </c>
      <c r="GJ53" s="33">
        <v>0</v>
      </c>
      <c r="GK53" s="33">
        <v>0</v>
      </c>
      <c r="GL53" s="33">
        <v>0</v>
      </c>
      <c r="GM53" s="33">
        <v>0</v>
      </c>
      <c r="GN53" s="33">
        <v>0</v>
      </c>
      <c r="GO53" s="33">
        <v>-434.80803351120812</v>
      </c>
      <c r="GP53" s="33">
        <v>13415.97807051081</v>
      </c>
      <c r="GQ53" s="47">
        <f t="shared" si="0"/>
        <v>55687.343823778428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35">
      <c r="A54" s="1" t="s">
        <v>36</v>
      </c>
      <c r="B54" s="22" t="s">
        <v>147</v>
      </c>
      <c r="C54" s="33">
        <v>8.191426692604562</v>
      </c>
      <c r="D54" s="33">
        <v>0.22330206146006984</v>
      </c>
      <c r="E54" s="33">
        <v>2.0340044698491919</v>
      </c>
      <c r="F54" s="33">
        <v>8.4932507986704149</v>
      </c>
      <c r="G54" s="33">
        <v>1.3060650079998695</v>
      </c>
      <c r="H54" s="33">
        <v>0.66221485774801203</v>
      </c>
      <c r="I54" s="33">
        <v>8.2619574054687228E-2</v>
      </c>
      <c r="J54" s="33">
        <v>8.9228900875547765</v>
      </c>
      <c r="K54" s="33">
        <v>0.13079621091018659</v>
      </c>
      <c r="L54" s="33">
        <v>0.75922755266646313</v>
      </c>
      <c r="M54" s="33">
        <v>7.9165713973222723E-2</v>
      </c>
      <c r="N54" s="33">
        <v>2.8170747480217946</v>
      </c>
      <c r="O54" s="33">
        <v>15.646876841154162</v>
      </c>
      <c r="P54" s="33">
        <v>0.22333986483431612</v>
      </c>
      <c r="Q54" s="33">
        <v>5.058883664863032</v>
      </c>
      <c r="R54" s="33">
        <v>9.15390759870035</v>
      </c>
      <c r="S54" s="33">
        <v>2.9672631825017706</v>
      </c>
      <c r="T54" s="33">
        <v>4.6372701006601664</v>
      </c>
      <c r="U54" s="33">
        <v>9.9458742598732552</v>
      </c>
      <c r="V54" s="33">
        <v>6.2979346657906579</v>
      </c>
      <c r="W54" s="33">
        <v>19.255425491229524</v>
      </c>
      <c r="X54" s="33">
        <v>7.2090675946810627</v>
      </c>
      <c r="Y54" s="33">
        <v>16.685723083968089</v>
      </c>
      <c r="Z54" s="33">
        <v>6.4768307100971576</v>
      </c>
      <c r="AA54" s="33">
        <v>0.79483915368832514</v>
      </c>
      <c r="AB54" s="33">
        <v>240.48979099810279</v>
      </c>
      <c r="AC54" s="33">
        <v>123.99901742112</v>
      </c>
      <c r="AD54" s="33">
        <v>6.6811262552936526E-2</v>
      </c>
      <c r="AE54" s="33">
        <v>53.160514233853959</v>
      </c>
      <c r="AF54" s="33">
        <v>3.0441335042766604</v>
      </c>
      <c r="AG54" s="33">
        <v>2.9865093018479874</v>
      </c>
      <c r="AH54" s="33">
        <v>4.0569936590086106</v>
      </c>
      <c r="AI54" s="33">
        <v>19.151213545283657</v>
      </c>
      <c r="AJ54" s="33">
        <v>4.7822711829092412</v>
      </c>
      <c r="AK54" s="33">
        <v>165.91514549295073</v>
      </c>
      <c r="AL54" s="33">
        <v>57.898339503404657</v>
      </c>
      <c r="AM54" s="33">
        <v>1.0717067611088882</v>
      </c>
      <c r="AN54" s="33">
        <v>44.250242006599663</v>
      </c>
      <c r="AO54" s="33">
        <v>15.140260004566656</v>
      </c>
      <c r="AP54" s="33">
        <v>89.095234947784917</v>
      </c>
      <c r="AQ54" s="33">
        <v>15.866156588890792</v>
      </c>
      <c r="AR54" s="33">
        <v>71.774048585351835</v>
      </c>
      <c r="AS54" s="33">
        <v>16.692540668029746</v>
      </c>
      <c r="AT54" s="33">
        <v>3.7802062148498541</v>
      </c>
      <c r="AU54" s="33">
        <v>108.47873660535937</v>
      </c>
      <c r="AV54" s="33">
        <v>129.25853581298617</v>
      </c>
      <c r="AW54" s="33">
        <v>126.9325236993982</v>
      </c>
      <c r="AX54" s="33">
        <v>59.998593998635933</v>
      </c>
      <c r="AY54" s="33">
        <v>57.07672907098874</v>
      </c>
      <c r="AZ54" s="33">
        <v>3778.6631789810485</v>
      </c>
      <c r="BA54" s="33">
        <v>23.756333635378873</v>
      </c>
      <c r="BB54" s="33">
        <v>5.9217541082017622</v>
      </c>
      <c r="BC54" s="33">
        <v>77.218712153624764</v>
      </c>
      <c r="BD54" s="33">
        <v>5.5034137061238475</v>
      </c>
      <c r="BE54" s="33">
        <v>0.96728713678450939</v>
      </c>
      <c r="BF54" s="33">
        <v>10.552933183250293</v>
      </c>
      <c r="BG54" s="33">
        <v>1.3944868697654278</v>
      </c>
      <c r="BH54" s="33">
        <v>4.3330046169564422</v>
      </c>
      <c r="BI54" s="33">
        <v>28.897122786054204</v>
      </c>
      <c r="BJ54" s="33">
        <v>4.8039400821484737</v>
      </c>
      <c r="BK54" s="33">
        <v>6.9799777104242722</v>
      </c>
      <c r="BL54" s="33">
        <v>2.9590674842661056</v>
      </c>
      <c r="BM54" s="33">
        <v>0.38755276216230805</v>
      </c>
      <c r="BN54" s="33">
        <v>95.586047884328934</v>
      </c>
      <c r="BO54" s="33">
        <v>104.65757509051177</v>
      </c>
      <c r="BP54" s="33">
        <v>219.04425615622634</v>
      </c>
      <c r="BQ54" s="33">
        <v>143.152682890427</v>
      </c>
      <c r="BR54" s="33">
        <v>3.507933736086351</v>
      </c>
      <c r="BS54" s="33">
        <v>10.506561384090784</v>
      </c>
      <c r="BT54" s="33">
        <v>61.72405040185749</v>
      </c>
      <c r="BU54" s="33">
        <v>39.292719456554181</v>
      </c>
      <c r="BV54" s="33">
        <v>17.076144905942151</v>
      </c>
      <c r="BW54" s="33">
        <v>1.5954244036514089</v>
      </c>
      <c r="BX54" s="33">
        <v>5.0300522231776155</v>
      </c>
      <c r="BY54" s="33">
        <v>3.3928962777716047</v>
      </c>
      <c r="BZ54" s="33">
        <v>16.837491662495687</v>
      </c>
      <c r="CA54" s="33">
        <v>6.5734336554637132</v>
      </c>
      <c r="CB54" s="33">
        <v>16.196678025980205</v>
      </c>
      <c r="CC54" s="33">
        <v>0.17208351861831353</v>
      </c>
      <c r="CD54" s="33">
        <v>1.9789494646333825</v>
      </c>
      <c r="CE54" s="33">
        <v>25.265399995849535</v>
      </c>
      <c r="CF54" s="33">
        <v>7.7074057084083769</v>
      </c>
      <c r="CG54" s="33">
        <v>0.79116312786186205</v>
      </c>
      <c r="CH54" s="33">
        <v>6.1931620532763443</v>
      </c>
      <c r="CI54" s="33">
        <v>33.284822557625688</v>
      </c>
      <c r="CJ54" s="33">
        <v>0.54500147190108006</v>
      </c>
      <c r="CK54" s="33">
        <v>1.0699531066766481</v>
      </c>
      <c r="CL54" s="33">
        <v>7.7453977352715064</v>
      </c>
      <c r="CM54" s="33">
        <v>12.358365555055567</v>
      </c>
      <c r="CN54" s="33">
        <v>3.2079273180138865</v>
      </c>
      <c r="CO54" s="33">
        <v>5.5279274181267954</v>
      </c>
      <c r="CP54" s="33">
        <v>3.0761966670871987</v>
      </c>
      <c r="CQ54" s="33">
        <v>1.0607758876378861</v>
      </c>
      <c r="CR54" s="33">
        <v>12.596898030242047</v>
      </c>
      <c r="CS54" s="33">
        <v>47.23864293874982</v>
      </c>
      <c r="CT54" s="33">
        <v>2.1270769655778818</v>
      </c>
      <c r="CU54" s="33">
        <v>6.7456448945311349</v>
      </c>
      <c r="CV54" s="33">
        <v>0.98920232914633643</v>
      </c>
      <c r="CW54" s="33">
        <v>2.3146911633290963</v>
      </c>
      <c r="CX54" s="33">
        <v>4.0723905627893702</v>
      </c>
      <c r="CY54" s="33">
        <v>1.7125409916416034</v>
      </c>
      <c r="CZ54" s="33">
        <v>11.091381950551737</v>
      </c>
      <c r="DA54" s="33">
        <v>1.55742396055022</v>
      </c>
      <c r="DB54" s="33">
        <v>1.8610795577727108</v>
      </c>
      <c r="DC54" s="33">
        <v>2.1845568200147665</v>
      </c>
      <c r="DD54" s="33">
        <v>4.2935372897264141</v>
      </c>
      <c r="DE54" s="33">
        <v>5.9016629188641838</v>
      </c>
      <c r="DF54" s="33">
        <v>20.931998585354407</v>
      </c>
      <c r="DG54" s="33">
        <v>15.924304448604383</v>
      </c>
      <c r="DH54" s="33">
        <v>0.17490856782595884</v>
      </c>
      <c r="DI54" s="33">
        <v>2.2005984236367055</v>
      </c>
      <c r="DJ54" s="33">
        <v>3.6094741221952766</v>
      </c>
      <c r="DK54" s="33">
        <v>0.99306052525308841</v>
      </c>
      <c r="DL54" s="33">
        <v>7.0842080761848898</v>
      </c>
      <c r="DM54" s="33">
        <v>1.8518702860980281</v>
      </c>
      <c r="DN54" s="33">
        <v>2.9191111542478945</v>
      </c>
      <c r="DO54" s="33">
        <v>0.65338825555479596</v>
      </c>
      <c r="DP54" s="33">
        <v>0.65309092666074942</v>
      </c>
      <c r="DQ54" s="33">
        <v>4.1024807329279884</v>
      </c>
      <c r="DR54" s="33">
        <v>29.026459821210189</v>
      </c>
      <c r="DS54" s="33">
        <v>7.5635477263545052</v>
      </c>
      <c r="DT54" s="33">
        <v>7.9206435009924938</v>
      </c>
      <c r="DU54" s="33">
        <v>15.341478032191132</v>
      </c>
      <c r="DV54" s="33">
        <v>13.354282748368874</v>
      </c>
      <c r="DW54" s="33">
        <v>1.3722549287247567</v>
      </c>
      <c r="DX54" s="33">
        <v>1.2269386786064171</v>
      </c>
      <c r="DY54" s="33">
        <v>1.3104119015007489</v>
      </c>
      <c r="DZ54" s="33">
        <v>17.456365865990854</v>
      </c>
      <c r="EA54" s="33">
        <v>5.7273657304948165</v>
      </c>
      <c r="EB54" s="33">
        <v>89.029412073549693</v>
      </c>
      <c r="EC54" s="33">
        <v>25.526667370049381</v>
      </c>
      <c r="ED54" s="33">
        <v>1.4083702669103839</v>
      </c>
      <c r="EE54" s="33">
        <v>1.2313757427295275</v>
      </c>
      <c r="EF54" s="33">
        <v>5.404525343224333</v>
      </c>
      <c r="EG54" s="33">
        <v>1.7506853545969745</v>
      </c>
      <c r="EH54" s="33">
        <v>0.91749026395993016</v>
      </c>
      <c r="EI54" s="33">
        <v>4.4505124627369792</v>
      </c>
      <c r="EJ54" s="33">
        <v>3.9271690853321704</v>
      </c>
      <c r="EK54" s="33">
        <v>21.171904871858775</v>
      </c>
      <c r="EL54" s="33">
        <v>165.31256321877831</v>
      </c>
      <c r="EM54" s="33">
        <v>3.922686825456009</v>
      </c>
      <c r="EN54" s="33">
        <v>0</v>
      </c>
      <c r="EO54" s="77">
        <v>6949.6571103058614</v>
      </c>
      <c r="EP54" s="33">
        <v>4330.5811635438749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14.900142210349763</v>
      </c>
      <c r="FA54" s="33">
        <v>231.58403732187898</v>
      </c>
      <c r="FB54" s="33">
        <v>0</v>
      </c>
      <c r="FC54" s="33">
        <v>0</v>
      </c>
      <c r="FD54" s="33">
        <v>7.1484353657591371E-2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0.37035075365882258</v>
      </c>
      <c r="GF54" s="33">
        <v>0</v>
      </c>
      <c r="GG54" s="33">
        <v>0</v>
      </c>
      <c r="GH54" s="33">
        <v>4741.6169763847602</v>
      </c>
      <c r="GI54" s="33">
        <v>0</v>
      </c>
      <c r="GJ54" s="33">
        <v>0</v>
      </c>
      <c r="GK54" s="33">
        <v>0</v>
      </c>
      <c r="GL54" s="33">
        <v>0</v>
      </c>
      <c r="GM54" s="33">
        <v>0</v>
      </c>
      <c r="GN54" s="33">
        <v>0</v>
      </c>
      <c r="GO54" s="33">
        <v>49.84321637735524</v>
      </c>
      <c r="GP54" s="33">
        <v>6223.8792314481743</v>
      </c>
      <c r="GQ54" s="47">
        <f t="shared" si="0"/>
        <v>22542.503712699574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35">
      <c r="A55" s="1" t="s">
        <v>37</v>
      </c>
      <c r="B55" s="22" t="s">
        <v>148</v>
      </c>
      <c r="C55" s="33">
        <v>0.31139575540508496</v>
      </c>
      <c r="D55" s="33">
        <v>8.864574056622769E-3</v>
      </c>
      <c r="E55" s="33">
        <v>0.12638113467757212</v>
      </c>
      <c r="F55" s="33">
        <v>0.31627108629322043</v>
      </c>
      <c r="G55" s="33">
        <v>4.5275645293103836E-2</v>
      </c>
      <c r="H55" s="33">
        <v>2.5880788761280495E-2</v>
      </c>
      <c r="I55" s="33">
        <v>3.4544354976905008E-3</v>
      </c>
      <c r="J55" s="33">
        <v>0.37201707943176165</v>
      </c>
      <c r="K55" s="33">
        <v>4.8002228413023427E-3</v>
      </c>
      <c r="L55" s="33">
        <v>3.1890044365509684E-2</v>
      </c>
      <c r="M55" s="33">
        <v>3.9503317718146596E-3</v>
      </c>
      <c r="N55" s="33">
        <v>0.12302041990852877</v>
      </c>
      <c r="O55" s="33">
        <v>0.36261784381012896</v>
      </c>
      <c r="P55" s="33">
        <v>0.14040254871584557</v>
      </c>
      <c r="Q55" s="33">
        <v>0.22292563557481371</v>
      </c>
      <c r="R55" s="33">
        <v>0.20504494971098519</v>
      </c>
      <c r="S55" s="33">
        <v>7.3958588032453587E-2</v>
      </c>
      <c r="T55" s="33">
        <v>0.76237428550543962</v>
      </c>
      <c r="U55" s="33">
        <v>0.73284776022393583</v>
      </c>
      <c r="V55" s="33">
        <v>1.5455838707106573</v>
      </c>
      <c r="W55" s="33">
        <v>0.7774448707158369</v>
      </c>
      <c r="X55" s="33">
        <v>2.1085511170419755</v>
      </c>
      <c r="Y55" s="33">
        <v>3.2220053609461847</v>
      </c>
      <c r="Z55" s="33">
        <v>0.84846137397500998</v>
      </c>
      <c r="AA55" s="33">
        <v>0.20452922452807426</v>
      </c>
      <c r="AB55" s="33">
        <v>0.42354434822881593</v>
      </c>
      <c r="AC55" s="33">
        <v>2.3096718754651797</v>
      </c>
      <c r="AD55" s="33">
        <v>204.02787185462941</v>
      </c>
      <c r="AE55" s="33">
        <v>0.56311955107283218</v>
      </c>
      <c r="AF55" s="33">
        <v>0.27355582236802817</v>
      </c>
      <c r="AG55" s="33">
        <v>0.29316133018604279</v>
      </c>
      <c r="AH55" s="33">
        <v>0.39469695007224631</v>
      </c>
      <c r="AI55" s="33">
        <v>2.6558284362767295</v>
      </c>
      <c r="AJ55" s="33">
        <v>1.6999874915931616</v>
      </c>
      <c r="AK55" s="33">
        <v>10.41039082300186</v>
      </c>
      <c r="AL55" s="33">
        <v>1.0243848884042446</v>
      </c>
      <c r="AM55" s="33">
        <v>0.22746352431601</v>
      </c>
      <c r="AN55" s="33">
        <v>1.6888048831318487</v>
      </c>
      <c r="AO55" s="33">
        <v>0.45486873566512886</v>
      </c>
      <c r="AP55" s="33">
        <v>2.8063098972236062</v>
      </c>
      <c r="AQ55" s="33">
        <v>2.032132666734189</v>
      </c>
      <c r="AR55" s="33">
        <v>75.630067417055557</v>
      </c>
      <c r="AS55" s="33">
        <v>1.2697202204174243</v>
      </c>
      <c r="AT55" s="33">
        <v>0.18506371273084293</v>
      </c>
      <c r="AU55" s="33">
        <v>0.84493538923145128</v>
      </c>
      <c r="AV55" s="33">
        <v>6.342773956962148</v>
      </c>
      <c r="AW55" s="33">
        <v>5.2714880278136356</v>
      </c>
      <c r="AX55" s="33">
        <v>0.71815844593734535</v>
      </c>
      <c r="AY55" s="33">
        <v>9.3879575533198611</v>
      </c>
      <c r="AZ55" s="33">
        <v>1.3086299135740143</v>
      </c>
      <c r="BA55" s="33">
        <v>18.659320615143642</v>
      </c>
      <c r="BB55" s="33">
        <v>0.16861758150785031</v>
      </c>
      <c r="BC55" s="33">
        <v>6.5294549392425223</v>
      </c>
      <c r="BD55" s="33">
        <v>2.1734200379173436</v>
      </c>
      <c r="BE55" s="33">
        <v>0.21040470387444427</v>
      </c>
      <c r="BF55" s="33">
        <v>1.1773832758364531</v>
      </c>
      <c r="BG55" s="33">
        <v>0.23867841866286882</v>
      </c>
      <c r="BH55" s="33">
        <v>0.89063982111926954</v>
      </c>
      <c r="BI55" s="33">
        <v>2.9944735486507992</v>
      </c>
      <c r="BJ55" s="33">
        <v>0.55582090962482966</v>
      </c>
      <c r="BK55" s="33">
        <v>0.87066165382164895</v>
      </c>
      <c r="BL55" s="33">
        <v>0.79899563110132188</v>
      </c>
      <c r="BM55" s="33">
        <v>4.2010965561002228E-2</v>
      </c>
      <c r="BN55" s="33">
        <v>2.971023905388551</v>
      </c>
      <c r="BO55" s="33">
        <v>10.691395656129611</v>
      </c>
      <c r="BP55" s="33">
        <v>4.7689629599250773</v>
      </c>
      <c r="BQ55" s="33">
        <v>4.2491976182705997</v>
      </c>
      <c r="BR55" s="33">
        <v>3.008525533152191</v>
      </c>
      <c r="BS55" s="33">
        <v>0.95005931540483113</v>
      </c>
      <c r="BT55" s="33">
        <v>31.446183207967117</v>
      </c>
      <c r="BU55" s="33">
        <v>87.914301556044677</v>
      </c>
      <c r="BV55" s="33">
        <v>0.58159770409503231</v>
      </c>
      <c r="BW55" s="33">
        <v>5.4254278456948635E-2</v>
      </c>
      <c r="BX55" s="33">
        <v>0.25575941588752038</v>
      </c>
      <c r="BY55" s="33">
        <v>0.17288318332151231</v>
      </c>
      <c r="BZ55" s="33">
        <v>0.85682402570935401</v>
      </c>
      <c r="CA55" s="33">
        <v>0.33446635750518855</v>
      </c>
      <c r="CB55" s="33">
        <v>1.2695144173523611</v>
      </c>
      <c r="CC55" s="33">
        <v>1.3494831625158908E-2</v>
      </c>
      <c r="CD55" s="33">
        <v>0.17394226149351064</v>
      </c>
      <c r="CE55" s="33">
        <v>2.2206194491053535</v>
      </c>
      <c r="CF55" s="33">
        <v>4.6802518661653991</v>
      </c>
      <c r="CG55" s="33">
        <v>0.47535566863152884</v>
      </c>
      <c r="CH55" s="33">
        <v>1.3265365554677666</v>
      </c>
      <c r="CI55" s="33">
        <v>7.160186656513531</v>
      </c>
      <c r="CJ55" s="33">
        <v>0.32932685611438461</v>
      </c>
      <c r="CK55" s="33">
        <v>0.64668981222981681</v>
      </c>
      <c r="CL55" s="33">
        <v>2.5206104453145906</v>
      </c>
      <c r="CM55" s="33">
        <v>7.6543300864316928</v>
      </c>
      <c r="CN55" s="33">
        <v>0.69385393410295226</v>
      </c>
      <c r="CO55" s="33">
        <v>0.62543549969755352</v>
      </c>
      <c r="CP55" s="33">
        <v>0.81872516182457489</v>
      </c>
      <c r="CQ55" s="33">
        <v>0.63716767974809241</v>
      </c>
      <c r="CR55" s="33">
        <v>2.6791119672736934</v>
      </c>
      <c r="CS55" s="33">
        <v>13.689536700984165</v>
      </c>
      <c r="CT55" s="33">
        <v>1.1352081804609278</v>
      </c>
      <c r="CU55" s="33">
        <v>1.4979211527012715</v>
      </c>
      <c r="CV55" s="33">
        <v>1.0949154659817621</v>
      </c>
      <c r="CW55" s="33">
        <v>0.33608003544373671</v>
      </c>
      <c r="CX55" s="33">
        <v>1.1310229008530541</v>
      </c>
      <c r="CY55" s="33">
        <v>0.44687149617605687</v>
      </c>
      <c r="CZ55" s="33">
        <v>0.86517812308200537</v>
      </c>
      <c r="DA55" s="33">
        <v>1.4222414786101957E-2</v>
      </c>
      <c r="DB55" s="33">
        <v>1.2115139325627067E-2</v>
      </c>
      <c r="DC55" s="33">
        <v>1.0125099223589646</v>
      </c>
      <c r="DD55" s="33">
        <v>2.9483664273953867</v>
      </c>
      <c r="DE55" s="33">
        <v>2.2662143406557513</v>
      </c>
      <c r="DF55" s="33">
        <v>13.910901178026212</v>
      </c>
      <c r="DG55" s="33">
        <v>13.253663286359878</v>
      </c>
      <c r="DH55" s="33">
        <v>5.0114996517826062E-3</v>
      </c>
      <c r="DI55" s="33">
        <v>2.0739965800506845</v>
      </c>
      <c r="DJ55" s="33">
        <v>2.1876090691061711</v>
      </c>
      <c r="DK55" s="33">
        <v>0.27134081129092913</v>
      </c>
      <c r="DL55" s="33">
        <v>7.789226000530209</v>
      </c>
      <c r="DM55" s="33">
        <v>2.3179554202291723</v>
      </c>
      <c r="DN55" s="33">
        <v>0.20377900166593879</v>
      </c>
      <c r="DO55" s="33">
        <v>0.56287801583521291</v>
      </c>
      <c r="DP55" s="33">
        <v>0.70920879159148476</v>
      </c>
      <c r="DQ55" s="33">
        <v>2.813130400493173</v>
      </c>
      <c r="DR55" s="33">
        <v>104.39584272903548</v>
      </c>
      <c r="DS55" s="33">
        <v>2.1311329250638837</v>
      </c>
      <c r="DT55" s="33">
        <v>0.44989980214491743</v>
      </c>
      <c r="DU55" s="33">
        <v>5.6662030823042535</v>
      </c>
      <c r="DV55" s="33">
        <v>7.7021859374761181</v>
      </c>
      <c r="DW55" s="33">
        <v>1.2060730447008299</v>
      </c>
      <c r="DX55" s="33">
        <v>0.51982195841511702</v>
      </c>
      <c r="DY55" s="33">
        <v>0.66299696651385531</v>
      </c>
      <c r="DZ55" s="33">
        <v>7.2896514341525549</v>
      </c>
      <c r="EA55" s="33">
        <v>1.4049008564137933</v>
      </c>
      <c r="EB55" s="33">
        <v>1.595164549208874</v>
      </c>
      <c r="EC55" s="33">
        <v>3.0089443040179353</v>
      </c>
      <c r="ED55" s="33">
        <v>0.48915146526263803</v>
      </c>
      <c r="EE55" s="33">
        <v>8.7844773663941667E-2</v>
      </c>
      <c r="EF55" s="33">
        <v>3.2468298585076587</v>
      </c>
      <c r="EG55" s="33">
        <v>0.77458016100188642</v>
      </c>
      <c r="EH55" s="33">
        <v>0.22627651217956624</v>
      </c>
      <c r="EI55" s="33">
        <v>1.5295834612182033</v>
      </c>
      <c r="EJ55" s="33">
        <v>1.1641854007291581</v>
      </c>
      <c r="EK55" s="33">
        <v>12.436539476126082</v>
      </c>
      <c r="EL55" s="33">
        <v>22.825635837083219</v>
      </c>
      <c r="EM55" s="33">
        <v>1.7589614543831806</v>
      </c>
      <c r="EN55" s="33">
        <v>0</v>
      </c>
      <c r="EO55" s="77">
        <v>815.43627497625948</v>
      </c>
      <c r="EP55" s="33">
        <v>2080.0256093509652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11.501471257082995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265.4442147270932</v>
      </c>
      <c r="FE55" s="33">
        <v>0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1.108597563870815</v>
      </c>
      <c r="GH55" s="33">
        <v>19.309456047590722</v>
      </c>
      <c r="GI55" s="33">
        <v>0</v>
      </c>
      <c r="GJ55" s="33">
        <v>0</v>
      </c>
      <c r="GK55" s="33">
        <v>0</v>
      </c>
      <c r="GL55" s="33">
        <v>0</v>
      </c>
      <c r="GM55" s="33">
        <v>0</v>
      </c>
      <c r="GN55" s="33">
        <v>0</v>
      </c>
      <c r="GO55" s="33">
        <v>-9.4219745645804025</v>
      </c>
      <c r="GP55" s="33">
        <v>6492.1445374636278</v>
      </c>
      <c r="GQ55" s="47">
        <f t="shared" si="0"/>
        <v>9675.5481868219103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35">
      <c r="A56" s="1" t="s">
        <v>38</v>
      </c>
      <c r="B56" s="22" t="s">
        <v>149</v>
      </c>
      <c r="C56" s="33">
        <v>6.5297915451020581</v>
      </c>
      <c r="D56" s="33">
        <v>0.17085656149150585</v>
      </c>
      <c r="E56" s="33">
        <v>2.2925042931307171</v>
      </c>
      <c r="F56" s="33">
        <v>6.7160439255036053</v>
      </c>
      <c r="G56" s="33">
        <v>0.95043158012161588</v>
      </c>
      <c r="H56" s="33">
        <v>0.53351370983001711</v>
      </c>
      <c r="I56" s="33">
        <v>6.2505181863848541E-2</v>
      </c>
      <c r="J56" s="33">
        <v>7.5726169524267544</v>
      </c>
      <c r="K56" s="33">
        <v>0.10148435447678231</v>
      </c>
      <c r="L56" s="33">
        <v>0.62920507913981505</v>
      </c>
      <c r="M56" s="33">
        <v>6.9899042256663671E-2</v>
      </c>
      <c r="N56" s="33">
        <v>2.4957131675334128</v>
      </c>
      <c r="O56" s="33">
        <v>9.2962367931320742</v>
      </c>
      <c r="P56" s="33">
        <v>2.6793510613835547</v>
      </c>
      <c r="Q56" s="33">
        <v>147.4547684672763</v>
      </c>
      <c r="R56" s="33">
        <v>0.70307895165846956</v>
      </c>
      <c r="S56" s="33">
        <v>0.7583614590556006</v>
      </c>
      <c r="T56" s="33">
        <v>10.520559010365751</v>
      </c>
      <c r="U56" s="33">
        <v>33.561049861596274</v>
      </c>
      <c r="V56" s="33">
        <v>101.50197819157083</v>
      </c>
      <c r="W56" s="33">
        <v>23.688224898493154</v>
      </c>
      <c r="X56" s="33">
        <v>109.91801233687588</v>
      </c>
      <c r="Y56" s="33">
        <v>287.53976467088853</v>
      </c>
      <c r="Z56" s="33">
        <v>23.941195276053911</v>
      </c>
      <c r="AA56" s="33">
        <v>5.8281470785448866</v>
      </c>
      <c r="AB56" s="33">
        <v>58.150689095105989</v>
      </c>
      <c r="AC56" s="33">
        <v>33.537476040212098</v>
      </c>
      <c r="AD56" s="33">
        <v>8.6711239166437026E-2</v>
      </c>
      <c r="AE56" s="33">
        <v>56.427950475329254</v>
      </c>
      <c r="AF56" s="33">
        <v>8.9886692886003843</v>
      </c>
      <c r="AG56" s="33">
        <v>6.6421794157021292</v>
      </c>
      <c r="AH56" s="33">
        <v>5.6282557268446451</v>
      </c>
      <c r="AI56" s="33">
        <v>37.425232434869152</v>
      </c>
      <c r="AJ56" s="33">
        <v>722.42518194727154</v>
      </c>
      <c r="AK56" s="33">
        <v>161.6259140536917</v>
      </c>
      <c r="AL56" s="33">
        <v>28.403277831123635</v>
      </c>
      <c r="AM56" s="33">
        <v>28.463102487461473</v>
      </c>
      <c r="AN56" s="33">
        <v>26.76284165666285</v>
      </c>
      <c r="AO56" s="33">
        <v>40.740880715767055</v>
      </c>
      <c r="AP56" s="33">
        <v>218.49529001107726</v>
      </c>
      <c r="AQ56" s="33">
        <v>47.412518114354498</v>
      </c>
      <c r="AR56" s="33">
        <v>142.99008856323377</v>
      </c>
      <c r="AS56" s="33">
        <v>32.261127255016781</v>
      </c>
      <c r="AT56" s="33">
        <v>2.580203771989293</v>
      </c>
      <c r="AU56" s="33">
        <v>19.31987723614262</v>
      </c>
      <c r="AV56" s="33">
        <v>310.79277884082649</v>
      </c>
      <c r="AW56" s="33">
        <v>107.53794981217123</v>
      </c>
      <c r="AX56" s="33">
        <v>18.188408890580106</v>
      </c>
      <c r="AY56" s="33">
        <v>196.66257893043419</v>
      </c>
      <c r="AZ56" s="33">
        <v>49.601881292884968</v>
      </c>
      <c r="BA56" s="33">
        <v>42.816259091700232</v>
      </c>
      <c r="BB56" s="33">
        <v>546.5119812953194</v>
      </c>
      <c r="BC56" s="33">
        <v>83.46028047794141</v>
      </c>
      <c r="BD56" s="33">
        <v>29.729390851386182</v>
      </c>
      <c r="BE56" s="33">
        <v>2.7649306135540352</v>
      </c>
      <c r="BF56" s="33">
        <v>14.22520733064056</v>
      </c>
      <c r="BG56" s="33">
        <v>3.0769218855065246</v>
      </c>
      <c r="BH56" s="33">
        <v>64.138141301720211</v>
      </c>
      <c r="BI56" s="33">
        <v>455.41752834623014</v>
      </c>
      <c r="BJ56" s="33">
        <v>75.789242722345591</v>
      </c>
      <c r="BK56" s="33">
        <v>110.23977043437144</v>
      </c>
      <c r="BL56" s="33">
        <v>43.174189042501212</v>
      </c>
      <c r="BM56" s="33">
        <v>6.2122716889075251</v>
      </c>
      <c r="BN56" s="33">
        <v>70.32606645534311</v>
      </c>
      <c r="BO56" s="33">
        <v>68.255681321908</v>
      </c>
      <c r="BP56" s="33">
        <v>155.01234892472837</v>
      </c>
      <c r="BQ56" s="33">
        <v>132.88241846505042</v>
      </c>
      <c r="BR56" s="33">
        <v>42.214272549879105</v>
      </c>
      <c r="BS56" s="33">
        <v>18.696885439511579</v>
      </c>
      <c r="BT56" s="33">
        <v>448.44581408123287</v>
      </c>
      <c r="BU56" s="33">
        <v>1016.3465973073362</v>
      </c>
      <c r="BV56" s="33">
        <v>6.4914928890445047</v>
      </c>
      <c r="BW56" s="33">
        <v>0.61060053757820709</v>
      </c>
      <c r="BX56" s="33">
        <v>3.7881845896459945</v>
      </c>
      <c r="BY56" s="33">
        <v>2.5630499025334768</v>
      </c>
      <c r="BZ56" s="33">
        <v>12.6922542503582</v>
      </c>
      <c r="CA56" s="33">
        <v>4.9521889477118659</v>
      </c>
      <c r="CB56" s="33">
        <v>18.689713373959766</v>
      </c>
      <c r="CC56" s="33">
        <v>0.19875117014875585</v>
      </c>
      <c r="CD56" s="33">
        <v>2.6390171769816115</v>
      </c>
      <c r="CE56" s="33">
        <v>33.698945537924352</v>
      </c>
      <c r="CF56" s="33">
        <v>203.32203053010545</v>
      </c>
      <c r="CG56" s="33">
        <v>20.737322298714464</v>
      </c>
      <c r="CH56" s="33">
        <v>46.545503936364724</v>
      </c>
      <c r="CI56" s="33">
        <v>249.91056078344604</v>
      </c>
      <c r="CJ56" s="33">
        <v>52.833149442855991</v>
      </c>
      <c r="CK56" s="33">
        <v>103.74128131428796</v>
      </c>
      <c r="CL56" s="33">
        <v>98.76321869580147</v>
      </c>
      <c r="CM56" s="33">
        <v>966.52914538677942</v>
      </c>
      <c r="CN56" s="33">
        <v>16.24950305955943</v>
      </c>
      <c r="CO56" s="33">
        <v>7.5384651455130998</v>
      </c>
      <c r="CP56" s="33">
        <v>1007.1229064337962</v>
      </c>
      <c r="CQ56" s="33">
        <v>84.907902914483046</v>
      </c>
      <c r="CR56" s="33">
        <v>32.25971154159096</v>
      </c>
      <c r="CS56" s="33">
        <v>180.4396334172917</v>
      </c>
      <c r="CT56" s="33">
        <v>14.818117173820093</v>
      </c>
      <c r="CU56" s="33">
        <v>19.831478402120787</v>
      </c>
      <c r="CV56" s="33">
        <v>15.369308173824693</v>
      </c>
      <c r="CW56" s="33">
        <v>4.2297480703131738</v>
      </c>
      <c r="CX56" s="33">
        <v>14.932053215172161</v>
      </c>
      <c r="CY56" s="33">
        <v>5.9552617787115887</v>
      </c>
      <c r="CZ56" s="33">
        <v>14.524519663474269</v>
      </c>
      <c r="DA56" s="33">
        <v>0.97597445316008313</v>
      </c>
      <c r="DB56" s="33">
        <v>1.2009128339028305</v>
      </c>
      <c r="DC56" s="33">
        <v>13.904580328640309</v>
      </c>
      <c r="DD56" s="33">
        <v>40.990833893521277</v>
      </c>
      <c r="DE56" s="33">
        <v>31.36259024444086</v>
      </c>
      <c r="DF56" s="33">
        <v>193.23825246215594</v>
      </c>
      <c r="DG56" s="33">
        <v>184.7659548271599</v>
      </c>
      <c r="DH56" s="33">
        <v>1.9048562376674232E-2</v>
      </c>
      <c r="DI56" s="33">
        <v>29.03337253295248</v>
      </c>
      <c r="DJ56" s="33">
        <v>30.548342389828893</v>
      </c>
      <c r="DK56" s="33">
        <v>3.702109266100027</v>
      </c>
      <c r="DL56" s="33">
        <v>116.77017414215103</v>
      </c>
      <c r="DM56" s="33">
        <v>40.423260732302701</v>
      </c>
      <c r="DN56" s="33">
        <v>2.6034128340332976</v>
      </c>
      <c r="DO56" s="33">
        <v>6.6094896881279066</v>
      </c>
      <c r="DP56" s="33">
        <v>3627.2961336836474</v>
      </c>
      <c r="DQ56" s="33">
        <v>39.680046892486125</v>
      </c>
      <c r="DR56" s="33">
        <v>445.31527129272405</v>
      </c>
      <c r="DS56" s="33">
        <v>156.05746438043889</v>
      </c>
      <c r="DT56" s="33">
        <v>21.557274796470761</v>
      </c>
      <c r="DU56" s="33">
        <v>575.71474404706828</v>
      </c>
      <c r="DV56" s="33">
        <v>495.2145130467411</v>
      </c>
      <c r="DW56" s="33">
        <v>142.95976033832258</v>
      </c>
      <c r="DX56" s="33">
        <v>230.87336701729637</v>
      </c>
      <c r="DY56" s="33">
        <v>9.1339129975804578</v>
      </c>
      <c r="DZ56" s="33">
        <v>266.58298035667002</v>
      </c>
      <c r="EA56" s="33">
        <v>19.85359199335759</v>
      </c>
      <c r="EB56" s="33">
        <v>650.77289156203619</v>
      </c>
      <c r="EC56" s="33">
        <v>1536.692758886911</v>
      </c>
      <c r="ED56" s="33">
        <v>315.85919574832519</v>
      </c>
      <c r="EE56" s="33">
        <v>28.203204944285687</v>
      </c>
      <c r="EF56" s="33">
        <v>181.72555053101433</v>
      </c>
      <c r="EG56" s="33">
        <v>73.55367118982474</v>
      </c>
      <c r="EH56" s="33">
        <v>287.6871282296604</v>
      </c>
      <c r="EI56" s="33">
        <v>1078.245117339718</v>
      </c>
      <c r="EJ56" s="33">
        <v>427.30980552922858</v>
      </c>
      <c r="EK56" s="33">
        <v>213.80969910489608</v>
      </c>
      <c r="EL56" s="33">
        <v>56.60551011772332</v>
      </c>
      <c r="EM56" s="33">
        <v>151.91812932129025</v>
      </c>
      <c r="EN56" s="33">
        <v>0</v>
      </c>
      <c r="EO56" s="77">
        <v>21552.057610495889</v>
      </c>
      <c r="EP56" s="33">
        <v>63341.615414000145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5.2718312458747939E-3</v>
      </c>
      <c r="FE56" s="33">
        <v>0</v>
      </c>
      <c r="FF56" s="33">
        <v>0</v>
      </c>
      <c r="FG56" s="33">
        <v>0</v>
      </c>
      <c r="FH56" s="33">
        <v>3.913016013211789E-2</v>
      </c>
      <c r="FI56" s="33">
        <v>18.967967778691314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8184.7784392339217</v>
      </c>
      <c r="GI56" s="33">
        <v>0</v>
      </c>
      <c r="GJ56" s="33">
        <v>0</v>
      </c>
      <c r="GK56" s="33">
        <v>0</v>
      </c>
      <c r="GL56" s="33">
        <v>0</v>
      </c>
      <c r="GM56" s="33">
        <v>0</v>
      </c>
      <c r="GN56" s="33">
        <v>9644.9243651584184</v>
      </c>
      <c r="GO56" s="33">
        <v>1887.8956929881358</v>
      </c>
      <c r="GP56" s="33">
        <v>119722.49583153889</v>
      </c>
      <c r="GQ56" s="47">
        <f t="shared" si="0"/>
        <v>224352.77972318546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35">
      <c r="A57" s="1" t="s">
        <v>39</v>
      </c>
      <c r="B57" s="22" t="s">
        <v>150</v>
      </c>
      <c r="C57" s="33">
        <v>1.0340842457989743</v>
      </c>
      <c r="D57" s="33">
        <v>2.8160916370179485E-2</v>
      </c>
      <c r="E57" s="33">
        <v>0.24755816926037291</v>
      </c>
      <c r="F57" s="33">
        <v>1.0730782696195282</v>
      </c>
      <c r="G57" s="33">
        <v>0.16524291602475785</v>
      </c>
      <c r="H57" s="33">
        <v>8.356454740419679E-2</v>
      </c>
      <c r="I57" s="33">
        <v>1.0401474930041194E-2</v>
      </c>
      <c r="J57" s="33">
        <v>1.123405232604834</v>
      </c>
      <c r="K57" s="33">
        <v>1.65118821854588E-2</v>
      </c>
      <c r="L57" s="33">
        <v>9.5566168720231257E-2</v>
      </c>
      <c r="M57" s="33">
        <v>9.8877022698805363E-3</v>
      </c>
      <c r="N57" s="33">
        <v>0.35407833589684645</v>
      </c>
      <c r="O57" s="33">
        <v>1.9981743087091768</v>
      </c>
      <c r="P57" s="33">
        <v>1.2750169832533477E-2</v>
      </c>
      <c r="Q57" s="33">
        <v>0.53300654807187287</v>
      </c>
      <c r="R57" s="33">
        <v>0.97722953718608174</v>
      </c>
      <c r="S57" s="33">
        <v>0.31683039233129984</v>
      </c>
      <c r="T57" s="33">
        <v>0.10773721787562446</v>
      </c>
      <c r="U57" s="33">
        <v>0.99124424547833589</v>
      </c>
      <c r="V57" s="33">
        <v>0.55482659170521831</v>
      </c>
      <c r="W57" s="33">
        <v>2.1371869695692132</v>
      </c>
      <c r="X57" s="33">
        <v>0.85727723298858405</v>
      </c>
      <c r="Y57" s="33">
        <v>1.5872146540960146</v>
      </c>
      <c r="Z57" s="33">
        <v>0.66692022157723707</v>
      </c>
      <c r="AA57" s="33">
        <v>0.21949783498238862</v>
      </c>
      <c r="AB57" s="33">
        <v>3.0390960595444625</v>
      </c>
      <c r="AC57" s="33">
        <v>9.3807262220943474E-2</v>
      </c>
      <c r="AD57" s="33">
        <v>7.718759465863272E-3</v>
      </c>
      <c r="AE57" s="33">
        <v>5.8472593061737772</v>
      </c>
      <c r="AF57" s="33">
        <v>0.85809957064095244</v>
      </c>
      <c r="AG57" s="33">
        <v>0.41381785582533226</v>
      </c>
      <c r="AH57" s="33">
        <v>1.0428432687464728</v>
      </c>
      <c r="AI57" s="33">
        <v>1.6491778313327057</v>
      </c>
      <c r="AJ57" s="33">
        <v>0.46761320599517869</v>
      </c>
      <c r="AK57" s="33">
        <v>7.5973859513868156</v>
      </c>
      <c r="AL57" s="33">
        <v>10.865180287533494</v>
      </c>
      <c r="AM57" s="33">
        <v>0.3841387133443756</v>
      </c>
      <c r="AN57" s="33">
        <v>8.1471968850067764</v>
      </c>
      <c r="AO57" s="33">
        <v>6.3528621854624641</v>
      </c>
      <c r="AP57" s="33">
        <v>153.79820111401585</v>
      </c>
      <c r="AQ57" s="33">
        <v>8.253917179478421</v>
      </c>
      <c r="AR57" s="33">
        <v>37.740205005642743</v>
      </c>
      <c r="AS57" s="33">
        <v>63.703159409511159</v>
      </c>
      <c r="AT57" s="33">
        <v>9.2324755048478853</v>
      </c>
      <c r="AU57" s="33">
        <v>26.044103886871962</v>
      </c>
      <c r="AV57" s="33">
        <v>414.11365453285981</v>
      </c>
      <c r="AW57" s="33">
        <v>174.18056868939499</v>
      </c>
      <c r="AX57" s="33">
        <v>9.2974172731964373</v>
      </c>
      <c r="AY57" s="33">
        <v>116.15202833185222</v>
      </c>
      <c r="AZ57" s="33">
        <v>9.1386711775506448</v>
      </c>
      <c r="BA57" s="33">
        <v>4.3149759379690629</v>
      </c>
      <c r="BB57" s="33">
        <v>1.1135869221688028</v>
      </c>
      <c r="BC57" s="33">
        <v>43.928671194500446</v>
      </c>
      <c r="BD57" s="33">
        <v>0.49981347889714989</v>
      </c>
      <c r="BE57" s="33">
        <v>8.8053010551397762E-2</v>
      </c>
      <c r="BF57" s="33">
        <v>1.0507545029778196</v>
      </c>
      <c r="BG57" s="33">
        <v>0.13326601852740363</v>
      </c>
      <c r="BH57" s="33">
        <v>0.49087059138013567</v>
      </c>
      <c r="BI57" s="33">
        <v>3.9993544199302304</v>
      </c>
      <c r="BJ57" s="33">
        <v>0.65823074780745028</v>
      </c>
      <c r="BK57" s="33">
        <v>0.94924488393353545</v>
      </c>
      <c r="BL57" s="33">
        <v>0.34240764747102204</v>
      </c>
      <c r="BM57" s="33">
        <v>5.34715384890826E-2</v>
      </c>
      <c r="BN57" s="33">
        <v>81.444975867658343</v>
      </c>
      <c r="BO57" s="33">
        <v>90.447879392052599</v>
      </c>
      <c r="BP57" s="33">
        <v>46.363066180699519</v>
      </c>
      <c r="BQ57" s="33">
        <v>12.959096338780698</v>
      </c>
      <c r="BR57" s="33">
        <v>9.3887624675783293E-2</v>
      </c>
      <c r="BS57" s="33">
        <v>2.020251202591679</v>
      </c>
      <c r="BT57" s="33">
        <v>4.6945860774301753</v>
      </c>
      <c r="BU57" s="33">
        <v>1.8824411833993087</v>
      </c>
      <c r="BV57" s="33">
        <v>1.7001097893843455</v>
      </c>
      <c r="BW57" s="33">
        <v>0.15852984303672718</v>
      </c>
      <c r="BX57" s="33">
        <v>6.6849021375143897E-2</v>
      </c>
      <c r="BY57" s="33">
        <v>4.5160748877976539E-2</v>
      </c>
      <c r="BZ57" s="33">
        <v>0.22420505497931004</v>
      </c>
      <c r="CA57" s="33">
        <v>8.7505859795070279E-2</v>
      </c>
      <c r="CB57" s="33">
        <v>0.87327425953282167</v>
      </c>
      <c r="CC57" s="33">
        <v>9.2809064753452495E-3</v>
      </c>
      <c r="CD57" s="33">
        <v>0.20097568214799177</v>
      </c>
      <c r="CE57" s="33">
        <v>2.5657090734940002</v>
      </c>
      <c r="CF57" s="33">
        <v>9.108685121198933</v>
      </c>
      <c r="CG57" s="33">
        <v>0.92330594207461847</v>
      </c>
      <c r="CH57" s="33">
        <v>0.58515733210805387</v>
      </c>
      <c r="CI57" s="33">
        <v>3.139368180996676</v>
      </c>
      <c r="CJ57" s="33">
        <v>2.025428661988335</v>
      </c>
      <c r="CK57" s="33">
        <v>3.9795952388878244</v>
      </c>
      <c r="CL57" s="33">
        <v>0.63793285024248225</v>
      </c>
      <c r="CM57" s="33">
        <v>0.72631100361476397</v>
      </c>
      <c r="CN57" s="33">
        <v>0.29002661304433625</v>
      </c>
      <c r="CO57" s="33">
        <v>0.54992393474095647</v>
      </c>
      <c r="CP57" s="33">
        <v>14.592464171473083</v>
      </c>
      <c r="CQ57" s="33">
        <v>14.187659862985806</v>
      </c>
      <c r="CR57" s="33">
        <v>12.039931084543188</v>
      </c>
      <c r="CS57" s="33">
        <v>4.0434553550637986</v>
      </c>
      <c r="CT57" s="33">
        <v>0.14423136312572288</v>
      </c>
      <c r="CU57" s="33">
        <v>0.86394857527843305</v>
      </c>
      <c r="CV57" s="33">
        <v>1.9146040788356567E-2</v>
      </c>
      <c r="CW57" s="33">
        <v>0.22420082166668601</v>
      </c>
      <c r="CX57" s="33">
        <v>0.4793802229627947</v>
      </c>
      <c r="CY57" s="33">
        <v>0.14990126719963137</v>
      </c>
      <c r="CZ57" s="33">
        <v>9.6334788686751258E-3</v>
      </c>
      <c r="DA57" s="33">
        <v>3.2525721339256748E-2</v>
      </c>
      <c r="DB57" s="33">
        <v>3.707708494136585E-2</v>
      </c>
      <c r="DC57" s="33">
        <v>0.15555713324094686</v>
      </c>
      <c r="DD57" s="33">
        <v>0.22849352134463816</v>
      </c>
      <c r="DE57" s="33">
        <v>0.44801267730584871</v>
      </c>
      <c r="DF57" s="33">
        <v>1.1512803408276255</v>
      </c>
      <c r="DG57" s="33">
        <v>0.66239965766502862</v>
      </c>
      <c r="DH57" s="33">
        <v>1.8667096148566525E-2</v>
      </c>
      <c r="DI57" s="33">
        <v>7.1749349415599878E-2</v>
      </c>
      <c r="DJ57" s="33">
        <v>0.20774483940436436</v>
      </c>
      <c r="DK57" s="33">
        <v>5.3702168492142321E-2</v>
      </c>
      <c r="DL57" s="33">
        <v>1.2477840213928997</v>
      </c>
      <c r="DM57" s="33">
        <v>1.4205153765567996E-2</v>
      </c>
      <c r="DN57" s="33">
        <v>0.23449527199145084</v>
      </c>
      <c r="DO57" s="33">
        <v>3.2837169041954356E-2</v>
      </c>
      <c r="DP57" s="33">
        <v>1.1273537285910337E-2</v>
      </c>
      <c r="DQ57" s="33">
        <v>0.20702675784910826</v>
      </c>
      <c r="DR57" s="33">
        <v>0.90074508464491276</v>
      </c>
      <c r="DS57" s="33">
        <v>5.9709173997960825</v>
      </c>
      <c r="DT57" s="33">
        <v>1.1748102783211396</v>
      </c>
      <c r="DU57" s="33">
        <v>0.58522476427188741</v>
      </c>
      <c r="DV57" s="33">
        <v>1.6080509323941206</v>
      </c>
      <c r="DW57" s="33">
        <v>0.31700274770221826</v>
      </c>
      <c r="DX57" s="33">
        <v>0.25416663198752776</v>
      </c>
      <c r="DY57" s="33">
        <v>8.8827068476020885E-2</v>
      </c>
      <c r="DZ57" s="33">
        <v>1.0295182307034734</v>
      </c>
      <c r="EA57" s="33">
        <v>0.32027071743841617</v>
      </c>
      <c r="EB57" s="33">
        <v>7.0561589829111524</v>
      </c>
      <c r="EC57" s="33">
        <v>14.409809855225335</v>
      </c>
      <c r="ED57" s="33">
        <v>0.10943225167559825</v>
      </c>
      <c r="EE57" s="33">
        <v>6.8242056786270542</v>
      </c>
      <c r="EF57" s="33">
        <v>0.31198068636383652</v>
      </c>
      <c r="EG57" s="33">
        <v>0.11699324143520864</v>
      </c>
      <c r="EH57" s="33">
        <v>7.9410491223571078E-2</v>
      </c>
      <c r="EI57" s="33">
        <v>0.36587632136439024</v>
      </c>
      <c r="EJ57" s="33">
        <v>1.9994143122443264</v>
      </c>
      <c r="EK57" s="33">
        <v>12.115800647962887</v>
      </c>
      <c r="EL57" s="33">
        <v>0.98250455831273997</v>
      </c>
      <c r="EM57" s="33">
        <v>0.28423625563333105</v>
      </c>
      <c r="EN57" s="33">
        <v>0</v>
      </c>
      <c r="EO57" s="77">
        <v>1517.5223957974015</v>
      </c>
      <c r="EP57" s="33">
        <v>145.83879380596719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16.256246778300707</v>
      </c>
      <c r="GF57" s="33">
        <v>9.0089955581101306E-8</v>
      </c>
      <c r="GG57" s="33">
        <v>0</v>
      </c>
      <c r="GH57" s="33">
        <v>1942.2399376986241</v>
      </c>
      <c r="GI57" s="33">
        <v>0</v>
      </c>
      <c r="GJ57" s="33">
        <v>0</v>
      </c>
      <c r="GK57" s="33">
        <v>0</v>
      </c>
      <c r="GL57" s="33">
        <v>0</v>
      </c>
      <c r="GM57" s="33">
        <v>0</v>
      </c>
      <c r="GN57" s="33">
        <v>0</v>
      </c>
      <c r="GO57" s="33">
        <v>43.708791447658783</v>
      </c>
      <c r="GP57" s="33">
        <v>1999.9538432406798</v>
      </c>
      <c r="GQ57" s="47">
        <f t="shared" si="0"/>
        <v>5665.5200088587226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35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77">
        <v>0</v>
      </c>
      <c r="EP58" s="33">
        <v>0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47">
        <f t="shared" si="0"/>
        <v>0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35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77">
        <v>0</v>
      </c>
      <c r="EP59" s="33">
        <v>0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47">
        <f t="shared" si="0"/>
        <v>0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35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77">
        <v>0</v>
      </c>
      <c r="EP60" s="33">
        <v>0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0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35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77">
        <v>0</v>
      </c>
      <c r="EP61" s="33">
        <v>0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0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35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77">
        <v>0</v>
      </c>
      <c r="EP62" s="33">
        <v>0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0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35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77">
        <v>0</v>
      </c>
      <c r="EP63" s="33">
        <v>0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0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35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77">
        <v>0</v>
      </c>
      <c r="EP64" s="33">
        <v>0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47">
        <f t="shared" si="0"/>
        <v>0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35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77">
        <v>0</v>
      </c>
      <c r="EP65" s="33">
        <v>0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47">
        <f t="shared" si="0"/>
        <v>0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35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77">
        <v>0</v>
      </c>
      <c r="EP66" s="33">
        <v>0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47">
        <f t="shared" si="0"/>
        <v>0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35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0</v>
      </c>
      <c r="EP67" s="33">
        <v>0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0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35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77">
        <v>0</v>
      </c>
      <c r="EP68" s="33">
        <v>0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47">
        <f t="shared" si="0"/>
        <v>0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35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77">
        <v>0</v>
      </c>
      <c r="EP69" s="33">
        <v>0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47">
        <f t="shared" si="0"/>
        <v>0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35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77">
        <v>0</v>
      </c>
      <c r="EP70" s="33">
        <v>0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47">
        <f t="shared" si="0"/>
        <v>0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35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77">
        <v>0</v>
      </c>
      <c r="EP71" s="33">
        <v>0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47">
        <f t="shared" si="0"/>
        <v>0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35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77">
        <v>0</v>
      </c>
      <c r="EP72" s="33">
        <v>0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47">
        <f t="shared" si="0"/>
        <v>0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35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77">
        <v>0</v>
      </c>
      <c r="EP73" s="33">
        <v>0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47">
        <f t="shared" si="0"/>
        <v>0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35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77">
        <v>0</v>
      </c>
      <c r="EP74" s="33">
        <v>0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47">
        <f t="shared" si="0"/>
        <v>0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35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77">
        <v>0</v>
      </c>
      <c r="EP75" s="33">
        <v>0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47">
        <f t="shared" si="0"/>
        <v>0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35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77">
        <v>0</v>
      </c>
      <c r="EP76" s="33">
        <v>0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47">
        <f t="shared" si="0"/>
        <v>0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35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77">
        <v>0</v>
      </c>
      <c r="EP77" s="33">
        <v>0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47">
        <f t="shared" si="0"/>
        <v>0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35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77">
        <v>0</v>
      </c>
      <c r="EP78" s="33">
        <v>0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47">
        <f t="shared" si="0"/>
        <v>0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35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77">
        <v>0</v>
      </c>
      <c r="EP79" s="33">
        <v>0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47">
        <f t="shared" si="0"/>
        <v>0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35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77">
        <v>0</v>
      </c>
      <c r="EP80" s="33">
        <v>0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47">
        <f>SUM(EO80:GP80)</f>
        <v>0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35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77">
        <v>0</v>
      </c>
      <c r="EP81" s="33">
        <v>0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47">
        <f>SUM(EO81:GP81)</f>
        <v>0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35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77">
        <v>0</v>
      </c>
      <c r="EP82" s="33">
        <v>0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47">
        <f t="shared" si="0"/>
        <v>0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35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77">
        <v>0</v>
      </c>
      <c r="EP83" s="33">
        <v>0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47">
        <f t="shared" ref="GQ83:GQ146" si="1">SUM(EO83:GP83)</f>
        <v>0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35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77">
        <v>0</v>
      </c>
      <c r="EP84" s="33">
        <v>0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47">
        <f t="shared" si="1"/>
        <v>0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35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77">
        <v>0</v>
      </c>
      <c r="EP85" s="33">
        <v>0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47">
        <f t="shared" si="1"/>
        <v>0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35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77">
        <v>0</v>
      </c>
      <c r="EP86" s="33">
        <v>0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47">
        <f t="shared" si="1"/>
        <v>0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35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77">
        <v>0</v>
      </c>
      <c r="EP87" s="33">
        <v>0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47">
        <f t="shared" si="1"/>
        <v>0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35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77">
        <v>0</v>
      </c>
      <c r="EP88" s="33">
        <v>0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47">
        <f t="shared" si="1"/>
        <v>0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35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77">
        <v>0</v>
      </c>
      <c r="EP89" s="33">
        <v>0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47">
        <f t="shared" si="1"/>
        <v>0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35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77">
        <v>0</v>
      </c>
      <c r="EP90" s="33">
        <v>0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47">
        <f t="shared" si="1"/>
        <v>0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35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77">
        <v>0</v>
      </c>
      <c r="EP91" s="33">
        <v>0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47">
        <f t="shared" si="1"/>
        <v>0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35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77">
        <v>0</v>
      </c>
      <c r="EP92" s="33">
        <v>0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47">
        <f t="shared" si="1"/>
        <v>0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35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77">
        <v>0</v>
      </c>
      <c r="EP93" s="33">
        <v>0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47">
        <f t="shared" si="1"/>
        <v>0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35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1.2862339152314775</v>
      </c>
      <c r="DV94" s="33">
        <v>0</v>
      </c>
      <c r="DW94" s="33">
        <v>0</v>
      </c>
      <c r="DX94" s="33">
        <v>0</v>
      </c>
      <c r="DY94" s="33">
        <v>0</v>
      </c>
      <c r="DZ94" s="33">
        <v>2.4726738197984437</v>
      </c>
      <c r="EA94" s="33">
        <v>0</v>
      </c>
      <c r="EB94" s="33">
        <v>35.582108913601814</v>
      </c>
      <c r="EC94" s="33">
        <v>96.711484557318499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77">
        <v>136.05250120595025</v>
      </c>
      <c r="EP94" s="33">
        <v>289.72418940589029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8.6599024809981362</v>
      </c>
      <c r="GP94" s="33">
        <v>1266.5634069071614</v>
      </c>
      <c r="GQ94" s="47">
        <f t="shared" si="1"/>
        <v>1701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35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77">
        <v>0</v>
      </c>
      <c r="EP95" s="33">
        <v>0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47">
        <f t="shared" si="1"/>
        <v>0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35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77">
        <v>0</v>
      </c>
      <c r="EP96" s="33">
        <v>0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47">
        <f t="shared" si="1"/>
        <v>0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35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77">
        <v>0</v>
      </c>
      <c r="EP97" s="33">
        <v>0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47">
        <f t="shared" si="1"/>
        <v>0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35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77">
        <v>0</v>
      </c>
      <c r="EP98" s="33">
        <v>0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47">
        <f t="shared" si="1"/>
        <v>0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35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77">
        <v>0</v>
      </c>
      <c r="EP99" s="33">
        <v>0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47">
        <f t="shared" si="1"/>
        <v>0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35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77">
        <v>0</v>
      </c>
      <c r="EP100" s="33">
        <v>0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47">
        <f t="shared" si="1"/>
        <v>0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35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77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47">
        <f t="shared" si="1"/>
        <v>0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35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77">
        <v>0</v>
      </c>
      <c r="EP102" s="33">
        <v>0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47">
        <f t="shared" si="1"/>
        <v>0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35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77">
        <v>0</v>
      </c>
      <c r="EP103" s="33">
        <v>0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47">
        <f t="shared" si="1"/>
        <v>0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35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77">
        <v>0</v>
      </c>
      <c r="EP104" s="33">
        <v>0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47">
        <f t="shared" si="1"/>
        <v>0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35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77">
        <v>0</v>
      </c>
      <c r="EP105" s="33">
        <v>0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47">
        <f t="shared" si="1"/>
        <v>0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35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77">
        <v>0</v>
      </c>
      <c r="EP106" s="33">
        <v>0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47">
        <f t="shared" si="1"/>
        <v>0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35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0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0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35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0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0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35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77">
        <v>0</v>
      </c>
      <c r="EP109" s="33">
        <v>0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47">
        <f t="shared" si="1"/>
        <v>0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35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77">
        <v>0</v>
      </c>
      <c r="EP110" s="33">
        <v>0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47">
        <f t="shared" si="1"/>
        <v>0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35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77">
        <v>0</v>
      </c>
      <c r="EP111" s="33">
        <v>0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47">
        <f t="shared" si="1"/>
        <v>0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35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77">
        <v>0</v>
      </c>
      <c r="EP112" s="33">
        <v>0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47">
        <f t="shared" si="1"/>
        <v>0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35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77">
        <v>0</v>
      </c>
      <c r="EP113" s="33">
        <v>0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47">
        <f t="shared" si="1"/>
        <v>0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35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77">
        <v>0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47">
        <f t="shared" si="1"/>
        <v>0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35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77">
        <v>0</v>
      </c>
      <c r="EP115" s="33">
        <v>0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47">
        <f t="shared" si="1"/>
        <v>0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35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77">
        <v>0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47">
        <f t="shared" si="1"/>
        <v>0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35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77">
        <v>0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47">
        <f t="shared" si="1"/>
        <v>0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35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77">
        <v>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47">
        <f t="shared" si="1"/>
        <v>0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35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77">
        <v>0</v>
      </c>
      <c r="EP119" s="33">
        <v>0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47">
        <f t="shared" si="1"/>
        <v>0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35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77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47">
        <f t="shared" si="1"/>
        <v>0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35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77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47">
        <f t="shared" si="1"/>
        <v>0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35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77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47">
        <f t="shared" si="1"/>
        <v>0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35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77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47">
        <f t="shared" si="1"/>
        <v>0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35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77">
        <v>0</v>
      </c>
      <c r="EP124" s="33">
        <v>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47">
        <f t="shared" si="1"/>
        <v>0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35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77">
        <v>0</v>
      </c>
      <c r="EP125" s="33">
        <v>0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47">
        <f t="shared" si="1"/>
        <v>0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35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77">
        <v>0</v>
      </c>
      <c r="EP126" s="33">
        <v>0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47">
        <f t="shared" si="1"/>
        <v>0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35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77">
        <v>0</v>
      </c>
      <c r="EP127" s="33">
        <v>0</v>
      </c>
      <c r="EQ127" s="33">
        <v>0</v>
      </c>
      <c r="ER127" s="33">
        <v>0</v>
      </c>
      <c r="ES127" s="33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0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35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77">
        <v>0</v>
      </c>
      <c r="EP128" s="33">
        <v>0</v>
      </c>
      <c r="EQ128" s="33">
        <v>0</v>
      </c>
      <c r="ER128" s="33">
        <v>0</v>
      </c>
      <c r="ES128" s="33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47">
        <f t="shared" si="1"/>
        <v>0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35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77">
        <v>0</v>
      </c>
      <c r="EP129" s="33">
        <v>0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47">
        <f t="shared" si="1"/>
        <v>0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35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77">
        <v>0</v>
      </c>
      <c r="EP130" s="33">
        <v>0</v>
      </c>
      <c r="EQ130" s="33">
        <v>0</v>
      </c>
      <c r="ER130" s="33">
        <v>0</v>
      </c>
      <c r="ES130" s="33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0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35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77">
        <v>0</v>
      </c>
      <c r="EP131" s="33">
        <v>0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47">
        <f t="shared" si="1"/>
        <v>0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35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77">
        <v>0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47">
        <f t="shared" si="1"/>
        <v>0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35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77">
        <v>0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47">
        <f t="shared" si="1"/>
        <v>0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35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77">
        <v>0</v>
      </c>
      <c r="EP134" s="33">
        <v>0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0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35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77">
        <v>0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47">
        <f t="shared" si="1"/>
        <v>0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35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1.4864755620159129E-3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77">
        <v>1.4864755620159129E-3</v>
      </c>
      <c r="EP136" s="33">
        <v>0.29537990599485892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0.58932184247235708</v>
      </c>
      <c r="GO136" s="33">
        <v>-1.4082400061203385E-5</v>
      </c>
      <c r="GP136" s="33">
        <v>0.11382585837082909</v>
      </c>
      <c r="GQ136" s="47">
        <f t="shared" si="1"/>
        <v>0.99999999999999978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35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77">
        <v>0</v>
      </c>
      <c r="EP137" s="33">
        <v>0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47">
        <f t="shared" si="1"/>
        <v>0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35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77">
        <v>0</v>
      </c>
      <c r="EP138" s="33">
        <v>0</v>
      </c>
      <c r="EQ138" s="33">
        <v>0</v>
      </c>
      <c r="ER138" s="33">
        <v>0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47">
        <f t="shared" si="1"/>
        <v>0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35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77">
        <v>0</v>
      </c>
      <c r="EP139" s="33">
        <v>0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47">
        <f t="shared" si="1"/>
        <v>0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35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77">
        <v>0</v>
      </c>
      <c r="EP140" s="33">
        <v>0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47">
        <f t="shared" si="1"/>
        <v>0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35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0</v>
      </c>
      <c r="EQ141" s="33">
        <v>0</v>
      </c>
      <c r="ER141" s="33">
        <v>0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0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35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77">
        <v>0</v>
      </c>
      <c r="EP142" s="33">
        <v>0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47">
        <f t="shared" si="1"/>
        <v>0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35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77">
        <v>0</v>
      </c>
      <c r="EP143" s="33">
        <v>0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47">
        <f t="shared" si="1"/>
        <v>0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35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77">
        <v>0</v>
      </c>
      <c r="EP144" s="33">
        <v>0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47">
        <f t="shared" si="1"/>
        <v>0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35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77">
        <v>0</v>
      </c>
      <c r="EP145" s="33">
        <v>0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47">
        <f t="shared" si="1"/>
        <v>0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35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0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 t="shared" si="1"/>
        <v>0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6.3" thickBot="1" x14ac:dyDescent="0.5">
      <c r="A147" s="65" t="s">
        <v>421</v>
      </c>
      <c r="B147" s="9"/>
      <c r="C147" s="10">
        <f>+SUM(C5:C146)</f>
        <v>7354.1585589419956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f t="shared" ref="P147:AU147" si="2">+SUM(P5:P146)</f>
        <v>202.75046197411712</v>
      </c>
      <c r="Q147" s="10">
        <f t="shared" si="2"/>
        <v>1063.3400166515187</v>
      </c>
      <c r="R147" s="10">
        <f t="shared" si="2"/>
        <v>471.67681394840855</v>
      </c>
      <c r="S147" s="10">
        <f t="shared" si="2"/>
        <v>1848.4209649476704</v>
      </c>
      <c r="T147" s="10">
        <f t="shared" si="2"/>
        <v>480.79070269036862</v>
      </c>
      <c r="U147" s="10">
        <f t="shared" si="2"/>
        <v>13514.000647045181</v>
      </c>
      <c r="V147" s="10">
        <f t="shared" si="2"/>
        <v>62615.880467057497</v>
      </c>
      <c r="W147" s="10">
        <f t="shared" si="2"/>
        <v>15669.721664708413</v>
      </c>
      <c r="X147" s="10">
        <f t="shared" si="2"/>
        <v>11474.541574215671</v>
      </c>
      <c r="Y147" s="10">
        <f t="shared" si="2"/>
        <v>59179.210774247163</v>
      </c>
      <c r="Z147" s="10">
        <f t="shared" si="2"/>
        <v>4650.0637371793946</v>
      </c>
      <c r="AA147" s="10">
        <f t="shared" si="2"/>
        <v>2392.7611809375289</v>
      </c>
      <c r="AB147" s="10">
        <f t="shared" si="2"/>
        <v>14465.025710074942</v>
      </c>
      <c r="AC147" s="10">
        <f t="shared" si="2"/>
        <v>11551.28396520517</v>
      </c>
      <c r="AD147" s="10">
        <f t="shared" si="2"/>
        <v>284.15444815129962</v>
      </c>
      <c r="AE147" s="10">
        <f t="shared" si="2"/>
        <v>6119.8832412720394</v>
      </c>
      <c r="AF147" s="10">
        <f t="shared" si="2"/>
        <v>3921.0386874146907</v>
      </c>
      <c r="AG147" s="10">
        <f t="shared" si="2"/>
        <v>1623.1364349975099</v>
      </c>
      <c r="AH147" s="10">
        <f t="shared" si="2"/>
        <v>1208.1298836549661</v>
      </c>
      <c r="AI147" s="10">
        <f t="shared" si="2"/>
        <v>18938.472063993784</v>
      </c>
      <c r="AJ147" s="10">
        <f t="shared" si="2"/>
        <v>26119.578833231324</v>
      </c>
      <c r="AK147" s="10">
        <f t="shared" si="2"/>
        <v>19838.156907784447</v>
      </c>
      <c r="AL147" s="10">
        <f t="shared" si="2"/>
        <v>22056.249820922931</v>
      </c>
      <c r="AM147" s="10">
        <f t="shared" si="2"/>
        <v>1922.1432190867181</v>
      </c>
      <c r="AN147" s="10">
        <f t="shared" si="2"/>
        <v>6645.684010674162</v>
      </c>
      <c r="AO147" s="10">
        <f t="shared" si="2"/>
        <v>5184.9460902442315</v>
      </c>
      <c r="AP147" s="10">
        <f t="shared" si="2"/>
        <v>37417.597946211805</v>
      </c>
      <c r="AQ147" s="10">
        <f t="shared" si="2"/>
        <v>11837.510821590491</v>
      </c>
      <c r="AR147" s="10">
        <f t="shared" si="2"/>
        <v>18922.5340759971</v>
      </c>
      <c r="AS147" s="10">
        <f t="shared" si="2"/>
        <v>12550.271346959953</v>
      </c>
      <c r="AT147" s="10">
        <f t="shared" si="2"/>
        <v>1944.1837191336995</v>
      </c>
      <c r="AU147" s="10">
        <f t="shared" si="2"/>
        <v>8464.6610553093269</v>
      </c>
      <c r="AV147" s="10">
        <f t="shared" ref="AV147:BY147" si="3">+SUM(AV5:AV146)</f>
        <v>112942.89826422663</v>
      </c>
      <c r="AW147" s="10">
        <f t="shared" si="3"/>
        <v>42693.17679313838</v>
      </c>
      <c r="AX147" s="10">
        <f t="shared" si="3"/>
        <v>8554.6089122189605</v>
      </c>
      <c r="AY147" s="10">
        <f t="shared" si="3"/>
        <v>7887.1943023208942</v>
      </c>
      <c r="AZ147" s="10">
        <f t="shared" si="3"/>
        <v>23099.81673667366</v>
      </c>
      <c r="BA147" s="10">
        <f t="shared" si="3"/>
        <v>3916.2131364923771</v>
      </c>
      <c r="BB147" s="10">
        <f t="shared" si="3"/>
        <v>4844.0199250805545</v>
      </c>
      <c r="BC147" s="10">
        <f t="shared" si="3"/>
        <v>12792.688698429165</v>
      </c>
      <c r="BD147" s="10">
        <f t="shared" si="3"/>
        <v>489.34386547629401</v>
      </c>
      <c r="BE147" s="10">
        <f t="shared" si="3"/>
        <v>72.588152815793038</v>
      </c>
      <c r="BF147" s="10">
        <f t="shared" si="3"/>
        <v>615.10955375486219</v>
      </c>
      <c r="BG147" s="10">
        <f t="shared" si="3"/>
        <v>143.27937400505849</v>
      </c>
      <c r="BH147" s="10">
        <f t="shared" si="3"/>
        <v>1628.2211771241714</v>
      </c>
      <c r="BI147" s="10">
        <f t="shared" si="3"/>
        <v>3060.7800294005583</v>
      </c>
      <c r="BJ147" s="10">
        <f t="shared" si="3"/>
        <v>562.43374745325673</v>
      </c>
      <c r="BK147" s="10">
        <f t="shared" si="3"/>
        <v>746.34549120329791</v>
      </c>
      <c r="BL147" s="10">
        <f t="shared" si="3"/>
        <v>330.97416498755638</v>
      </c>
      <c r="BM147" s="10">
        <f t="shared" si="3"/>
        <v>87.921080809316834</v>
      </c>
      <c r="BN147" s="10">
        <f t="shared" si="3"/>
        <v>17286.644199851806</v>
      </c>
      <c r="BO147" s="10">
        <f t="shared" si="3"/>
        <v>20281.975618930843</v>
      </c>
      <c r="BP147" s="10">
        <f t="shared" si="3"/>
        <v>35105.499879416908</v>
      </c>
      <c r="BQ147" s="10">
        <f t="shared" si="3"/>
        <v>29218.314813911056</v>
      </c>
      <c r="BR147" s="10">
        <f t="shared" si="3"/>
        <v>1238.2457284021341</v>
      </c>
      <c r="BS147" s="10">
        <f t="shared" si="3"/>
        <v>27813.187526492402</v>
      </c>
      <c r="BT147" s="10">
        <f t="shared" si="3"/>
        <v>27929.813910043784</v>
      </c>
      <c r="BU147" s="10">
        <f t="shared" si="3"/>
        <v>12589.424002954271</v>
      </c>
      <c r="BV147" s="10">
        <f t="shared" si="3"/>
        <v>1006.4273645971309</v>
      </c>
      <c r="BW147" s="10">
        <f t="shared" si="3"/>
        <v>93.914725970368337</v>
      </c>
      <c r="BX147" s="10">
        <f t="shared" si="3"/>
        <v>762.84289154800751</v>
      </c>
      <c r="BY147" s="10">
        <f t="shared" si="3"/>
        <v>515.70738429327901</v>
      </c>
      <c r="BZ147" s="10">
        <f>+SUM(BZ5:BZ146)</f>
        <v>2555.6553786881591</v>
      </c>
      <c r="CA147" s="10">
        <f>+SUM(CA5:CA146)</f>
        <v>997.55172231972597</v>
      </c>
      <c r="CB147" s="10"/>
      <c r="CC147" s="10">
        <f t="shared" ref="CC147:DH147" si="4">+SUM(CC5:CC146)</f>
        <v>53.473028193268952</v>
      </c>
      <c r="CD147" s="10">
        <f t="shared" si="4"/>
        <v>268.05345110314863</v>
      </c>
      <c r="CE147" s="10">
        <f t="shared" si="4"/>
        <v>3418.4882202110416</v>
      </c>
      <c r="CF147" s="10">
        <f t="shared" si="4"/>
        <v>846.52886245828336</v>
      </c>
      <c r="CG147" s="10">
        <f t="shared" si="4"/>
        <v>86.200253345718835</v>
      </c>
      <c r="CH147" s="10">
        <f t="shared" si="4"/>
        <v>550.52503389611661</v>
      </c>
      <c r="CI147" s="10">
        <f t="shared" si="4"/>
        <v>2956.1807190216368</v>
      </c>
      <c r="CJ147" s="10">
        <f t="shared" si="4"/>
        <v>1665.0861289035493</v>
      </c>
      <c r="CK147" s="10">
        <f t="shared" si="4"/>
        <v>3269.9703446205936</v>
      </c>
      <c r="CL147" s="10">
        <f t="shared" si="4"/>
        <v>10675.172867420641</v>
      </c>
      <c r="CM147" s="10">
        <f t="shared" si="4"/>
        <v>48458.067477676683</v>
      </c>
      <c r="CN147" s="10">
        <f t="shared" si="4"/>
        <v>389.52415171489889</v>
      </c>
      <c r="CO147" s="10">
        <f t="shared" si="4"/>
        <v>317.57908392245878</v>
      </c>
      <c r="CP147" s="10">
        <f t="shared" si="4"/>
        <v>6012.730292067733</v>
      </c>
      <c r="CQ147" s="10">
        <f t="shared" si="4"/>
        <v>928.88426123520435</v>
      </c>
      <c r="CR147" s="10">
        <f t="shared" si="4"/>
        <v>3729.8140318213641</v>
      </c>
      <c r="CS147" s="10">
        <f t="shared" si="4"/>
        <v>3755.4432678603766</v>
      </c>
      <c r="CT147" s="10">
        <f t="shared" si="4"/>
        <v>264.12678076470581</v>
      </c>
      <c r="CU147" s="10">
        <f t="shared" si="4"/>
        <v>476.687893629928</v>
      </c>
      <c r="CV147" s="10">
        <f t="shared" si="4"/>
        <v>183.01344219762868</v>
      </c>
      <c r="CW147" s="10">
        <f t="shared" si="4"/>
        <v>144.22417465661306</v>
      </c>
      <c r="CX147" s="10">
        <f t="shared" si="4"/>
        <v>334.33946852242684</v>
      </c>
      <c r="CY147" s="10">
        <f t="shared" si="4"/>
        <v>187.17423626613601</v>
      </c>
      <c r="CZ147" s="10">
        <f t="shared" si="4"/>
        <v>542.96584912366291</v>
      </c>
      <c r="DA147" s="10">
        <f t="shared" si="4"/>
        <v>256.43706287282362</v>
      </c>
      <c r="DB147" s="10">
        <f t="shared" si="4"/>
        <v>291.09612469716672</v>
      </c>
      <c r="DC147" s="10">
        <f t="shared" si="4"/>
        <v>215.43548934766591</v>
      </c>
      <c r="DD147" s="10">
        <f t="shared" si="4"/>
        <v>504.61601201258941</v>
      </c>
      <c r="DE147" s="10">
        <f t="shared" si="4"/>
        <v>752.31035688539839</v>
      </c>
      <c r="DF147" s="10">
        <f t="shared" si="4"/>
        <v>3079.4060841631035</v>
      </c>
      <c r="DG147" s="10">
        <f t="shared" si="4"/>
        <v>2528.2430968798726</v>
      </c>
      <c r="DH147" s="10">
        <f t="shared" si="4"/>
        <v>25.16795057730879</v>
      </c>
      <c r="DI147" s="10">
        <f t="shared" ref="DI147:EN147" si="5">+SUM(DI5:DI146)</f>
        <v>337.93958204134799</v>
      </c>
      <c r="DJ147" s="10">
        <f t="shared" si="5"/>
        <v>681.99054694659526</v>
      </c>
      <c r="DK147" s="10">
        <f t="shared" si="5"/>
        <v>183.54655064418813</v>
      </c>
      <c r="DL147" s="10">
        <f t="shared" si="5"/>
        <v>2860.0923212512862</v>
      </c>
      <c r="DM147" s="10">
        <f t="shared" si="5"/>
        <v>626.91367441933335</v>
      </c>
      <c r="DN147" s="10">
        <f t="shared" si="5"/>
        <v>184.44348413275048</v>
      </c>
      <c r="DO147" s="10">
        <f t="shared" si="5"/>
        <v>151.48143434259322</v>
      </c>
      <c r="DP147" s="10">
        <f t="shared" si="5"/>
        <v>14587.642789033693</v>
      </c>
      <c r="DQ147" s="10">
        <f t="shared" si="5"/>
        <v>726.92900150788762</v>
      </c>
      <c r="DR147" s="10">
        <f t="shared" si="5"/>
        <v>6337.306790397387</v>
      </c>
      <c r="DS147" s="10">
        <f t="shared" si="5"/>
        <v>7703.9288686008767</v>
      </c>
      <c r="DT147" s="10">
        <f t="shared" si="5"/>
        <v>1252.2305944105708</v>
      </c>
      <c r="DU147" s="10">
        <f t="shared" si="5"/>
        <v>3390.5853189319628</v>
      </c>
      <c r="DV147" s="10">
        <f t="shared" si="5"/>
        <v>2730.7994726435063</v>
      </c>
      <c r="DW147" s="10">
        <f t="shared" si="5"/>
        <v>1021.1043182532652</v>
      </c>
      <c r="DX147" s="10">
        <f t="shared" si="5"/>
        <v>1137.9292203553837</v>
      </c>
      <c r="DY147" s="10">
        <f t="shared" si="5"/>
        <v>154.04496959215368</v>
      </c>
      <c r="DZ147" s="10">
        <f t="shared" si="5"/>
        <v>8702.8148417326083</v>
      </c>
      <c r="EA147" s="10">
        <f t="shared" si="5"/>
        <v>897.90517737869186</v>
      </c>
      <c r="EB147" s="10">
        <f t="shared" si="5"/>
        <v>5579.0352030074564</v>
      </c>
      <c r="EC147" s="10">
        <f t="shared" si="5"/>
        <v>16264.455996276136</v>
      </c>
      <c r="ED147" s="10">
        <f t="shared" si="5"/>
        <v>992.22011696695029</v>
      </c>
      <c r="EE147" s="10">
        <f t="shared" si="5"/>
        <v>378.09069094980975</v>
      </c>
      <c r="EF147" s="10">
        <f t="shared" si="5"/>
        <v>2285.2880654383534</v>
      </c>
      <c r="EG147" s="10">
        <f t="shared" si="5"/>
        <v>411.19498943660989</v>
      </c>
      <c r="EH147" s="10">
        <f t="shared" si="5"/>
        <v>399.80350876765903</v>
      </c>
      <c r="EI147" s="10">
        <f t="shared" si="5"/>
        <v>2283.6382463425225</v>
      </c>
      <c r="EJ147" s="10">
        <f t="shared" si="5"/>
        <v>3171.9146263946764</v>
      </c>
      <c r="EK147" s="10">
        <f t="shared" si="5"/>
        <v>3810.9490947043469</v>
      </c>
      <c r="EL147" s="10">
        <f t="shared" si="5"/>
        <v>3398.4937143964185</v>
      </c>
      <c r="EM147" s="10">
        <f t="shared" si="5"/>
        <v>4138.8206050610097</v>
      </c>
      <c r="EN147" s="10">
        <f t="shared" si="5"/>
        <v>0</v>
      </c>
      <c r="EO147" s="87">
        <f>SUM(C147:EN147)</f>
        <v>1007745.2777119139</v>
      </c>
      <c r="EP147" s="10">
        <f t="shared" ref="EP147:GF147" si="6">+SUM(EP5:EP146)</f>
        <v>638983.96532784612</v>
      </c>
      <c r="EQ147" s="10">
        <f t="shared" si="6"/>
        <v>0</v>
      </c>
      <c r="ER147" s="10">
        <f t="shared" si="6"/>
        <v>0</v>
      </c>
      <c r="ES147" s="10">
        <f t="shared" si="6"/>
        <v>0</v>
      </c>
      <c r="ET147" s="10">
        <f t="shared" si="6"/>
        <v>0</v>
      </c>
      <c r="EU147" s="10">
        <f t="shared" si="6"/>
        <v>0</v>
      </c>
      <c r="EV147" s="10">
        <f t="shared" si="6"/>
        <v>0</v>
      </c>
      <c r="EW147" s="10">
        <f t="shared" si="6"/>
        <v>322.94455085684558</v>
      </c>
      <c r="EX147" s="10">
        <f t="shared" si="6"/>
        <v>572.53634276820651</v>
      </c>
      <c r="EY147" s="10">
        <f t="shared" si="6"/>
        <v>0</v>
      </c>
      <c r="EZ147" s="10">
        <f t="shared" si="6"/>
        <v>15.338113762454928</v>
      </c>
      <c r="FA147" s="10">
        <f t="shared" si="6"/>
        <v>752.16034277288918</v>
      </c>
      <c r="FB147" s="10">
        <f t="shared" si="6"/>
        <v>0</v>
      </c>
      <c r="FC147" s="10">
        <f t="shared" si="6"/>
        <v>21.450892302632269</v>
      </c>
      <c r="FD147" s="10">
        <f t="shared" si="6"/>
        <v>304.16837499161181</v>
      </c>
      <c r="FE147" s="10">
        <f t="shared" si="6"/>
        <v>0</v>
      </c>
      <c r="FF147" s="10">
        <f t="shared" si="6"/>
        <v>355.41539850136792</v>
      </c>
      <c r="FG147" s="10">
        <f t="shared" si="6"/>
        <v>0</v>
      </c>
      <c r="FH147" s="10">
        <f t="shared" si="6"/>
        <v>3.9199104410140587E-2</v>
      </c>
      <c r="FI147" s="10">
        <f t="shared" si="6"/>
        <v>32.104244465427271</v>
      </c>
      <c r="FJ147" s="10">
        <f t="shared" si="6"/>
        <v>0</v>
      </c>
      <c r="FK147" s="10">
        <f t="shared" si="6"/>
        <v>0</v>
      </c>
      <c r="FL147" s="10">
        <f t="shared" si="6"/>
        <v>0</v>
      </c>
      <c r="FM147" s="10">
        <f t="shared" si="6"/>
        <v>0</v>
      </c>
      <c r="FN147" s="10">
        <f t="shared" si="6"/>
        <v>0</v>
      </c>
      <c r="FO147" s="10">
        <f t="shared" si="6"/>
        <v>0</v>
      </c>
      <c r="FP147" s="10">
        <f t="shared" si="6"/>
        <v>0</v>
      </c>
      <c r="FQ147" s="10">
        <f t="shared" si="6"/>
        <v>0</v>
      </c>
      <c r="FR147" s="10">
        <f t="shared" si="6"/>
        <v>0</v>
      </c>
      <c r="FS147" s="10">
        <f t="shared" si="6"/>
        <v>0</v>
      </c>
      <c r="FT147" s="10">
        <f t="shared" si="6"/>
        <v>0</v>
      </c>
      <c r="FU147" s="10">
        <f t="shared" si="6"/>
        <v>0</v>
      </c>
      <c r="FV147" s="10">
        <f t="shared" si="6"/>
        <v>0</v>
      </c>
      <c r="FW147" s="10">
        <f t="shared" si="6"/>
        <v>0</v>
      </c>
      <c r="FX147" s="10">
        <f t="shared" si="6"/>
        <v>0</v>
      </c>
      <c r="FY147" s="10">
        <f t="shared" si="6"/>
        <v>0</v>
      </c>
      <c r="FZ147" s="10">
        <f t="shared" si="6"/>
        <v>0</v>
      </c>
      <c r="GA147" s="10">
        <f t="shared" si="6"/>
        <v>0</v>
      </c>
      <c r="GB147" s="10">
        <f t="shared" si="6"/>
        <v>0</v>
      </c>
      <c r="GC147" s="10">
        <f t="shared" si="6"/>
        <v>0</v>
      </c>
      <c r="GD147" s="10">
        <f t="shared" si="6"/>
        <v>0</v>
      </c>
      <c r="GE147" s="10">
        <f t="shared" si="6"/>
        <v>12878.446451239854</v>
      </c>
      <c r="GF147" s="10">
        <f t="shared" si="6"/>
        <v>4655.3389233300986</v>
      </c>
      <c r="GG147" s="10">
        <f t="shared" ref="GG147:GQ147" si="7">+SUM(GG5:GG146)</f>
        <v>1332.3411251224927</v>
      </c>
      <c r="GH147" s="10">
        <f t="shared" si="7"/>
        <v>77560.793390406878</v>
      </c>
      <c r="GI147" s="10">
        <f t="shared" si="7"/>
        <v>-5.3284287709002447</v>
      </c>
      <c r="GJ147" s="10">
        <f t="shared" si="7"/>
        <v>0</v>
      </c>
      <c r="GK147" s="10">
        <f t="shared" si="7"/>
        <v>0</v>
      </c>
      <c r="GL147" s="10">
        <f t="shared" si="7"/>
        <v>13.848619760844484</v>
      </c>
      <c r="GM147" s="10">
        <f t="shared" si="7"/>
        <v>0</v>
      </c>
      <c r="GN147" s="10">
        <f t="shared" si="7"/>
        <v>9925.0687864417559</v>
      </c>
      <c r="GO147" s="10">
        <f t="shared" si="7"/>
        <v>22801.356364267089</v>
      </c>
      <c r="GP147" s="10">
        <f t="shared" si="7"/>
        <v>1264992.9607412431</v>
      </c>
      <c r="GQ147" s="10">
        <f t="shared" si="7"/>
        <v>3061351.0173356887</v>
      </c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ht="13.3" thickTop="1" x14ac:dyDescent="0.35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35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35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35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2"/>
      <c r="GR151" s="22"/>
      <c r="GS151" s="22"/>
      <c r="GT151" s="22"/>
      <c r="GU151" s="22"/>
      <c r="GV151" s="22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35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2"/>
      <c r="GR152" s="22"/>
      <c r="GS152" s="22"/>
      <c r="GT152" s="22"/>
      <c r="GU152" s="22"/>
      <c r="GV152" s="22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35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2"/>
      <c r="GR153" s="22"/>
      <c r="GS153" s="22"/>
      <c r="GT153" s="22"/>
      <c r="GU153" s="22"/>
      <c r="GV153" s="22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35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2"/>
      <c r="GR154" s="22"/>
      <c r="GS154" s="22"/>
      <c r="GT154" s="22"/>
      <c r="GU154" s="22"/>
      <c r="GV154" s="22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35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35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2"/>
      <c r="GR156" s="22"/>
      <c r="GS156" s="22"/>
      <c r="GT156" s="22"/>
      <c r="GU156" s="22"/>
      <c r="GV156" s="22"/>
      <c r="GW156" s="22"/>
      <c r="GX156" s="22"/>
      <c r="GY156" s="22"/>
      <c r="GZ156" s="22"/>
      <c r="HA156" s="22"/>
      <c r="HB156" s="22"/>
      <c r="HC156" s="22"/>
      <c r="HD156" s="22"/>
      <c r="HE156" s="22"/>
      <c r="HF156" s="22"/>
      <c r="HG156" s="22"/>
      <c r="HH156" s="22"/>
      <c r="HI156" s="22"/>
      <c r="HJ156" s="22"/>
      <c r="HK156" s="22"/>
      <c r="HL156" s="22"/>
      <c r="HM156" s="22"/>
      <c r="HN156" s="22"/>
      <c r="HO156" s="22"/>
      <c r="HP156" s="22"/>
      <c r="HQ156" s="22"/>
      <c r="HR156" s="22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35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35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35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35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35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35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35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35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35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35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35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35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35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35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35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35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35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35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35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35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35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35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35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35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35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35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35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35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35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35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35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35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35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35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35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35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35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35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35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35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35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35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35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35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35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35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35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35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35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35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35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35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35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35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35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35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35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35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35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35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35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35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35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35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35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35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35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35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35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35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35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35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35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35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35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35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35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35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35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35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35">
      <c r="A237" s="1"/>
    </row>
    <row r="238" spans="1:291" x14ac:dyDescent="0.35">
      <c r="A238" s="1"/>
    </row>
    <row r="239" spans="1:291" x14ac:dyDescent="0.35">
      <c r="A239" s="1"/>
    </row>
    <row r="240" spans="1:29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2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ht="15.9" x14ac:dyDescent="0.45">
      <c r="A265" s="62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ht="15.9" x14ac:dyDescent="0.45">
      <c r="A271" s="62" t="s">
        <v>431</v>
      </c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FP368"/>
  <sheetViews>
    <sheetView workbookViewId="0">
      <pane xSplit="2" ySplit="3" topLeftCell="C4" activePane="bottomRight" state="frozen"/>
      <selection activeCell="A82" sqref="A82"/>
      <selection pane="topRight" activeCell="A82" sqref="A82"/>
      <selection pane="bottomLeft" activeCell="A82" sqref="A82"/>
      <selection pane="bottomRight" activeCell="C5" sqref="C5"/>
    </sheetView>
  </sheetViews>
  <sheetFormatPr defaultRowHeight="12.9" x14ac:dyDescent="0.35"/>
  <cols>
    <col min="2" max="2" width="49.75" customWidth="1"/>
    <col min="3" max="76" width="12.75" customWidth="1"/>
  </cols>
  <sheetData>
    <row r="1" spans="1:168" ht="39" customHeight="1" x14ac:dyDescent="0.45">
      <c r="A1" s="38" t="s">
        <v>407</v>
      </c>
      <c r="B1" s="12"/>
      <c r="C1" s="39" t="s">
        <v>423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35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4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2" t="s">
        <v>429</v>
      </c>
      <c r="BX3" s="52" t="s">
        <v>430</v>
      </c>
    </row>
    <row r="4" spans="1:168" ht="15.9" x14ac:dyDescent="0.45">
      <c r="A4" s="61" t="s">
        <v>422</v>
      </c>
      <c r="B4" s="32"/>
    </row>
    <row r="5" spans="1:168" x14ac:dyDescent="0.35">
      <c r="A5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794.90300874465765</v>
      </c>
      <c r="K5" s="33">
        <v>136.7670553019999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217.72354302351323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35">
      <c r="A6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19.218467643914796</v>
      </c>
      <c r="K6" s="33">
        <v>3.4123459150469166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2.2229663074001054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35">
      <c r="A7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1919.9189316066963</v>
      </c>
      <c r="K7" s="33">
        <v>0</v>
      </c>
      <c r="L7" s="33">
        <v>0</v>
      </c>
      <c r="M7" s="33">
        <v>1684.9253689293546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561.84016805926888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35">
      <c r="A8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35">
      <c r="A9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35">
      <c r="A10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35">
      <c r="A1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35">
      <c r="A12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35">
      <c r="A13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35">
      <c r="A14" t="s">
        <v>497</v>
      </c>
      <c r="B14" t="s">
        <v>496</v>
      </c>
      <c r="C14" s="33">
        <v>0</v>
      </c>
      <c r="D14" s="33">
        <v>0</v>
      </c>
      <c r="E14" s="33">
        <v>0</v>
      </c>
      <c r="F14" s="33">
        <v>3.0829023878659236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35">
      <c r="A15" t="s">
        <v>507</v>
      </c>
      <c r="B15" t="s">
        <v>498</v>
      </c>
      <c r="C15" s="33">
        <v>0</v>
      </c>
      <c r="D15" s="33">
        <v>0</v>
      </c>
      <c r="E15" s="33">
        <v>0</v>
      </c>
      <c r="F15" s="33">
        <v>0.38711887831802932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35">
      <c r="A16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151.84242409779574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35">
      <c r="A17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35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35">
      <c r="A19" s="1" t="s">
        <v>1</v>
      </c>
      <c r="B19" s="22" t="s">
        <v>112</v>
      </c>
      <c r="C19" s="33">
        <v>0</v>
      </c>
      <c r="D19" s="33">
        <v>0</v>
      </c>
      <c r="E19" s="33">
        <v>4367.2842269271496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1.838954663458152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35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35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38.24148686198766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0.30626176651635595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21.388534736616393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35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35">
      <c r="A23" s="1" t="s">
        <v>5</v>
      </c>
      <c r="B23" s="22" t="s">
        <v>116</v>
      </c>
      <c r="C23" s="33">
        <v>283.48556713750833</v>
      </c>
      <c r="D23" s="33">
        <v>8951.2908529457272</v>
      </c>
      <c r="E23" s="33">
        <v>0.35172334447533637</v>
      </c>
      <c r="F23" s="33">
        <v>0</v>
      </c>
      <c r="G23" s="33">
        <v>1.7232154014609635</v>
      </c>
      <c r="H23" s="33">
        <v>0</v>
      </c>
      <c r="I23" s="33">
        <v>0</v>
      </c>
      <c r="J23" s="33">
        <v>824.13572521953608</v>
      </c>
      <c r="K23" s="33">
        <v>1.4530030931742266</v>
      </c>
      <c r="L23" s="33">
        <v>0</v>
      </c>
      <c r="M23" s="33">
        <v>0.8112068297760322</v>
      </c>
      <c r="N23" s="33">
        <v>405.42715164847226</v>
      </c>
      <c r="O23" s="33">
        <v>0</v>
      </c>
      <c r="P23" s="33">
        <v>2.5929687630161711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3.955965149290179E-2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1.7277668802236688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35">
      <c r="A24" s="1" t="s">
        <v>6</v>
      </c>
      <c r="B24" s="22" t="s">
        <v>117</v>
      </c>
      <c r="C24" s="33">
        <v>123.64972394671983</v>
      </c>
      <c r="D24" s="33">
        <v>0.74157071538366337</v>
      </c>
      <c r="E24" s="33">
        <v>8694.8660919999438</v>
      </c>
      <c r="F24" s="33">
        <v>0</v>
      </c>
      <c r="G24" s="33">
        <v>0</v>
      </c>
      <c r="H24" s="33">
        <v>0</v>
      </c>
      <c r="I24" s="33">
        <v>0</v>
      </c>
      <c r="J24" s="33">
        <v>18.6597192888939</v>
      </c>
      <c r="K24" s="33">
        <v>0</v>
      </c>
      <c r="L24" s="33">
        <v>0</v>
      </c>
      <c r="M24" s="33">
        <v>0</v>
      </c>
      <c r="N24" s="33">
        <v>25.350752023295374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1.3367799866321644E-3</v>
      </c>
      <c r="AH24" s="33">
        <v>0</v>
      </c>
      <c r="AI24" s="33">
        <v>0</v>
      </c>
      <c r="AJ24" s="33">
        <v>0.1481045862947187</v>
      </c>
      <c r="AK24" s="33">
        <v>0</v>
      </c>
      <c r="AL24" s="33">
        <v>5.3164199359857479E-2</v>
      </c>
      <c r="AM24" s="33">
        <v>0</v>
      </c>
      <c r="AN24" s="33">
        <v>4.0136832994995724E-3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35">
      <c r="A25" s="1" t="s">
        <v>7</v>
      </c>
      <c r="B25" s="22" t="s">
        <v>118</v>
      </c>
      <c r="C25" s="33">
        <v>12.221309284087924</v>
      </c>
      <c r="D25" s="33">
        <v>12.796616449698908</v>
      </c>
      <c r="E25" s="33">
        <v>0</v>
      </c>
      <c r="F25" s="33">
        <v>0</v>
      </c>
      <c r="G25" s="33">
        <v>35.626694845735706</v>
      </c>
      <c r="H25" s="33">
        <v>13.013877678446349</v>
      </c>
      <c r="I25" s="33">
        <v>1.4937110102515867</v>
      </c>
      <c r="J25" s="33">
        <v>0</v>
      </c>
      <c r="K25" s="33">
        <v>0</v>
      </c>
      <c r="L25" s="33">
        <v>0</v>
      </c>
      <c r="M25" s="33">
        <v>95.994852942562517</v>
      </c>
      <c r="N25" s="33">
        <v>201.77528201548336</v>
      </c>
      <c r="O25" s="33">
        <v>0</v>
      </c>
      <c r="P25" s="33">
        <v>207.51936663995178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2.5935090017867833E-4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35">
      <c r="A26" s="1" t="s">
        <v>8</v>
      </c>
      <c r="B26" s="22" t="s">
        <v>119</v>
      </c>
      <c r="C26" s="33">
        <v>11565.074427756797</v>
      </c>
      <c r="D26" s="33">
        <v>49.917935595317992</v>
      </c>
      <c r="E26" s="33">
        <v>1.969034367389024</v>
      </c>
      <c r="F26" s="33">
        <v>0</v>
      </c>
      <c r="G26" s="33">
        <v>9.9831310514490603</v>
      </c>
      <c r="H26" s="33">
        <v>0</v>
      </c>
      <c r="I26" s="33">
        <v>3.6959984282465289E-2</v>
      </c>
      <c r="J26" s="33">
        <v>650.41172140322601</v>
      </c>
      <c r="K26" s="33">
        <v>0</v>
      </c>
      <c r="L26" s="33">
        <v>7.2412829576880833E-3</v>
      </c>
      <c r="M26" s="33">
        <v>39.309104064324394</v>
      </c>
      <c r="N26" s="33">
        <v>82.603717419515405</v>
      </c>
      <c r="O26" s="33">
        <v>0</v>
      </c>
      <c r="P26" s="33">
        <v>15.634204024747653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5.2757729474459882</v>
      </c>
      <c r="AK26" s="33">
        <v>0</v>
      </c>
      <c r="AL26" s="33">
        <v>3.7918894723007732E-2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1.460428762719453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35">
      <c r="A27" s="1" t="s">
        <v>9</v>
      </c>
      <c r="B27" s="22" t="s">
        <v>120</v>
      </c>
      <c r="C27" s="33">
        <v>6423.9686561389408</v>
      </c>
      <c r="D27" s="33">
        <v>73.455335863576366</v>
      </c>
      <c r="E27" s="33">
        <v>215.50428856857306</v>
      </c>
      <c r="F27" s="33">
        <v>0</v>
      </c>
      <c r="G27" s="33">
        <v>242.13656692549827</v>
      </c>
      <c r="H27" s="33">
        <v>0</v>
      </c>
      <c r="I27" s="33">
        <v>1637.4612744843857</v>
      </c>
      <c r="J27" s="33">
        <v>23834.651882435937</v>
      </c>
      <c r="K27" s="33">
        <v>54.747346125733912</v>
      </c>
      <c r="L27" s="33">
        <v>6.1773627753730462</v>
      </c>
      <c r="M27" s="33">
        <v>4905.9952663973781</v>
      </c>
      <c r="N27" s="33">
        <v>4402.7746332657016</v>
      </c>
      <c r="O27" s="33">
        <v>378.58103915117681</v>
      </c>
      <c r="P27" s="33">
        <v>2473.5065061805276</v>
      </c>
      <c r="Q27" s="33">
        <v>3544.0212605415513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9.7241518775261944E-3</v>
      </c>
      <c r="AG27" s="33">
        <v>0</v>
      </c>
      <c r="AH27" s="33">
        <v>0</v>
      </c>
      <c r="AI27" s="33">
        <v>0</v>
      </c>
      <c r="AJ27" s="33">
        <v>0.15493259249027</v>
      </c>
      <c r="AK27" s="33">
        <v>2.7549740059055686E-4</v>
      </c>
      <c r="AL27" s="33">
        <v>58.702176904300394</v>
      </c>
      <c r="AM27" s="33">
        <v>0</v>
      </c>
      <c r="AN27" s="33">
        <v>0.42621597369542963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606.03027262458909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4.5220056910073225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35">
      <c r="A28" s="1" t="s">
        <v>10</v>
      </c>
      <c r="B28" s="22" t="s">
        <v>121</v>
      </c>
      <c r="C28" s="33">
        <v>2.5184517854475481</v>
      </c>
      <c r="D28" s="33">
        <v>0</v>
      </c>
      <c r="E28" s="33">
        <v>0</v>
      </c>
      <c r="F28" s="33">
        <v>0</v>
      </c>
      <c r="G28" s="33">
        <v>27.790502780646971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46.567503406890737</v>
      </c>
      <c r="O28" s="33">
        <v>0</v>
      </c>
      <c r="P28" s="33">
        <v>427.96281608391018</v>
      </c>
      <c r="Q28" s="33">
        <v>28457.528471162776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35">
      <c r="A29" s="1" t="s">
        <v>11</v>
      </c>
      <c r="B29" s="22" t="s">
        <v>122</v>
      </c>
      <c r="C29" s="33">
        <v>6.5680693976735833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1.6652171770403525</v>
      </c>
      <c r="P29" s="33">
        <v>0</v>
      </c>
      <c r="Q29" s="33">
        <v>0</v>
      </c>
      <c r="R29" s="33">
        <v>0</v>
      </c>
      <c r="S29" s="33">
        <v>91.552960407630962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35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8927.5579553062471</v>
      </c>
      <c r="U30" s="33">
        <v>0</v>
      </c>
      <c r="V30" s="33">
        <v>9.39638588230331</v>
      </c>
      <c r="W30" s="33">
        <v>0</v>
      </c>
      <c r="X30" s="33">
        <v>0</v>
      </c>
      <c r="Y30" s="33">
        <v>246.14670222322138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6371.26463010931</v>
      </c>
      <c r="AG30" s="33">
        <v>13729.534126397142</v>
      </c>
      <c r="AH30" s="33">
        <v>0</v>
      </c>
      <c r="AI30" s="33">
        <v>0</v>
      </c>
      <c r="AJ30" s="33">
        <v>257.13865801918712</v>
      </c>
      <c r="AK30" s="33">
        <v>1.445766783563635</v>
      </c>
      <c r="AL30" s="33">
        <v>1302.6787693514705</v>
      </c>
      <c r="AM30" s="33">
        <v>0</v>
      </c>
      <c r="AN30" s="33">
        <v>0</v>
      </c>
      <c r="AO30" s="33">
        <v>34.493733667484022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4061.7199370778535</v>
      </c>
      <c r="BG30" s="33">
        <v>0</v>
      </c>
      <c r="BH30" s="33">
        <v>0</v>
      </c>
      <c r="BI30" s="33">
        <v>0.86906651211029406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35.391330327588548</v>
      </c>
      <c r="BP30" s="33">
        <v>0</v>
      </c>
      <c r="BQ30" s="33">
        <v>2153.4702396042576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35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170590.79668092405</v>
      </c>
      <c r="U31" s="33">
        <v>0</v>
      </c>
      <c r="V31" s="33">
        <v>33814.966946651482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56.424135624646702</v>
      </c>
      <c r="AG31" s="33">
        <v>1995.5541780294295</v>
      </c>
      <c r="AH31" s="33">
        <v>0</v>
      </c>
      <c r="AI31" s="33">
        <v>0</v>
      </c>
      <c r="AJ31" s="33">
        <v>4.807692076095288E-5</v>
      </c>
      <c r="AK31" s="33">
        <v>0.24266675904855553</v>
      </c>
      <c r="AL31" s="33">
        <v>393.6268261940711</v>
      </c>
      <c r="AM31" s="33">
        <v>0</v>
      </c>
      <c r="AN31" s="33">
        <v>0</v>
      </c>
      <c r="AO31" s="33">
        <v>5.5230328828238264E-4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16.041455298160731</v>
      </c>
      <c r="BG31" s="33">
        <v>0</v>
      </c>
      <c r="BH31" s="33">
        <v>0</v>
      </c>
      <c r="BI31" s="33">
        <v>6.3703768604244995E-2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118.37243352203903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35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1392.4113722483851</v>
      </c>
      <c r="U32" s="33">
        <v>0</v>
      </c>
      <c r="V32" s="33">
        <v>29159.367300656999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67.683504581498795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796.97950030634615</v>
      </c>
      <c r="BG32" s="33">
        <v>0</v>
      </c>
      <c r="BH32" s="33">
        <v>0</v>
      </c>
      <c r="BI32" s="33">
        <v>6.7056598530784193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51.019475819525027</v>
      </c>
      <c r="BP32" s="33">
        <v>0</v>
      </c>
      <c r="BQ32" s="33">
        <v>3881.3888141781626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35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45.279456040077989</v>
      </c>
      <c r="W33" s="33">
        <v>0</v>
      </c>
      <c r="X33" s="33">
        <v>0</v>
      </c>
      <c r="Y33" s="33">
        <v>1750.4660444944625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983.28413646204967</v>
      </c>
      <c r="AG33" s="33">
        <v>5.0084932583134368E-3</v>
      </c>
      <c r="AH33" s="33">
        <v>0</v>
      </c>
      <c r="AI33" s="33">
        <v>0</v>
      </c>
      <c r="AJ33" s="33">
        <v>0.77028901257897797</v>
      </c>
      <c r="AK33" s="33">
        <v>0.35517588857423721</v>
      </c>
      <c r="AL33" s="33">
        <v>20.931614705248801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48.854408367609665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42.834819528777764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5.5804777073300504E-2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35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2.523107040827997</v>
      </c>
      <c r="AG34" s="33">
        <v>4.9498585700184534E-4</v>
      </c>
      <c r="AH34" s="33">
        <v>0</v>
      </c>
      <c r="AI34" s="33">
        <v>0</v>
      </c>
      <c r="AJ34" s="33">
        <v>5.4840494551155618E-2</v>
      </c>
      <c r="AK34" s="33">
        <v>3.0610341008492794</v>
      </c>
      <c r="AL34" s="33">
        <v>0.3771323477079751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1.670463267563364E-2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98.621312549311654</v>
      </c>
      <c r="BG34" s="33">
        <v>0</v>
      </c>
      <c r="BH34" s="33">
        <v>0</v>
      </c>
      <c r="BI34" s="33">
        <v>1.8289905150702948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27.708934840510473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35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2371.2513317697553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551.55510912272064</v>
      </c>
      <c r="AG35" s="33">
        <v>364.62666697147199</v>
      </c>
      <c r="AH35" s="33">
        <v>0.11063229986336238</v>
      </c>
      <c r="AI35" s="33">
        <v>0</v>
      </c>
      <c r="AJ35" s="33">
        <v>0</v>
      </c>
      <c r="AK35" s="33">
        <v>34.238516780486222</v>
      </c>
      <c r="AL35" s="33">
        <v>210.55081057027635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7.6414910256401063</v>
      </c>
      <c r="BD35" s="33">
        <v>0.22668674197551567</v>
      </c>
      <c r="BE35" s="33">
        <v>0</v>
      </c>
      <c r="BF35" s="33">
        <v>348.18227805169511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35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13.014396764324106</v>
      </c>
      <c r="AD36" s="33">
        <v>12.160258207268928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10.034307013983149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35">
      <c r="A37" s="1" t="s">
        <v>19</v>
      </c>
      <c r="B37" s="22" t="s">
        <v>130</v>
      </c>
      <c r="C37" s="33">
        <v>0</v>
      </c>
      <c r="D37" s="33">
        <v>0</v>
      </c>
      <c r="E37" s="33">
        <v>116.7086031452359</v>
      </c>
      <c r="F37" s="33">
        <v>0</v>
      </c>
      <c r="G37" s="33">
        <v>0</v>
      </c>
      <c r="H37" s="33">
        <v>0</v>
      </c>
      <c r="I37" s="33">
        <v>2.1595984138335312E-3</v>
      </c>
      <c r="J37" s="33">
        <v>0</v>
      </c>
      <c r="K37" s="33">
        <v>0</v>
      </c>
      <c r="L37" s="33">
        <v>0</v>
      </c>
      <c r="M37" s="33">
        <v>0</v>
      </c>
      <c r="N37" s="33">
        <v>5.0063705404740988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1.1817844152477482E-5</v>
      </c>
      <c r="AH37" s="33">
        <v>0</v>
      </c>
      <c r="AI37" s="33">
        <v>0</v>
      </c>
      <c r="AJ37" s="33">
        <v>4.0615704638746752E-3</v>
      </c>
      <c r="AK37" s="33">
        <v>9.0274740431765921E-2</v>
      </c>
      <c r="AL37" s="33">
        <v>19.891086516048556</v>
      </c>
      <c r="AM37" s="33">
        <v>0</v>
      </c>
      <c r="AN37" s="33">
        <v>45.040648472704035</v>
      </c>
      <c r="AO37" s="33">
        <v>0</v>
      </c>
      <c r="AP37" s="33">
        <v>0</v>
      </c>
      <c r="AQ37" s="33">
        <v>0</v>
      </c>
      <c r="AR37" s="33">
        <v>0</v>
      </c>
      <c r="AS37" s="33">
        <v>7.8794928787563723E-2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0.17592947929017175</v>
      </c>
      <c r="BD37" s="33">
        <v>0</v>
      </c>
      <c r="BE37" s="33">
        <v>0</v>
      </c>
      <c r="BF37" s="33">
        <v>236.92675064378741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35">
      <c r="A38" s="1" t="s">
        <v>20</v>
      </c>
      <c r="B38" s="22" t="s">
        <v>131</v>
      </c>
      <c r="C38" s="33">
        <v>22.562977365057996</v>
      </c>
      <c r="D38" s="33">
        <v>61.890157599403594</v>
      </c>
      <c r="E38" s="33">
        <v>13.034464052056336</v>
      </c>
      <c r="F38" s="33">
        <v>0</v>
      </c>
      <c r="G38" s="33">
        <v>66.341525495012263</v>
      </c>
      <c r="H38" s="33">
        <v>9.3352164979918124E-5</v>
      </c>
      <c r="I38" s="33">
        <v>10.247587042098159</v>
      </c>
      <c r="J38" s="33">
        <v>7.55047545903086</v>
      </c>
      <c r="K38" s="33">
        <v>0</v>
      </c>
      <c r="L38" s="33">
        <v>5.5960455623555516E-6</v>
      </c>
      <c r="M38" s="33">
        <v>49.147398670643348</v>
      </c>
      <c r="N38" s="33">
        <v>342.13052392807964</v>
      </c>
      <c r="O38" s="33">
        <v>296.76053132384516</v>
      </c>
      <c r="P38" s="33">
        <v>258.13696925405458</v>
      </c>
      <c r="Q38" s="33">
        <v>2.3884787681002578E-2</v>
      </c>
      <c r="R38" s="33">
        <v>0</v>
      </c>
      <c r="S38" s="33">
        <v>0</v>
      </c>
      <c r="T38" s="33">
        <v>0</v>
      </c>
      <c r="U38" s="33">
        <v>0.1453682217065429</v>
      </c>
      <c r="V38" s="33">
        <v>0</v>
      </c>
      <c r="W38" s="33">
        <v>0</v>
      </c>
      <c r="X38" s="33">
        <v>0</v>
      </c>
      <c r="Y38" s="33">
        <v>170.65826943547657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8.0322098208766874</v>
      </c>
      <c r="AG38" s="33">
        <v>5.9043767515647117E-4</v>
      </c>
      <c r="AH38" s="33">
        <v>6.0392785193454825</v>
      </c>
      <c r="AI38" s="33">
        <v>0</v>
      </c>
      <c r="AJ38" s="33">
        <v>258.20074183762904</v>
      </c>
      <c r="AK38" s="33">
        <v>0.9737486995916127</v>
      </c>
      <c r="AL38" s="33">
        <v>221.57546392434895</v>
      </c>
      <c r="AM38" s="33">
        <v>0</v>
      </c>
      <c r="AN38" s="33">
        <v>99.779322219488279</v>
      </c>
      <c r="AO38" s="33">
        <v>0</v>
      </c>
      <c r="AP38" s="33">
        <v>0</v>
      </c>
      <c r="AQ38" s="33">
        <v>0</v>
      </c>
      <c r="AR38" s="33">
        <v>0</v>
      </c>
      <c r="AS38" s="33">
        <v>24.153031959284892</v>
      </c>
      <c r="AT38" s="33">
        <v>0.72951273567516894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1.6600325598513547E-2</v>
      </c>
      <c r="BB38" s="33">
        <v>0</v>
      </c>
      <c r="BC38" s="33">
        <v>0</v>
      </c>
      <c r="BD38" s="33">
        <v>0</v>
      </c>
      <c r="BE38" s="33">
        <v>0</v>
      </c>
      <c r="BF38" s="33">
        <v>2828.1722870135486</v>
      </c>
      <c r="BG38" s="33">
        <v>0</v>
      </c>
      <c r="BH38" s="33">
        <v>0</v>
      </c>
      <c r="BI38" s="33">
        <v>68.402036102199787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1082.6461519087427</v>
      </c>
      <c r="BP38" s="33">
        <v>0</v>
      </c>
      <c r="BQ38" s="33">
        <v>68.005668243729417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35">
      <c r="A39" s="1" t="s">
        <v>21</v>
      </c>
      <c r="B39" s="22" t="s">
        <v>132</v>
      </c>
      <c r="C39" s="33">
        <v>0.87941687401233881</v>
      </c>
      <c r="D39" s="33">
        <v>2.9676339493891042E-2</v>
      </c>
      <c r="E39" s="33">
        <v>0.59455208823325001</v>
      </c>
      <c r="F39" s="33">
        <v>0</v>
      </c>
      <c r="G39" s="33">
        <v>3.0144173773948961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1.4190425423688331</v>
      </c>
      <c r="N39" s="33">
        <v>136.72316272153557</v>
      </c>
      <c r="O39" s="33">
        <v>0</v>
      </c>
      <c r="P39" s="33">
        <v>144.01089820574745</v>
      </c>
      <c r="Q39" s="33">
        <v>0</v>
      </c>
      <c r="R39" s="33">
        <v>0</v>
      </c>
      <c r="S39" s="33">
        <v>0</v>
      </c>
      <c r="T39" s="33">
        <v>2.2144669691156447E-2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0.63145195099481399</v>
      </c>
      <c r="AG39" s="33">
        <v>7.8074897231396656E-2</v>
      </c>
      <c r="AH39" s="33">
        <v>0</v>
      </c>
      <c r="AI39" s="33">
        <v>0</v>
      </c>
      <c r="AJ39" s="33">
        <v>141.58444417498256</v>
      </c>
      <c r="AK39" s="33">
        <v>6.0609041654471403</v>
      </c>
      <c r="AL39" s="33">
        <v>0.64091284522670089</v>
      </c>
      <c r="AM39" s="33">
        <v>0</v>
      </c>
      <c r="AN39" s="33">
        <v>0.95829347851121272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0.22765245682350654</v>
      </c>
      <c r="BG39" s="33">
        <v>0</v>
      </c>
      <c r="BH39" s="33">
        <v>0</v>
      </c>
      <c r="BI39" s="33">
        <v>8.8944865643765889E-3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30.003600127801636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35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36.548611891111946</v>
      </c>
      <c r="U40" s="33">
        <v>0</v>
      </c>
      <c r="V40" s="33">
        <v>0</v>
      </c>
      <c r="W40" s="33">
        <v>0</v>
      </c>
      <c r="X40" s="33">
        <v>0</v>
      </c>
      <c r="Y40" s="33">
        <v>741.23772172272675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1668.405586234561</v>
      </c>
      <c r="AG40" s="33">
        <v>194.85598157537919</v>
      </c>
      <c r="AH40" s="33">
        <v>149.1447117839617</v>
      </c>
      <c r="AI40" s="33">
        <v>0</v>
      </c>
      <c r="AJ40" s="33">
        <v>2527.9400963302628</v>
      </c>
      <c r="AK40" s="33">
        <v>1111.2806792054773</v>
      </c>
      <c r="AL40" s="33">
        <v>836.20147716651206</v>
      </c>
      <c r="AM40" s="33">
        <v>0</v>
      </c>
      <c r="AN40" s="33">
        <v>0</v>
      </c>
      <c r="AO40" s="33">
        <v>2.8789269154459434</v>
      </c>
      <c r="AP40" s="33">
        <v>0</v>
      </c>
      <c r="AQ40" s="33">
        <v>0</v>
      </c>
      <c r="AR40" s="33">
        <v>87.994466860316194</v>
      </c>
      <c r="AS40" s="33">
        <v>601.77261437789139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0.31357688183499838</v>
      </c>
      <c r="BA40" s="33">
        <v>1.6249371512338143E-2</v>
      </c>
      <c r="BB40" s="33">
        <v>5.6409653892946693E-2</v>
      </c>
      <c r="BC40" s="33">
        <v>0</v>
      </c>
      <c r="BD40" s="33">
        <v>0</v>
      </c>
      <c r="BE40" s="33">
        <v>0.10885108899908852</v>
      </c>
      <c r="BF40" s="33">
        <v>56.829279957445884</v>
      </c>
      <c r="BG40" s="33">
        <v>0</v>
      </c>
      <c r="BH40" s="33">
        <v>0</v>
      </c>
      <c r="BI40" s="33">
        <v>140.12018543634539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174.79990150209306</v>
      </c>
      <c r="BP40" s="33">
        <v>0</v>
      </c>
      <c r="BQ40" s="33">
        <v>4275.8042541136538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35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362.43106396499286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4777.9982726257876</v>
      </c>
      <c r="AG41" s="33">
        <v>0</v>
      </c>
      <c r="AH41" s="33">
        <v>0</v>
      </c>
      <c r="AI41" s="33">
        <v>0</v>
      </c>
      <c r="AJ41" s="33">
        <v>7061.3012262102138</v>
      </c>
      <c r="AK41" s="33">
        <v>0.2351390776330636</v>
      </c>
      <c r="AL41" s="33">
        <v>34.689242110112879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138.40834713555697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211.45082641813724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35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736.16116895924768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193.71824068993524</v>
      </c>
      <c r="AG42" s="33">
        <v>1.2272376619880462E-5</v>
      </c>
      <c r="AH42" s="33">
        <v>0</v>
      </c>
      <c r="AI42" s="33">
        <v>0</v>
      </c>
      <c r="AJ42" s="33">
        <v>1.3596816830865031E-3</v>
      </c>
      <c r="AK42" s="33">
        <v>30.707992740232271</v>
      </c>
      <c r="AL42" s="33">
        <v>0.53681358175522542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2.7639449591121926E-2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2.566661109149181E-2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35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2.7385011373796519E-3</v>
      </c>
      <c r="U43" s="33">
        <v>0</v>
      </c>
      <c r="V43" s="33">
        <v>0</v>
      </c>
      <c r="W43" s="33">
        <v>0</v>
      </c>
      <c r="X43" s="33">
        <v>0</v>
      </c>
      <c r="Y43" s="33">
        <v>45.464049538199511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78.11972708051384</v>
      </c>
      <c r="AG43" s="33">
        <v>9.6550636270887474E-3</v>
      </c>
      <c r="AH43" s="33">
        <v>5.1619105486756134E-2</v>
      </c>
      <c r="AI43" s="33">
        <v>0</v>
      </c>
      <c r="AJ43" s="33">
        <v>2.3995277612725516</v>
      </c>
      <c r="AK43" s="33">
        <v>35.49673574080402</v>
      </c>
      <c r="AL43" s="33">
        <v>20.726998076604755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45.395755194609492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1.2848236626478268E-2</v>
      </c>
      <c r="BF43" s="33">
        <v>2.1581515954556503</v>
      </c>
      <c r="BG43" s="33">
        <v>0</v>
      </c>
      <c r="BH43" s="33">
        <v>0</v>
      </c>
      <c r="BI43" s="33">
        <v>1.0999288728465704E-3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5.1157365298375383E-2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35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174.42377291083434</v>
      </c>
      <c r="U44" s="33">
        <v>0</v>
      </c>
      <c r="V44" s="33">
        <v>0</v>
      </c>
      <c r="W44" s="33">
        <v>0</v>
      </c>
      <c r="X44" s="33">
        <v>0</v>
      </c>
      <c r="Y44" s="33">
        <v>302.35885396948748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478.43217392953511</v>
      </c>
      <c r="AG44" s="33">
        <v>34.253972732157223</v>
      </c>
      <c r="AH44" s="33">
        <v>33.814605456343038</v>
      </c>
      <c r="AI44" s="33">
        <v>0</v>
      </c>
      <c r="AJ44" s="33">
        <v>4684.5763258032457</v>
      </c>
      <c r="AK44" s="33">
        <v>977.50666340722296</v>
      </c>
      <c r="AL44" s="33">
        <v>558.1485346629172</v>
      </c>
      <c r="AM44" s="33">
        <v>0</v>
      </c>
      <c r="AN44" s="33">
        <v>0</v>
      </c>
      <c r="AO44" s="33">
        <v>33.914356564994257</v>
      </c>
      <c r="AP44" s="33">
        <v>0</v>
      </c>
      <c r="AQ44" s="33">
        <v>0</v>
      </c>
      <c r="AR44" s="33">
        <v>0</v>
      </c>
      <c r="AS44" s="33">
        <v>98.047186165864588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3">
        <v>0</v>
      </c>
      <c r="AZ44" s="33">
        <v>7.4979976735554636</v>
      </c>
      <c r="BA44" s="33">
        <v>0</v>
      </c>
      <c r="BB44" s="33">
        <v>0.79043988934549814</v>
      </c>
      <c r="BC44" s="33">
        <v>26.156251338733394</v>
      </c>
      <c r="BD44" s="33">
        <v>0</v>
      </c>
      <c r="BE44" s="33">
        <v>14.269716898670312</v>
      </c>
      <c r="BF44" s="33">
        <v>174.89811976153055</v>
      </c>
      <c r="BG44" s="33">
        <v>0</v>
      </c>
      <c r="BH44" s="33">
        <v>0</v>
      </c>
      <c r="BI44" s="33">
        <v>24.195502623135233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323.27763869503343</v>
      </c>
      <c r="BP44" s="33">
        <v>0</v>
      </c>
      <c r="BQ44" s="33">
        <v>0.94310536037196635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35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1.3696095435687154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39.935129305084942</v>
      </c>
      <c r="AG45" s="33">
        <v>1.9505117340364189</v>
      </c>
      <c r="AH45" s="33">
        <v>0</v>
      </c>
      <c r="AI45" s="33">
        <v>0</v>
      </c>
      <c r="AJ45" s="33">
        <v>0</v>
      </c>
      <c r="AK45" s="33">
        <v>5.3097867764517295</v>
      </c>
      <c r="AL45" s="33">
        <v>1.4530040673608837E-4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65.931311601526801</v>
      </c>
      <c r="AY45" s="33">
        <v>0</v>
      </c>
      <c r="AZ45" s="33">
        <v>7322.9590739191153</v>
      </c>
      <c r="BA45" s="33">
        <v>517.0870770833501</v>
      </c>
      <c r="BB45" s="33">
        <v>132.22939387413882</v>
      </c>
      <c r="BC45" s="33">
        <v>1.3851765472507978</v>
      </c>
      <c r="BD45" s="33">
        <v>23.957869176347167</v>
      </c>
      <c r="BE45" s="33">
        <v>1.2082834929363708</v>
      </c>
      <c r="BF45" s="33">
        <v>2.4577054374245013</v>
      </c>
      <c r="BG45" s="33">
        <v>0</v>
      </c>
      <c r="BH45" s="33">
        <v>0</v>
      </c>
      <c r="BI45" s="33">
        <v>1.6339289783069821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17.5959022803031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35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8.8479147442363265E-2</v>
      </c>
      <c r="U46" s="33">
        <v>0</v>
      </c>
      <c r="V46" s="33">
        <v>0</v>
      </c>
      <c r="W46" s="33">
        <v>0</v>
      </c>
      <c r="X46" s="33">
        <v>0</v>
      </c>
      <c r="Y46" s="33">
        <v>42.908162363521399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273.33875775912946</v>
      </c>
      <c r="AG46" s="33">
        <v>0.20176450318995667</v>
      </c>
      <c r="AH46" s="33">
        <v>219.7841088806299</v>
      </c>
      <c r="AI46" s="33">
        <v>0</v>
      </c>
      <c r="AJ46" s="33">
        <v>0</v>
      </c>
      <c r="AK46" s="33">
        <v>233.38114633365674</v>
      </c>
      <c r="AL46" s="33">
        <v>0.71749331983118658</v>
      </c>
      <c r="AM46" s="33">
        <v>0</v>
      </c>
      <c r="AN46" s="33">
        <v>44.073816298185513</v>
      </c>
      <c r="AO46" s="33">
        <v>447.47609150585379</v>
      </c>
      <c r="AP46" s="33">
        <v>0</v>
      </c>
      <c r="AQ46" s="33">
        <v>0</v>
      </c>
      <c r="AR46" s="33">
        <v>0</v>
      </c>
      <c r="AS46" s="33">
        <v>1.2377046957952997</v>
      </c>
      <c r="AT46" s="33">
        <v>0</v>
      </c>
      <c r="AU46" s="33">
        <v>0</v>
      </c>
      <c r="AV46" s="33">
        <v>0</v>
      </c>
      <c r="AW46" s="33">
        <v>0</v>
      </c>
      <c r="AX46" s="33">
        <v>4.689927288718545E-5</v>
      </c>
      <c r="AY46" s="33">
        <v>0</v>
      </c>
      <c r="AZ46" s="33">
        <v>911.10660807334216</v>
      </c>
      <c r="BA46" s="33">
        <v>1985.3930691365667</v>
      </c>
      <c r="BB46" s="33">
        <v>6.1018726817337621</v>
      </c>
      <c r="BC46" s="33">
        <v>4.8475522563948825</v>
      </c>
      <c r="BD46" s="33">
        <v>180.37819259566726</v>
      </c>
      <c r="BE46" s="33">
        <v>0.5205058629560525</v>
      </c>
      <c r="BF46" s="33">
        <v>0.19300195215477337</v>
      </c>
      <c r="BG46" s="33">
        <v>0</v>
      </c>
      <c r="BH46" s="33">
        <v>0</v>
      </c>
      <c r="BI46" s="33">
        <v>0.70190873924233521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5.5843672456575684</v>
      </c>
      <c r="BQ46" s="33">
        <v>168.71242018600859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35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0.81441260559250983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2.5298706144805663</v>
      </c>
      <c r="AG47" s="33">
        <v>0</v>
      </c>
      <c r="AH47" s="33">
        <v>0</v>
      </c>
      <c r="AI47" s="33">
        <v>0</v>
      </c>
      <c r="AJ47" s="33">
        <v>0</v>
      </c>
      <c r="AK47" s="33">
        <v>2.7598473313534067</v>
      </c>
      <c r="AL47" s="33">
        <v>8.9165710916828386E-2</v>
      </c>
      <c r="AM47" s="33">
        <v>0</v>
      </c>
      <c r="AN47" s="33">
        <v>0</v>
      </c>
      <c r="AO47" s="33">
        <v>2.854979894943491E-2</v>
      </c>
      <c r="AP47" s="33">
        <v>0</v>
      </c>
      <c r="AQ47" s="33">
        <v>0</v>
      </c>
      <c r="AR47" s="33">
        <v>0</v>
      </c>
      <c r="AS47" s="33">
        <v>71.037620631504993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1.2449614830173386E-2</v>
      </c>
      <c r="BC47" s="33">
        <v>0.24071626508561686</v>
      </c>
      <c r="BD47" s="33">
        <v>0</v>
      </c>
      <c r="BE47" s="33">
        <v>2.9936031648524057</v>
      </c>
      <c r="BF47" s="33">
        <v>13.897962969974415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35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160.79825312852529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3.4800056784567035</v>
      </c>
      <c r="AG48" s="33">
        <v>0</v>
      </c>
      <c r="AH48" s="33">
        <v>0</v>
      </c>
      <c r="AI48" s="33">
        <v>0</v>
      </c>
      <c r="AJ48" s="33">
        <v>0</v>
      </c>
      <c r="AK48" s="33">
        <v>151.99308142137701</v>
      </c>
      <c r="AL48" s="33">
        <v>1.1217705835834766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0.81500694706794052</v>
      </c>
      <c r="BA48" s="33">
        <v>0</v>
      </c>
      <c r="BB48" s="33">
        <v>0.15132693421281426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35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1.4672375402632754</v>
      </c>
      <c r="U49" s="33">
        <v>0</v>
      </c>
      <c r="V49" s="33">
        <v>0</v>
      </c>
      <c r="W49" s="33">
        <v>0</v>
      </c>
      <c r="X49" s="33">
        <v>0</v>
      </c>
      <c r="Y49" s="33">
        <v>4.1106307093762426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12314.76667236269</v>
      </c>
      <c r="AG49" s="33">
        <v>0</v>
      </c>
      <c r="AH49" s="33">
        <v>12218.996070888481</v>
      </c>
      <c r="AI49" s="33">
        <v>0</v>
      </c>
      <c r="AJ49" s="33">
        <v>0</v>
      </c>
      <c r="AK49" s="33">
        <v>1023.011491781885</v>
      </c>
      <c r="AL49" s="33">
        <v>0.11873223930206445</v>
      </c>
      <c r="AM49" s="33">
        <v>0</v>
      </c>
      <c r="AN49" s="33">
        <v>0</v>
      </c>
      <c r="AO49" s="33">
        <v>2.929009813301665E-2</v>
      </c>
      <c r="AP49" s="33">
        <v>0</v>
      </c>
      <c r="AQ49" s="33">
        <v>0</v>
      </c>
      <c r="AR49" s="33">
        <v>0</v>
      </c>
      <c r="AS49" s="33">
        <v>929.23940690743484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490.11185225852302</v>
      </c>
      <c r="BA49" s="33">
        <v>2.4629939228295837E-3</v>
      </c>
      <c r="BB49" s="33">
        <v>0</v>
      </c>
      <c r="BC49" s="33">
        <v>0</v>
      </c>
      <c r="BD49" s="33">
        <v>0</v>
      </c>
      <c r="BE49" s="33">
        <v>5.3145858307430812E-3</v>
      </c>
      <c r="BF49" s="33">
        <v>0.83983764762596802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194.11597020297262</v>
      </c>
      <c r="BP49" s="33">
        <v>0</v>
      </c>
      <c r="BQ49" s="33">
        <v>2.1160896756259123E-2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35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37.724057760358761</v>
      </c>
      <c r="U50" s="33">
        <v>0</v>
      </c>
      <c r="V50" s="33">
        <v>0</v>
      </c>
      <c r="W50" s="33">
        <v>0</v>
      </c>
      <c r="X50" s="33">
        <v>0</v>
      </c>
      <c r="Y50" s="33">
        <v>999.8946638342685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582.1101844110043</v>
      </c>
      <c r="AG50" s="33">
        <v>61.775591166730969</v>
      </c>
      <c r="AH50" s="33">
        <v>46.446054669213275</v>
      </c>
      <c r="AI50" s="33">
        <v>0</v>
      </c>
      <c r="AJ50" s="33">
        <v>58.115076510257552</v>
      </c>
      <c r="AK50" s="33">
        <v>799.26772828586695</v>
      </c>
      <c r="AL50" s="33">
        <v>41.469123043053735</v>
      </c>
      <c r="AM50" s="33">
        <v>0</v>
      </c>
      <c r="AN50" s="33">
        <v>0.28725259968141298</v>
      </c>
      <c r="AO50" s="33">
        <v>0</v>
      </c>
      <c r="AP50" s="33">
        <v>0</v>
      </c>
      <c r="AQ50" s="33">
        <v>0</v>
      </c>
      <c r="AR50" s="33">
        <v>1211.0954432964229</v>
      </c>
      <c r="AS50" s="33">
        <v>1589.4962378900098</v>
      </c>
      <c r="AT50" s="33">
        <v>5.4270457685515509E-4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9.6260905094124771E-2</v>
      </c>
      <c r="BA50" s="33">
        <v>1.9449763851933124</v>
      </c>
      <c r="BB50" s="33">
        <v>5.66420137750863E-3</v>
      </c>
      <c r="BC50" s="33">
        <v>2.8521735404923381</v>
      </c>
      <c r="BD50" s="33">
        <v>0</v>
      </c>
      <c r="BE50" s="33">
        <v>9.2185829776146946</v>
      </c>
      <c r="BF50" s="33">
        <v>66.310098748652948</v>
      </c>
      <c r="BG50" s="33">
        <v>0</v>
      </c>
      <c r="BH50" s="33">
        <v>0</v>
      </c>
      <c r="BI50" s="33">
        <v>30.385035709918853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0.83679325182226705</v>
      </c>
      <c r="BP50" s="33">
        <v>0</v>
      </c>
      <c r="BQ50" s="33">
        <v>1.1110807945222385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35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0.31789670618351235</v>
      </c>
      <c r="U51" s="33">
        <v>0</v>
      </c>
      <c r="V51" s="33">
        <v>0</v>
      </c>
      <c r="W51" s="33">
        <v>0</v>
      </c>
      <c r="X51" s="33">
        <v>0</v>
      </c>
      <c r="Y51" s="33">
        <v>3.0032155737792379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32.252813431857902</v>
      </c>
      <c r="AG51" s="33">
        <v>6.4578115932431976E-3</v>
      </c>
      <c r="AH51" s="33">
        <v>10117.719635870109</v>
      </c>
      <c r="AI51" s="33">
        <v>0</v>
      </c>
      <c r="AJ51" s="33">
        <v>855.83852805380445</v>
      </c>
      <c r="AK51" s="33">
        <v>1730.9147189895596</v>
      </c>
      <c r="AL51" s="33">
        <v>97.539496180683429</v>
      </c>
      <c r="AM51" s="33">
        <v>0</v>
      </c>
      <c r="AN51" s="33">
        <v>0</v>
      </c>
      <c r="AO51" s="33">
        <v>41.944220862846102</v>
      </c>
      <c r="AP51" s="33">
        <v>0</v>
      </c>
      <c r="AQ51" s="33">
        <v>0</v>
      </c>
      <c r="AR51" s="33">
        <v>0</v>
      </c>
      <c r="AS51" s="33">
        <v>81.672506212791404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0.18635853327913993</v>
      </c>
      <c r="BA51" s="33">
        <v>6.9223092357420931E-3</v>
      </c>
      <c r="BB51" s="33">
        <v>13.001072110742799</v>
      </c>
      <c r="BC51" s="33">
        <v>0</v>
      </c>
      <c r="BD51" s="33">
        <v>0</v>
      </c>
      <c r="BE51" s="33">
        <v>2.010516530031023</v>
      </c>
      <c r="BF51" s="33">
        <v>1.7794328764686411</v>
      </c>
      <c r="BG51" s="33">
        <v>0</v>
      </c>
      <c r="BH51" s="33">
        <v>0</v>
      </c>
      <c r="BI51" s="33">
        <v>4.8778986360425436E-2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311.81687270267639</v>
      </c>
      <c r="BP51" s="33">
        <v>0</v>
      </c>
      <c r="BQ51" s="33">
        <v>2.481349341604866E-2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35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1.5400151382902676</v>
      </c>
      <c r="U52" s="33">
        <v>0</v>
      </c>
      <c r="V52" s="33">
        <v>0</v>
      </c>
      <c r="W52" s="33">
        <v>0</v>
      </c>
      <c r="X52" s="33">
        <v>0</v>
      </c>
      <c r="Y52" s="33">
        <v>0.2011122917417926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48.979933071216081</v>
      </c>
      <c r="AG52" s="33">
        <v>0.58951236986307387</v>
      </c>
      <c r="AH52" s="33">
        <v>0</v>
      </c>
      <c r="AI52" s="33">
        <v>0</v>
      </c>
      <c r="AJ52" s="33">
        <v>0</v>
      </c>
      <c r="AK52" s="33">
        <v>0</v>
      </c>
      <c r="AL52" s="33">
        <v>6.6451725040239211E-3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28603.242227979546</v>
      </c>
      <c r="AS52" s="33">
        <v>610.00299334519661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374.81383466225196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35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50.677749827537617</v>
      </c>
      <c r="U53" s="33">
        <v>0</v>
      </c>
      <c r="V53" s="33">
        <v>0</v>
      </c>
      <c r="W53" s="33">
        <v>0</v>
      </c>
      <c r="X53" s="33">
        <v>0</v>
      </c>
      <c r="Y53" s="33">
        <v>1.2918913840997046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5.3002891962568555</v>
      </c>
      <c r="AG53" s="33">
        <v>0</v>
      </c>
      <c r="AH53" s="33">
        <v>0</v>
      </c>
      <c r="AI53" s="33">
        <v>0</v>
      </c>
      <c r="AJ53" s="33">
        <v>0</v>
      </c>
      <c r="AK53" s="33">
        <v>208.8887736534673</v>
      </c>
      <c r="AL53" s="33">
        <v>9.9385478207484456E-3</v>
      </c>
      <c r="AM53" s="33">
        <v>0</v>
      </c>
      <c r="AN53" s="33">
        <v>0</v>
      </c>
      <c r="AO53" s="33">
        <v>1.4130058330103638E-2</v>
      </c>
      <c r="AP53" s="33">
        <v>0</v>
      </c>
      <c r="AQ53" s="33">
        <v>0</v>
      </c>
      <c r="AR53" s="33">
        <v>30140.662114063558</v>
      </c>
      <c r="AS53" s="33">
        <v>640.30613087216659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303.02501755044727</v>
      </c>
      <c r="BF53" s="33">
        <v>0.4037187515792508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924.14122225321478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35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88.140655977885103</v>
      </c>
      <c r="U54" s="33">
        <v>0</v>
      </c>
      <c r="V54" s="33">
        <v>0</v>
      </c>
      <c r="W54" s="33">
        <v>0</v>
      </c>
      <c r="X54" s="33">
        <v>0</v>
      </c>
      <c r="Y54" s="33">
        <v>5.0585007142470824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2487.6067448486128</v>
      </c>
      <c r="AG54" s="33">
        <v>1627.6957192121258</v>
      </c>
      <c r="AH54" s="33">
        <v>17.451011773782589</v>
      </c>
      <c r="AI54" s="33">
        <v>0</v>
      </c>
      <c r="AJ54" s="33">
        <v>4.3315123244225981</v>
      </c>
      <c r="AK54" s="33">
        <v>26.366754836678577</v>
      </c>
      <c r="AL54" s="33">
        <v>10.920416256276642</v>
      </c>
      <c r="AM54" s="33">
        <v>0</v>
      </c>
      <c r="AN54" s="33">
        <v>0</v>
      </c>
      <c r="AO54" s="33">
        <v>15.882907838054642</v>
      </c>
      <c r="AP54" s="33">
        <v>0</v>
      </c>
      <c r="AQ54" s="33">
        <v>0</v>
      </c>
      <c r="AR54" s="33">
        <v>0</v>
      </c>
      <c r="AS54" s="33">
        <v>2.7190507168599063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37.639402673158393</v>
      </c>
      <c r="BD54" s="33">
        <v>0</v>
      </c>
      <c r="BE54" s="33">
        <v>0.23386721168269842</v>
      </c>
      <c r="BF54" s="33">
        <v>0.93592297998995966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5.5986961800964403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35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68.008929006886973</v>
      </c>
      <c r="U55" s="33">
        <v>0</v>
      </c>
      <c r="V55" s="33">
        <v>468.56267780199903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0.16651463496135577</v>
      </c>
      <c r="AH55" s="33">
        <v>0</v>
      </c>
      <c r="AI55" s="33">
        <v>0</v>
      </c>
      <c r="AJ55" s="33">
        <v>0</v>
      </c>
      <c r="AK55" s="33">
        <v>0.17003944408912436</v>
      </c>
      <c r="AL55" s="33">
        <v>0</v>
      </c>
      <c r="AM55" s="33">
        <v>0</v>
      </c>
      <c r="AN55" s="33">
        <v>1.1243371656524579</v>
      </c>
      <c r="AO55" s="33">
        <v>569.21601820511421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0.25412396719899688</v>
      </c>
      <c r="BA55" s="33">
        <v>6.1951648075330699</v>
      </c>
      <c r="BB55" s="33">
        <v>4.7184629535453791E-2</v>
      </c>
      <c r="BC55" s="33">
        <v>0</v>
      </c>
      <c r="BD55" s="33">
        <v>10.706473268525778</v>
      </c>
      <c r="BE55" s="33">
        <v>0</v>
      </c>
      <c r="BF55" s="33">
        <v>0.44221995912286105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955.13192646034599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35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231.08081769222994</v>
      </c>
      <c r="U56" s="33">
        <v>0</v>
      </c>
      <c r="V56" s="33">
        <v>0</v>
      </c>
      <c r="W56" s="33">
        <v>0</v>
      </c>
      <c r="X56" s="33">
        <v>0</v>
      </c>
      <c r="Y56" s="33">
        <v>1.9449515646574147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314.32039064650894</v>
      </c>
      <c r="AG56" s="33">
        <v>361.2425331597363</v>
      </c>
      <c r="AH56" s="33">
        <v>1388.2796785467908</v>
      </c>
      <c r="AI56" s="33">
        <v>0</v>
      </c>
      <c r="AJ56" s="33">
        <v>42904.664189193485</v>
      </c>
      <c r="AK56" s="33">
        <v>908.17565070069304</v>
      </c>
      <c r="AL56" s="33">
        <v>272.29868955284303</v>
      </c>
      <c r="AM56" s="33">
        <v>0</v>
      </c>
      <c r="AN56" s="33">
        <v>6.017861725169266E-3</v>
      </c>
      <c r="AO56" s="33">
        <v>0</v>
      </c>
      <c r="AP56" s="33">
        <v>0</v>
      </c>
      <c r="AQ56" s="33">
        <v>0</v>
      </c>
      <c r="AR56" s="33">
        <v>0</v>
      </c>
      <c r="AS56" s="33">
        <v>1.4723996787475429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1019.1469465438875</v>
      </c>
      <c r="BF56" s="33">
        <v>8256.9287591780558</v>
      </c>
      <c r="BG56" s="33">
        <v>0</v>
      </c>
      <c r="BH56" s="33">
        <v>0</v>
      </c>
      <c r="BI56" s="33">
        <v>451.11378324975908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434.8196318476115</v>
      </c>
      <c r="BP56" s="33">
        <v>4064.0362570084362</v>
      </c>
      <c r="BQ56" s="33">
        <v>2732.0847175749645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35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1.0068585246988061E-3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0.20702416745255359</v>
      </c>
      <c r="AG57" s="33">
        <v>2.0772133760316191E-4</v>
      </c>
      <c r="AH57" s="33">
        <v>0</v>
      </c>
      <c r="AI57" s="33">
        <v>0</v>
      </c>
      <c r="AJ57" s="33">
        <v>2.3013871450760441E-2</v>
      </c>
      <c r="AK57" s="33">
        <v>0.13275587623648571</v>
      </c>
      <c r="AL57" s="33">
        <v>8.261148965472585E-3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48.190182135960718</v>
      </c>
      <c r="BB57" s="33">
        <v>0</v>
      </c>
      <c r="BC57" s="33">
        <v>0</v>
      </c>
      <c r="BD57" s="33">
        <v>0</v>
      </c>
      <c r="BE57" s="33">
        <v>41.170009150934703</v>
      </c>
      <c r="BF57" s="33">
        <v>56.106332875104194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35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35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35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35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35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35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35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35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35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35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35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35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35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35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35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35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35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35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35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35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35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35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35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35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35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35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35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35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35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35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35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35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35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35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35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35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35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289.72418940589029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35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35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35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35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35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35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35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35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35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35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35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35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35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35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35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35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35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35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35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35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35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35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35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35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35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35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35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35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35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35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35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35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35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35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35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35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35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35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35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35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35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35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0.29537990599485892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35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35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35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35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35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35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35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35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35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35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" thickBot="1" x14ac:dyDescent="0.45">
      <c r="A147" s="66" t="s">
        <v>421</v>
      </c>
      <c r="B147" s="9"/>
      <c r="C147" s="10">
        <f t="shared" ref="C147:AH147" si="0">+SUM(C5:C146)</f>
        <v>18440.928599686245</v>
      </c>
      <c r="D147" s="10">
        <f t="shared" si="0"/>
        <v>9150.1221455086034</v>
      </c>
      <c r="E147" s="10">
        <f t="shared" si="0"/>
        <v>13410.312984493054</v>
      </c>
      <c r="F147" s="10">
        <f t="shared" si="0"/>
        <v>3.4700212661839531</v>
      </c>
      <c r="G147" s="10">
        <f t="shared" si="0"/>
        <v>386.61605387719817</v>
      </c>
      <c r="H147" s="10">
        <f t="shared" si="0"/>
        <v>13.013971030611328</v>
      </c>
      <c r="I147" s="10">
        <f t="shared" si="0"/>
        <v>1649.2416921194317</v>
      </c>
      <c r="J147" s="10">
        <f t="shared" si="0"/>
        <v>28069.449931801893</v>
      </c>
      <c r="K147" s="10">
        <f t="shared" si="0"/>
        <v>196.37975043595497</v>
      </c>
      <c r="L147" s="10">
        <f t="shared" si="0"/>
        <v>6.1846096543762963</v>
      </c>
      <c r="M147" s="10">
        <f t="shared" si="0"/>
        <v>6777.6022403764073</v>
      </c>
      <c r="N147" s="10">
        <f t="shared" si="0"/>
        <v>5686.6005838314359</v>
      </c>
      <c r="O147" s="10">
        <f t="shared" si="0"/>
        <v>677.00678765206226</v>
      </c>
      <c r="P147" s="10">
        <f t="shared" si="0"/>
        <v>3529.3637291519553</v>
      </c>
      <c r="Q147" s="10">
        <f t="shared" si="0"/>
        <v>32001.573616492009</v>
      </c>
      <c r="R147" s="10">
        <f t="shared" si="0"/>
        <v>0</v>
      </c>
      <c r="S147" s="10">
        <f t="shared" si="0"/>
        <v>91.552960407630962</v>
      </c>
      <c r="T147" s="10">
        <f t="shared" si="0"/>
        <v>183972.0604470183</v>
      </c>
      <c r="U147" s="10">
        <f t="shared" si="0"/>
        <v>0.1453682217065429</v>
      </c>
      <c r="V147" s="10">
        <f t="shared" si="0"/>
        <v>63497.572767032871</v>
      </c>
      <c r="W147" s="10">
        <f t="shared" si="0"/>
        <v>0</v>
      </c>
      <c r="X147" s="10">
        <f t="shared" si="0"/>
        <v>0</v>
      </c>
      <c r="Y147" s="10">
        <f t="shared" si="0"/>
        <v>5576.6265466462328</v>
      </c>
      <c r="Z147" s="10">
        <f t="shared" si="0"/>
        <v>0</v>
      </c>
      <c r="AA147" s="10">
        <f t="shared" si="0"/>
        <v>0</v>
      </c>
      <c r="AB147" s="10">
        <f t="shared" si="0"/>
        <v>0</v>
      </c>
      <c r="AC147" s="10">
        <f t="shared" si="0"/>
        <v>13.014396764324106</v>
      </c>
      <c r="AD147" s="10">
        <f t="shared" si="0"/>
        <v>12.160258207268928</v>
      </c>
      <c r="AE147" s="10">
        <f t="shared" si="0"/>
        <v>0</v>
      </c>
      <c r="AF147" s="10">
        <f t="shared" si="0"/>
        <v>31275.521700242381</v>
      </c>
      <c r="AG147" s="10">
        <f t="shared" si="0"/>
        <v>18372.548922767015</v>
      </c>
      <c r="AH147" s="10">
        <f t="shared" si="0"/>
        <v>24197.837407794006</v>
      </c>
      <c r="AI147" s="10">
        <f t="shared" ref="AI147:BN147" si="1">+SUM(AI5:AI146)</f>
        <v>0</v>
      </c>
      <c r="AJ147" s="10">
        <f t="shared" si="1"/>
        <v>58762.522749052645</v>
      </c>
      <c r="AK147" s="10">
        <f t="shared" si="1"/>
        <v>7292.0673490180779</v>
      </c>
      <c r="AL147" s="10">
        <f t="shared" si="1"/>
        <v>4171.3918833398629</v>
      </c>
      <c r="AM147" s="10">
        <f t="shared" si="1"/>
        <v>0</v>
      </c>
      <c r="AN147" s="10">
        <f t="shared" si="1"/>
        <v>191.69991775294301</v>
      </c>
      <c r="AO147" s="10">
        <f t="shared" si="1"/>
        <v>1145.878777818494</v>
      </c>
      <c r="AP147" s="10">
        <f t="shared" si="1"/>
        <v>0</v>
      </c>
      <c r="AQ147" s="10">
        <f t="shared" si="1"/>
        <v>0</v>
      </c>
      <c r="AR147" s="10">
        <f t="shared" si="1"/>
        <v>60042.994252199846</v>
      </c>
      <c r="AS147" s="10">
        <f t="shared" si="1"/>
        <v>4696.6757776592121</v>
      </c>
      <c r="AT147" s="10">
        <f t="shared" si="1"/>
        <v>10.764362454235172</v>
      </c>
      <c r="AU147" s="10">
        <f t="shared" si="1"/>
        <v>0</v>
      </c>
      <c r="AV147" s="10">
        <f t="shared" si="1"/>
        <v>0</v>
      </c>
      <c r="AW147" s="10">
        <f t="shared" si="1"/>
        <v>0</v>
      </c>
      <c r="AX147" s="10">
        <f t="shared" si="1"/>
        <v>204.33970563635665</v>
      </c>
      <c r="AY147" s="10">
        <f t="shared" si="1"/>
        <v>0</v>
      </c>
      <c r="AZ147" s="10">
        <f t="shared" si="1"/>
        <v>8733.3408591590141</v>
      </c>
      <c r="BA147" s="10">
        <f t="shared" si="1"/>
        <v>2558.852704548874</v>
      </c>
      <c r="BB147" s="10">
        <f t="shared" si="1"/>
        <v>152.39581358980976</v>
      </c>
      <c r="BC147" s="10">
        <f t="shared" si="1"/>
        <v>129.79310149365537</v>
      </c>
      <c r="BD147" s="10">
        <f t="shared" si="1"/>
        <v>215.2692217825157</v>
      </c>
      <c r="BE147" s="10">
        <f t="shared" si="1"/>
        <v>1920.5803220555167</v>
      </c>
      <c r="BF147" s="10">
        <f t="shared" si="1"/>
        <v>18725.008801902688</v>
      </c>
      <c r="BG147" s="10">
        <f t="shared" si="1"/>
        <v>0</v>
      </c>
      <c r="BH147" s="10">
        <f t="shared" si="1"/>
        <v>0</v>
      </c>
      <c r="BI147" s="10">
        <f t="shared" si="1"/>
        <v>768.91339441834634</v>
      </c>
      <c r="BJ147" s="10">
        <f t="shared" si="1"/>
        <v>0</v>
      </c>
      <c r="BK147" s="10">
        <f t="shared" si="1"/>
        <v>0</v>
      </c>
      <c r="BL147" s="10">
        <f t="shared" si="1"/>
        <v>0</v>
      </c>
      <c r="BM147" s="10">
        <f t="shared" si="1"/>
        <v>0</v>
      </c>
      <c r="BN147" s="10">
        <f t="shared" si="1"/>
        <v>0</v>
      </c>
      <c r="BO147" s="10">
        <f t="shared" ref="BO147:BX147" si="2">+SUM(BO5:BO146)</f>
        <v>2671.0141116944583</v>
      </c>
      <c r="BP147" s="10">
        <f t="shared" si="2"/>
        <v>4281.0971172833224</v>
      </c>
      <c r="BQ147" s="10">
        <f t="shared" si="2"/>
        <v>15302.457612507142</v>
      </c>
      <c r="BR147" s="10">
        <f t="shared" si="2"/>
        <v>0</v>
      </c>
      <c r="BS147" s="10">
        <f t="shared" si="2"/>
        <v>0</v>
      </c>
      <c r="BT147" s="10">
        <f t="shared" si="2"/>
        <v>0</v>
      </c>
      <c r="BU147" s="10">
        <f t="shared" si="2"/>
        <v>0</v>
      </c>
      <c r="BV147" s="10">
        <f t="shared" si="2"/>
        <v>0</v>
      </c>
      <c r="BW147" s="10">
        <f t="shared" si="2"/>
        <v>0</v>
      </c>
      <c r="BX147" s="10">
        <f t="shared" si="2"/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ht="13.3" thickTop="1" x14ac:dyDescent="0.35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35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35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35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2"/>
      <c r="BZ151" s="22"/>
      <c r="CA151" s="22"/>
      <c r="CB151" s="22"/>
      <c r="CC151" s="22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35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2"/>
      <c r="BZ152" s="22"/>
      <c r="CA152" s="22"/>
      <c r="CB152" s="22"/>
      <c r="CC152" s="22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35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2"/>
      <c r="BZ153" s="22"/>
      <c r="CA153" s="22"/>
      <c r="CB153" s="22"/>
      <c r="CC153" s="22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35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2"/>
      <c r="BZ154" s="22"/>
      <c r="CA154" s="22"/>
      <c r="CB154" s="22"/>
      <c r="CC154" s="22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35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35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35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35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35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35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35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35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35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35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35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35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35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35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35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35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35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35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35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35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35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35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35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35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35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35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35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35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35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35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35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35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35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35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35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35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35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35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35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35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35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35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35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35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35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35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35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35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35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35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35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35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35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35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35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35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35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35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35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35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35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35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35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35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35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35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35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35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35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35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35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35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35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35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35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35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35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35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35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35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35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35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35">
      <c r="A237" s="1"/>
    </row>
    <row r="238" spans="1:168" x14ac:dyDescent="0.35">
      <c r="A238" s="1"/>
    </row>
    <row r="239" spans="1:168" x14ac:dyDescent="0.35">
      <c r="A239" s="1"/>
    </row>
    <row r="240" spans="1:168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2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1"/>
  <sheetViews>
    <sheetView workbookViewId="0">
      <selection activeCell="S25" sqref="S25"/>
    </sheetView>
  </sheetViews>
  <sheetFormatPr defaultRowHeight="12.9" x14ac:dyDescent="0.35"/>
  <cols>
    <col min="2" max="2" width="49.75" customWidth="1"/>
    <col min="3" max="5" width="12.75" customWidth="1"/>
    <col min="6" max="6" width="2.4140625" customWidth="1"/>
    <col min="7" max="9" width="12.75" customWidth="1"/>
    <col min="10" max="10" width="2.4140625" customWidth="1"/>
    <col min="11" max="13" width="12.75" customWidth="1"/>
  </cols>
  <sheetData>
    <row r="1" spans="1:13" ht="39" customHeight="1" x14ac:dyDescent="0.45">
      <c r="A1" s="58" t="s">
        <v>295</v>
      </c>
      <c r="B1" s="12"/>
    </row>
    <row r="2" spans="1:13" ht="79.5" customHeight="1" thickBot="1" x14ac:dyDescent="0.4">
      <c r="A2" s="16"/>
      <c r="B2" s="57">
        <f>IO!B2</f>
        <v>2016</v>
      </c>
      <c r="C2" s="116" t="s">
        <v>418</v>
      </c>
      <c r="D2" s="116"/>
      <c r="E2" s="116"/>
      <c r="F2" s="17"/>
      <c r="G2" s="116" t="s">
        <v>420</v>
      </c>
      <c r="H2" s="116"/>
      <c r="I2" s="116"/>
      <c r="J2" s="17"/>
      <c r="K2" s="116" t="s">
        <v>400</v>
      </c>
      <c r="L2" s="116"/>
      <c r="M2" s="116"/>
    </row>
    <row r="3" spans="1:13" ht="22.5" customHeight="1" x14ac:dyDescent="0.35">
      <c r="A3" s="13" t="s">
        <v>406</v>
      </c>
      <c r="B3" s="13"/>
      <c r="C3" s="18" t="s">
        <v>417</v>
      </c>
      <c r="D3" s="18" t="s">
        <v>435</v>
      </c>
      <c r="E3" s="18" t="s">
        <v>110</v>
      </c>
      <c r="F3" s="18"/>
      <c r="G3" s="18" t="s">
        <v>417</v>
      </c>
      <c r="H3" s="18" t="s">
        <v>435</v>
      </c>
      <c r="I3" s="18" t="s">
        <v>110</v>
      </c>
      <c r="J3" s="18"/>
      <c r="K3" s="18" t="s">
        <v>399</v>
      </c>
      <c r="L3" s="18" t="s">
        <v>435</v>
      </c>
      <c r="M3" s="18" t="s">
        <v>110</v>
      </c>
    </row>
    <row r="4" spans="1:13" x14ac:dyDescent="0.35">
      <c r="A4" s="1" t="s">
        <v>481</v>
      </c>
      <c r="B4" s="22" t="s">
        <v>482</v>
      </c>
      <c r="C4" s="33">
        <v>4838.6704621443878</v>
      </c>
      <c r="D4" s="33">
        <v>6865.2594998544782</v>
      </c>
      <c r="E4" s="33">
        <f>SUM(C4+D4)</f>
        <v>11703.929961998867</v>
      </c>
      <c r="F4" s="33"/>
      <c r="G4" s="33"/>
      <c r="H4" s="33"/>
      <c r="I4" s="33">
        <f>SUM(G4+H4)</f>
        <v>0</v>
      </c>
      <c r="J4" s="33"/>
      <c r="K4" s="33">
        <v>7805521.0129835354</v>
      </c>
      <c r="L4" s="33">
        <v>9322972.4444187339</v>
      </c>
      <c r="M4" s="33">
        <f>SUM(K4+L4)</f>
        <v>17128493.45740227</v>
      </c>
    </row>
    <row r="5" spans="1:13" x14ac:dyDescent="0.35">
      <c r="A5" s="1" t="s">
        <v>483</v>
      </c>
      <c r="B5" s="22" t="s">
        <v>484</v>
      </c>
      <c r="C5" s="33">
        <v>138.4749211076554</v>
      </c>
      <c r="D5" s="33">
        <v>196.47262095311555</v>
      </c>
      <c r="E5" s="33">
        <f t="shared" ref="E5:E16" si="0">SUM(C5+D5)</f>
        <v>334.94754206077096</v>
      </c>
      <c r="F5" s="33"/>
      <c r="G5" s="33"/>
      <c r="H5" s="33"/>
      <c r="I5" s="33">
        <f t="shared" ref="I5:I16" si="1">SUM(G5+H5)</f>
        <v>0</v>
      </c>
      <c r="J5" s="33"/>
      <c r="K5" s="33">
        <v>223381.38439748701</v>
      </c>
      <c r="L5" s="33">
        <v>266808.38958344539</v>
      </c>
      <c r="M5" s="33">
        <f t="shared" ref="M5:M16" si="2">SUM(K5+L5)</f>
        <v>490189.77398093243</v>
      </c>
    </row>
    <row r="6" spans="1:13" x14ac:dyDescent="0.35">
      <c r="A6" s="1" t="s">
        <v>485</v>
      </c>
      <c r="B6" s="22" t="s">
        <v>486</v>
      </c>
      <c r="C6" s="33">
        <v>1653.4330262622193</v>
      </c>
      <c r="D6" s="33">
        <v>2345.9433494648915</v>
      </c>
      <c r="E6" s="33">
        <f t="shared" si="0"/>
        <v>3999.3763757271108</v>
      </c>
      <c r="F6" s="33"/>
      <c r="G6" s="33"/>
      <c r="H6" s="33"/>
      <c r="I6" s="33">
        <f t="shared" si="1"/>
        <v>0</v>
      </c>
      <c r="J6" s="33"/>
      <c r="K6" s="33">
        <v>2667242.2375156144</v>
      </c>
      <c r="L6" s="33">
        <v>3185773.9978644904</v>
      </c>
      <c r="M6" s="33">
        <f t="shared" si="2"/>
        <v>5853016.2353801047</v>
      </c>
    </row>
    <row r="7" spans="1:13" x14ac:dyDescent="0.35">
      <c r="A7" s="1" t="s">
        <v>488</v>
      </c>
      <c r="B7" s="22" t="s">
        <v>487</v>
      </c>
      <c r="C7" s="33">
        <v>5035.4874514581552</v>
      </c>
      <c r="D7" s="33">
        <v>7144.5097021962756</v>
      </c>
      <c r="E7" s="33">
        <f t="shared" si="0"/>
        <v>12179.997153654431</v>
      </c>
      <c r="F7" s="33"/>
      <c r="G7" s="33"/>
      <c r="H7" s="33"/>
      <c r="I7" s="33">
        <f t="shared" si="1"/>
        <v>0</v>
      </c>
      <c r="J7" s="33"/>
      <c r="K7" s="33">
        <v>8123017.1429266213</v>
      </c>
      <c r="L7" s="33">
        <v>9702192.1871809885</v>
      </c>
      <c r="M7" s="33">
        <f t="shared" si="2"/>
        <v>17825209.330107611</v>
      </c>
    </row>
    <row r="8" spans="1:13" x14ac:dyDescent="0.35">
      <c r="A8" s="1" t="s">
        <v>504</v>
      </c>
      <c r="B8" s="22" t="s">
        <v>489</v>
      </c>
      <c r="C8" s="33">
        <v>769.05003269057931</v>
      </c>
      <c r="D8" s="33">
        <v>1091.1526387462523</v>
      </c>
      <c r="E8" s="33">
        <f t="shared" si="0"/>
        <v>1860.2026714368317</v>
      </c>
      <c r="F8" s="33"/>
      <c r="G8" s="33"/>
      <c r="H8" s="33"/>
      <c r="I8" s="33">
        <f t="shared" si="1"/>
        <v>0</v>
      </c>
      <c r="J8" s="33"/>
      <c r="K8" s="33">
        <v>1240596.2003747765</v>
      </c>
      <c r="L8" s="33">
        <v>1481777.3434349757</v>
      </c>
      <c r="M8" s="33">
        <f t="shared" si="2"/>
        <v>2722373.543809752</v>
      </c>
    </row>
    <row r="9" spans="1:13" x14ac:dyDescent="0.35">
      <c r="A9" s="1" t="s">
        <v>491</v>
      </c>
      <c r="B9" s="22" t="s">
        <v>490</v>
      </c>
      <c r="C9" s="33">
        <v>317.70442615987128</v>
      </c>
      <c r="D9" s="33">
        <v>450.76914142097786</v>
      </c>
      <c r="E9" s="33">
        <f t="shared" si="0"/>
        <v>768.47356758084914</v>
      </c>
      <c r="F9" s="33"/>
      <c r="G9" s="33"/>
      <c r="H9" s="33"/>
      <c r="I9" s="33">
        <f t="shared" si="1"/>
        <v>0</v>
      </c>
      <c r="J9" s="33"/>
      <c r="K9" s="33">
        <v>512506.19229186751</v>
      </c>
      <c r="L9" s="33">
        <v>612141.21394116979</v>
      </c>
      <c r="M9" s="33">
        <f t="shared" si="2"/>
        <v>1124647.4062330374</v>
      </c>
    </row>
    <row r="10" spans="1:13" x14ac:dyDescent="0.35">
      <c r="A10" s="1" t="s">
        <v>505</v>
      </c>
      <c r="B10" s="22" t="s">
        <v>492</v>
      </c>
      <c r="C10" s="33">
        <v>14.994701299622619</v>
      </c>
      <c r="D10" s="33">
        <v>21.274958968603272</v>
      </c>
      <c r="E10" s="33">
        <f t="shared" si="0"/>
        <v>36.269660268225891</v>
      </c>
      <c r="F10" s="33"/>
      <c r="G10" s="33"/>
      <c r="H10" s="33"/>
      <c r="I10" s="33">
        <f t="shared" si="1"/>
        <v>0</v>
      </c>
      <c r="J10" s="33"/>
      <c r="K10" s="33">
        <v>24188.763626970744</v>
      </c>
      <c r="L10" s="33">
        <v>28891.239468024745</v>
      </c>
      <c r="M10" s="33">
        <f t="shared" si="2"/>
        <v>53080.003094995489</v>
      </c>
    </row>
    <row r="11" spans="1:13" x14ac:dyDescent="0.35">
      <c r="A11" s="1" t="s">
        <v>494</v>
      </c>
      <c r="B11" s="22" t="s">
        <v>493</v>
      </c>
      <c r="C11" s="33">
        <v>8418.9652706472534</v>
      </c>
      <c r="D11" s="33">
        <v>11945.095611582747</v>
      </c>
      <c r="E11" s="33">
        <f t="shared" si="0"/>
        <v>20364.060882229998</v>
      </c>
      <c r="F11" s="33"/>
      <c r="G11" s="33"/>
      <c r="H11" s="33"/>
      <c r="I11" s="33">
        <f t="shared" si="1"/>
        <v>0</v>
      </c>
      <c r="J11" s="33"/>
      <c r="K11" s="33">
        <v>13581088.202169618</v>
      </c>
      <c r="L11" s="33">
        <v>16221352.919739401</v>
      </c>
      <c r="M11" s="33">
        <f t="shared" si="2"/>
        <v>29802441.121909019</v>
      </c>
    </row>
    <row r="12" spans="1:13" x14ac:dyDescent="0.35">
      <c r="A12" s="1" t="s">
        <v>506</v>
      </c>
      <c r="B12" s="22" t="s">
        <v>495</v>
      </c>
      <c r="C12" s="33">
        <v>112.23797063023393</v>
      </c>
      <c r="D12" s="33">
        <v>159.24680139761253</v>
      </c>
      <c r="E12" s="33">
        <f t="shared" si="0"/>
        <v>271.48477202784647</v>
      </c>
      <c r="F12" s="33"/>
      <c r="G12" s="33"/>
      <c r="H12" s="33"/>
      <c r="I12" s="33">
        <f t="shared" si="1"/>
        <v>0</v>
      </c>
      <c r="J12" s="33"/>
      <c r="K12" s="33">
        <v>181057.14060565783</v>
      </c>
      <c r="L12" s="33">
        <v>216255.99750792151</v>
      </c>
      <c r="M12" s="33">
        <f t="shared" si="2"/>
        <v>397313.13811357936</v>
      </c>
    </row>
    <row r="13" spans="1:13" x14ac:dyDescent="0.35">
      <c r="A13" s="1" t="s">
        <v>497</v>
      </c>
      <c r="B13" s="22" t="s">
        <v>496</v>
      </c>
      <c r="C13" s="33">
        <v>960.8533132212192</v>
      </c>
      <c r="D13" s="33">
        <v>1363.2892316529455</v>
      </c>
      <c r="E13" s="33">
        <f t="shared" si="0"/>
        <v>2324.1425448741647</v>
      </c>
      <c r="F13" s="33"/>
      <c r="G13" s="33"/>
      <c r="H13" s="33"/>
      <c r="I13" s="33">
        <f t="shared" si="1"/>
        <v>0</v>
      </c>
      <c r="J13" s="33"/>
      <c r="K13" s="33">
        <v>1550004.4455226788</v>
      </c>
      <c r="L13" s="33">
        <v>1851336.8563479078</v>
      </c>
      <c r="M13" s="33">
        <f t="shared" si="2"/>
        <v>3401341.3018705864</v>
      </c>
    </row>
    <row r="14" spans="1:13" x14ac:dyDescent="0.35">
      <c r="A14" s="1" t="s">
        <v>507</v>
      </c>
      <c r="B14" s="22" t="s">
        <v>498</v>
      </c>
      <c r="C14" s="33">
        <v>120.65440584943738</v>
      </c>
      <c r="D14" s="33">
        <v>171.18830729176244</v>
      </c>
      <c r="E14" s="33">
        <f t="shared" si="0"/>
        <v>291.84271314119985</v>
      </c>
      <c r="F14" s="33"/>
      <c r="G14" s="33"/>
      <c r="H14" s="33"/>
      <c r="I14" s="33">
        <f t="shared" si="1"/>
        <v>0</v>
      </c>
      <c r="J14" s="33"/>
      <c r="K14" s="33">
        <v>194634.14744501031</v>
      </c>
      <c r="L14" s="33">
        <v>232472.47561750837</v>
      </c>
      <c r="M14" s="33">
        <f t="shared" si="2"/>
        <v>427106.62306251866</v>
      </c>
    </row>
    <row r="15" spans="1:13" x14ac:dyDescent="0.35">
      <c r="A15" s="1" t="s">
        <v>499</v>
      </c>
      <c r="B15" s="22" t="s">
        <v>500</v>
      </c>
      <c r="C15" s="33">
        <v>1788.4838765588615</v>
      </c>
      <c r="D15" s="33">
        <v>2537.5577898811443</v>
      </c>
      <c r="E15" s="33">
        <f t="shared" si="0"/>
        <v>4326.0416664400054</v>
      </c>
      <c r="F15" s="33"/>
      <c r="G15" s="33"/>
      <c r="H15" s="33"/>
      <c r="I15" s="33">
        <f t="shared" si="1"/>
        <v>0</v>
      </c>
      <c r="J15" s="33"/>
      <c r="K15" s="33">
        <v>2885100.0681033507</v>
      </c>
      <c r="L15" s="33">
        <v>3445985.0136303632</v>
      </c>
      <c r="M15" s="33">
        <f t="shared" si="2"/>
        <v>6331085.0817337139</v>
      </c>
    </row>
    <row r="16" spans="1:13" x14ac:dyDescent="0.35">
      <c r="A16" s="1" t="s">
        <v>501</v>
      </c>
      <c r="B16" s="22" t="s">
        <v>502</v>
      </c>
      <c r="C16" s="33">
        <v>1733.9901419705002</v>
      </c>
      <c r="D16" s="33">
        <v>2460.2403465891912</v>
      </c>
      <c r="E16" s="33">
        <f t="shared" si="0"/>
        <v>4194.2304885596914</v>
      </c>
      <c r="F16" s="33"/>
      <c r="G16" s="33"/>
      <c r="H16" s="33"/>
      <c r="I16" s="33">
        <f t="shared" si="1"/>
        <v>0</v>
      </c>
      <c r="J16" s="33"/>
      <c r="K16" s="33">
        <v>2797193.277646516</v>
      </c>
      <c r="L16" s="33">
        <v>3340988.4882551655</v>
      </c>
      <c r="M16" s="33">
        <f t="shared" si="2"/>
        <v>6138181.765901681</v>
      </c>
    </row>
    <row r="17" spans="1:13" x14ac:dyDescent="0.35">
      <c r="A17" s="1" t="s">
        <v>0</v>
      </c>
      <c r="B17" s="22" t="s">
        <v>111</v>
      </c>
      <c r="C17" s="33">
        <v>1986.6525499909094</v>
      </c>
      <c r="D17" s="33">
        <v>3866.8614734657094</v>
      </c>
      <c r="E17" s="33">
        <f t="shared" ref="E17:E93" si="3">SUM(C17+D17)</f>
        <v>5853.5140234566188</v>
      </c>
      <c r="F17" s="33"/>
      <c r="G17" s="33"/>
      <c r="H17" s="33"/>
      <c r="I17" s="33">
        <f t="shared" ref="I17:I93" si="4">SUM(G17+H17)</f>
        <v>0</v>
      </c>
      <c r="J17" s="33"/>
      <c r="K17" s="33">
        <v>3129284.9122602809</v>
      </c>
      <c r="L17" s="33">
        <v>5405740.6120267194</v>
      </c>
      <c r="M17" s="33">
        <f t="shared" ref="M17:M93" si="5">SUM(K17+L17)</f>
        <v>8535025.5242870003</v>
      </c>
    </row>
    <row r="18" spans="1:13" x14ac:dyDescent="0.35">
      <c r="A18" s="1" t="s">
        <v>1</v>
      </c>
      <c r="B18" s="22" t="s">
        <v>112</v>
      </c>
      <c r="C18" s="33">
        <v>968.55642021637004</v>
      </c>
      <c r="D18" s="33">
        <v>1448.4469795957111</v>
      </c>
      <c r="E18" s="33">
        <f t="shared" si="3"/>
        <v>2417.0033998120812</v>
      </c>
      <c r="F18" s="33"/>
      <c r="G18" s="33"/>
      <c r="H18" s="33"/>
      <c r="I18" s="33">
        <f t="shared" si="4"/>
        <v>0</v>
      </c>
      <c r="J18" s="33"/>
      <c r="K18" s="33">
        <v>1209906.62790402</v>
      </c>
      <c r="L18" s="33">
        <v>1688376.5391384501</v>
      </c>
      <c r="M18" s="33">
        <f t="shared" si="5"/>
        <v>2898283.1670424701</v>
      </c>
    </row>
    <row r="19" spans="1:13" x14ac:dyDescent="0.35">
      <c r="A19" s="1" t="s">
        <v>2</v>
      </c>
      <c r="B19" s="22" t="s">
        <v>113</v>
      </c>
      <c r="C19" s="33">
        <v>0</v>
      </c>
      <c r="D19" s="33">
        <v>2327.6345367190629</v>
      </c>
      <c r="E19" s="33">
        <f t="shared" si="3"/>
        <v>2327.6345367190629</v>
      </c>
      <c r="F19" s="33"/>
      <c r="G19" s="33"/>
      <c r="H19" s="33"/>
      <c r="I19" s="33">
        <f t="shared" si="4"/>
        <v>0</v>
      </c>
      <c r="J19" s="33"/>
      <c r="K19" s="33">
        <v>0</v>
      </c>
      <c r="L19" s="33">
        <v>3786818.1789481998</v>
      </c>
      <c r="M19" s="33">
        <f t="shared" si="5"/>
        <v>3786818.1789481998</v>
      </c>
    </row>
    <row r="20" spans="1:13" x14ac:dyDescent="0.35">
      <c r="A20" s="1" t="s">
        <v>3</v>
      </c>
      <c r="B20" s="22" t="s">
        <v>114</v>
      </c>
      <c r="C20" s="33">
        <v>34.430058774781628</v>
      </c>
      <c r="D20" s="33">
        <v>892.91810143205601</v>
      </c>
      <c r="E20" s="33">
        <f t="shared" si="3"/>
        <v>927.34816020683763</v>
      </c>
      <c r="F20" s="33"/>
      <c r="G20" s="33"/>
      <c r="H20" s="33"/>
      <c r="I20" s="33">
        <f t="shared" si="4"/>
        <v>0</v>
      </c>
      <c r="J20" s="33"/>
      <c r="K20" s="33">
        <v>65131.955895810388</v>
      </c>
      <c r="L20" s="33">
        <v>1469907.8327542299</v>
      </c>
      <c r="M20" s="33">
        <f t="shared" si="5"/>
        <v>1535039.7886500403</v>
      </c>
    </row>
    <row r="21" spans="1:13" x14ac:dyDescent="0.35">
      <c r="A21" s="1" t="s">
        <v>4</v>
      </c>
      <c r="B21" s="22" t="s">
        <v>115</v>
      </c>
      <c r="C21" s="33">
        <v>24.791090005218393</v>
      </c>
      <c r="D21" s="33">
        <v>985.17933023980822</v>
      </c>
      <c r="E21" s="33">
        <f t="shared" si="3"/>
        <v>1009.9704202450266</v>
      </c>
      <c r="F21" s="33"/>
      <c r="G21" s="33"/>
      <c r="H21" s="33"/>
      <c r="I21" s="33">
        <f t="shared" si="4"/>
        <v>0</v>
      </c>
      <c r="J21" s="33"/>
      <c r="K21" s="33">
        <v>51004.157148490194</v>
      </c>
      <c r="L21" s="33">
        <v>1691215.9844557501</v>
      </c>
      <c r="M21" s="33">
        <f t="shared" si="5"/>
        <v>1742220.1416042403</v>
      </c>
    </row>
    <row r="22" spans="1:13" x14ac:dyDescent="0.35">
      <c r="A22" s="1" t="s">
        <v>5</v>
      </c>
      <c r="B22" s="22" t="s">
        <v>116</v>
      </c>
      <c r="C22" s="33">
        <v>50.762540360306957</v>
      </c>
      <c r="D22" s="33">
        <v>12183.473846668554</v>
      </c>
      <c r="E22" s="33">
        <f t="shared" si="3"/>
        <v>12234.236387028861</v>
      </c>
      <c r="F22" s="33"/>
      <c r="G22" s="33"/>
      <c r="H22" s="33"/>
      <c r="I22" s="33">
        <f t="shared" si="4"/>
        <v>0</v>
      </c>
      <c r="J22" s="33"/>
      <c r="K22" s="33">
        <v>94255.382858131081</v>
      </c>
      <c r="L22" s="33">
        <v>18348781.184312701</v>
      </c>
      <c r="M22" s="33">
        <f t="shared" si="5"/>
        <v>18443036.567170832</v>
      </c>
    </row>
    <row r="23" spans="1:13" x14ac:dyDescent="0.35">
      <c r="A23" s="1" t="s">
        <v>6</v>
      </c>
      <c r="B23" s="22" t="s">
        <v>117</v>
      </c>
      <c r="C23" s="33">
        <v>21.758207422238684</v>
      </c>
      <c r="D23" s="33">
        <v>2754.40077011222</v>
      </c>
      <c r="E23" s="33">
        <f t="shared" si="3"/>
        <v>2776.1589775344587</v>
      </c>
      <c r="F23" s="33"/>
      <c r="G23" s="33"/>
      <c r="H23" s="33"/>
      <c r="I23" s="33">
        <f t="shared" si="4"/>
        <v>0</v>
      </c>
      <c r="J23" s="33"/>
      <c r="K23" s="33">
        <v>40769.725878606085</v>
      </c>
      <c r="L23" s="33">
        <v>4121667.5573523501</v>
      </c>
      <c r="M23" s="33">
        <f t="shared" si="5"/>
        <v>4162437.2832309562</v>
      </c>
    </row>
    <row r="24" spans="1:13" x14ac:dyDescent="0.35">
      <c r="A24" s="1" t="s">
        <v>7</v>
      </c>
      <c r="B24" s="22" t="s">
        <v>118</v>
      </c>
      <c r="C24" s="33">
        <v>15.536403264962246</v>
      </c>
      <c r="D24" s="33">
        <v>5823.2027195508781</v>
      </c>
      <c r="E24" s="33">
        <f t="shared" si="3"/>
        <v>5838.7391228158403</v>
      </c>
      <c r="F24" s="33"/>
      <c r="G24" s="33"/>
      <c r="H24" s="33"/>
      <c r="I24" s="33">
        <f t="shared" si="4"/>
        <v>0</v>
      </c>
      <c r="J24" s="33"/>
      <c r="K24" s="33">
        <v>29338.561127919704</v>
      </c>
      <c r="L24" s="33">
        <v>9048249.42441337</v>
      </c>
      <c r="M24" s="33">
        <f t="shared" si="5"/>
        <v>9077587.9855412897</v>
      </c>
    </row>
    <row r="25" spans="1:13" x14ac:dyDescent="0.35">
      <c r="A25" s="1" t="s">
        <v>8</v>
      </c>
      <c r="B25" s="22" t="s">
        <v>119</v>
      </c>
      <c r="C25" s="33">
        <v>348.59824623138411</v>
      </c>
      <c r="D25" s="33">
        <v>13539.459233254982</v>
      </c>
      <c r="E25" s="33">
        <f t="shared" si="3"/>
        <v>13888.057479486366</v>
      </c>
      <c r="F25" s="33"/>
      <c r="G25" s="33"/>
      <c r="H25" s="33"/>
      <c r="I25" s="33">
        <f t="shared" si="4"/>
        <v>0</v>
      </c>
      <c r="J25" s="33"/>
      <c r="K25" s="33">
        <v>585490.58500281908</v>
      </c>
      <c r="L25" s="33">
        <v>14273411.9005285</v>
      </c>
      <c r="M25" s="33">
        <f t="shared" si="5"/>
        <v>14858902.485531319</v>
      </c>
    </row>
    <row r="26" spans="1:13" x14ac:dyDescent="0.35">
      <c r="A26" s="1" t="s">
        <v>9</v>
      </c>
      <c r="B26" s="22" t="s">
        <v>120</v>
      </c>
      <c r="C26" s="33">
        <v>266.64280648319618</v>
      </c>
      <c r="D26" s="33">
        <v>8786.3143572601002</v>
      </c>
      <c r="E26" s="33">
        <f t="shared" si="3"/>
        <v>9052.9571637432964</v>
      </c>
      <c r="F26" s="33"/>
      <c r="G26" s="33"/>
      <c r="H26" s="33"/>
      <c r="I26" s="33">
        <f t="shared" si="4"/>
        <v>0</v>
      </c>
      <c r="J26" s="33"/>
      <c r="K26" s="33">
        <v>477532.04338915832</v>
      </c>
      <c r="L26" s="33">
        <v>13409688.8683368</v>
      </c>
      <c r="M26" s="33">
        <f t="shared" si="5"/>
        <v>13887220.911725959</v>
      </c>
    </row>
    <row r="27" spans="1:13" x14ac:dyDescent="0.35">
      <c r="A27" s="1" t="s">
        <v>10</v>
      </c>
      <c r="B27" s="22" t="s">
        <v>121</v>
      </c>
      <c r="C27" s="33">
        <v>47.947131897941745</v>
      </c>
      <c r="D27" s="33">
        <v>2758.727237980228</v>
      </c>
      <c r="E27" s="33">
        <f t="shared" si="3"/>
        <v>2806.6743698781697</v>
      </c>
      <c r="F27" s="33"/>
      <c r="G27" s="33"/>
      <c r="H27" s="33"/>
      <c r="I27" s="33">
        <f t="shared" si="4"/>
        <v>0</v>
      </c>
      <c r="J27" s="33"/>
      <c r="K27" s="33">
        <v>105399.69556413777</v>
      </c>
      <c r="L27" s="33">
        <v>4528027.0751968604</v>
      </c>
      <c r="M27" s="33">
        <f t="shared" si="5"/>
        <v>4633426.7707609981</v>
      </c>
    </row>
    <row r="28" spans="1:13" x14ac:dyDescent="0.35">
      <c r="A28" s="1" t="s">
        <v>11</v>
      </c>
      <c r="B28" s="22" t="s">
        <v>122</v>
      </c>
      <c r="C28" s="33">
        <v>0</v>
      </c>
      <c r="D28" s="33">
        <v>402.58554762542099</v>
      </c>
      <c r="E28" s="33">
        <f t="shared" si="3"/>
        <v>402.58554762542099</v>
      </c>
      <c r="F28" s="33"/>
      <c r="G28" s="33"/>
      <c r="H28" s="33"/>
      <c r="I28" s="33">
        <f t="shared" si="4"/>
        <v>0</v>
      </c>
      <c r="J28" s="33"/>
      <c r="K28" s="33">
        <v>0</v>
      </c>
      <c r="L28" s="33">
        <v>618618.26750752598</v>
      </c>
      <c r="M28" s="33">
        <f t="shared" si="5"/>
        <v>618618.26750752598</v>
      </c>
    </row>
    <row r="29" spans="1:13" x14ac:dyDescent="0.35">
      <c r="A29" s="1" t="s">
        <v>12</v>
      </c>
      <c r="B29" s="22" t="s">
        <v>123</v>
      </c>
      <c r="C29" s="33">
        <v>192.65300313464422</v>
      </c>
      <c r="D29" s="33">
        <v>3200.2812431235056</v>
      </c>
      <c r="E29" s="33">
        <f t="shared" si="3"/>
        <v>3392.9342462581499</v>
      </c>
      <c r="F29" s="33"/>
      <c r="G29" s="33"/>
      <c r="H29" s="33"/>
      <c r="I29" s="33">
        <f t="shared" si="4"/>
        <v>0</v>
      </c>
      <c r="J29" s="33"/>
      <c r="K29" s="33">
        <v>321736.25205869973</v>
      </c>
      <c r="L29" s="33">
        <v>4722505.3182046898</v>
      </c>
      <c r="M29" s="33">
        <f t="shared" si="5"/>
        <v>5044241.5702633895</v>
      </c>
    </row>
    <row r="30" spans="1:13" x14ac:dyDescent="0.35">
      <c r="A30" s="1" t="s">
        <v>13</v>
      </c>
      <c r="B30" s="22" t="s">
        <v>124</v>
      </c>
      <c r="C30" s="33">
        <v>480.57215792320403</v>
      </c>
      <c r="D30" s="33">
        <v>1299.704603876902</v>
      </c>
      <c r="E30" s="33">
        <f t="shared" si="3"/>
        <v>1780.276761800106</v>
      </c>
      <c r="F30" s="33"/>
      <c r="G30" s="33"/>
      <c r="H30" s="33"/>
      <c r="I30" s="33">
        <f t="shared" si="4"/>
        <v>0</v>
      </c>
      <c r="J30" s="33"/>
      <c r="K30" s="33">
        <v>832751.25077552279</v>
      </c>
      <c r="L30" s="33">
        <v>1922400.6332608999</v>
      </c>
      <c r="M30" s="33">
        <f t="shared" si="5"/>
        <v>2755151.8840364227</v>
      </c>
    </row>
    <row r="31" spans="1:13" x14ac:dyDescent="0.35">
      <c r="A31" s="1" t="s">
        <v>14</v>
      </c>
      <c r="B31" s="22" t="s">
        <v>125</v>
      </c>
      <c r="C31" s="33">
        <v>53.253732979961228</v>
      </c>
      <c r="D31" s="33">
        <v>164.28248133214805</v>
      </c>
      <c r="E31" s="33">
        <f t="shared" si="3"/>
        <v>217.53621431210928</v>
      </c>
      <c r="F31" s="33"/>
      <c r="G31" s="33"/>
      <c r="H31" s="33"/>
      <c r="I31" s="33">
        <f t="shared" si="4"/>
        <v>0</v>
      </c>
      <c r="J31" s="33"/>
      <c r="K31" s="33">
        <v>88521.542672015814</v>
      </c>
      <c r="L31" s="33">
        <v>232742.94744084301</v>
      </c>
      <c r="M31" s="33">
        <f t="shared" si="5"/>
        <v>321264.49011285882</v>
      </c>
    </row>
    <row r="32" spans="1:13" x14ac:dyDescent="0.35">
      <c r="A32" s="1" t="s">
        <v>15</v>
      </c>
      <c r="B32" s="22" t="s">
        <v>126</v>
      </c>
      <c r="C32" s="33">
        <v>254.41971704713342</v>
      </c>
      <c r="D32" s="33">
        <v>8051.3818815232598</v>
      </c>
      <c r="E32" s="33">
        <f t="shared" si="3"/>
        <v>8305.8015985703933</v>
      </c>
      <c r="F32" s="33"/>
      <c r="G32" s="33"/>
      <c r="H32" s="33"/>
      <c r="I32" s="33">
        <f t="shared" si="4"/>
        <v>0</v>
      </c>
      <c r="J32" s="33"/>
      <c r="K32" s="33">
        <v>484212.05933273025</v>
      </c>
      <c r="L32" s="33">
        <v>12133393.5686244</v>
      </c>
      <c r="M32" s="33">
        <f t="shared" si="5"/>
        <v>12617605.62795713</v>
      </c>
    </row>
    <row r="33" spans="1:13" x14ac:dyDescent="0.35">
      <c r="A33" s="1" t="s">
        <v>16</v>
      </c>
      <c r="B33" s="22" t="s">
        <v>127</v>
      </c>
      <c r="C33" s="33">
        <v>16.124999595479494</v>
      </c>
      <c r="D33" s="33">
        <v>4520.1028859082271</v>
      </c>
      <c r="E33" s="33">
        <f t="shared" si="3"/>
        <v>4536.2278855037066</v>
      </c>
      <c r="F33" s="33"/>
      <c r="G33" s="33"/>
      <c r="H33" s="33"/>
      <c r="I33" s="33">
        <f t="shared" si="4"/>
        <v>0</v>
      </c>
      <c r="J33" s="33"/>
      <c r="K33" s="33">
        <v>28679.805506569333</v>
      </c>
      <c r="L33" s="33">
        <v>7172980.70138482</v>
      </c>
      <c r="M33" s="33">
        <f t="shared" si="5"/>
        <v>7201660.5068913894</v>
      </c>
    </row>
    <row r="34" spans="1:13" x14ac:dyDescent="0.35">
      <c r="A34" s="1" t="s">
        <v>17</v>
      </c>
      <c r="B34" s="22" t="s">
        <v>128</v>
      </c>
      <c r="C34" s="33">
        <v>365.39878802455041</v>
      </c>
      <c r="D34" s="33">
        <v>6386.6382235154697</v>
      </c>
      <c r="E34" s="33">
        <f t="shared" si="3"/>
        <v>6752.0370115400201</v>
      </c>
      <c r="F34" s="33"/>
      <c r="G34" s="33"/>
      <c r="H34" s="33"/>
      <c r="I34" s="33">
        <f t="shared" si="4"/>
        <v>0</v>
      </c>
      <c r="J34" s="33"/>
      <c r="K34" s="33">
        <v>694553.90121920407</v>
      </c>
      <c r="L34" s="33">
        <v>9483708.6990691908</v>
      </c>
      <c r="M34" s="33">
        <f t="shared" si="5"/>
        <v>10178262.600288395</v>
      </c>
    </row>
    <row r="35" spans="1:13" x14ac:dyDescent="0.35">
      <c r="A35" s="1" t="s">
        <v>18</v>
      </c>
      <c r="B35" s="22" t="s">
        <v>129</v>
      </c>
      <c r="C35" s="33">
        <v>0</v>
      </c>
      <c r="D35" s="33">
        <v>530.98780100340468</v>
      </c>
      <c r="E35" s="33">
        <f t="shared" si="3"/>
        <v>530.98780100340468</v>
      </c>
      <c r="F35" s="33"/>
      <c r="G35" s="33"/>
      <c r="H35" s="33"/>
      <c r="I35" s="33">
        <f t="shared" si="4"/>
        <v>0</v>
      </c>
      <c r="J35" s="33"/>
      <c r="K35" s="33">
        <v>0</v>
      </c>
      <c r="L35" s="33">
        <v>849970.69778665702</v>
      </c>
      <c r="M35" s="33">
        <f t="shared" si="5"/>
        <v>849970.69778665702</v>
      </c>
    </row>
    <row r="36" spans="1:13" x14ac:dyDescent="0.35">
      <c r="A36" s="1" t="s">
        <v>19</v>
      </c>
      <c r="B36" s="22" t="s">
        <v>130</v>
      </c>
      <c r="C36" s="33">
        <v>7.8325143789243157</v>
      </c>
      <c r="D36" s="33">
        <v>4674.342558463718</v>
      </c>
      <c r="E36" s="33">
        <f t="shared" si="3"/>
        <v>4682.1750728426423</v>
      </c>
      <c r="F36" s="33"/>
      <c r="G36" s="33"/>
      <c r="H36" s="33"/>
      <c r="I36" s="33">
        <f t="shared" si="4"/>
        <v>0</v>
      </c>
      <c r="J36" s="33"/>
      <c r="K36" s="33">
        <v>15179.608914270066</v>
      </c>
      <c r="L36" s="33">
        <v>7814015.7679345002</v>
      </c>
      <c r="M36" s="33">
        <f t="shared" si="5"/>
        <v>7829195.3768487703</v>
      </c>
    </row>
    <row r="37" spans="1:13" x14ac:dyDescent="0.35">
      <c r="A37" s="1" t="s">
        <v>20</v>
      </c>
      <c r="B37" s="22" t="s">
        <v>131</v>
      </c>
      <c r="C37" s="33">
        <v>54.536405016826393</v>
      </c>
      <c r="D37" s="33">
        <v>6669.9585735395203</v>
      </c>
      <c r="E37" s="33">
        <f t="shared" si="3"/>
        <v>6724.4949785563467</v>
      </c>
      <c r="F37" s="33"/>
      <c r="G37" s="33"/>
      <c r="H37" s="33"/>
      <c r="I37" s="33">
        <f t="shared" si="4"/>
        <v>0</v>
      </c>
      <c r="J37" s="33"/>
      <c r="K37" s="33">
        <v>97741.564026491717</v>
      </c>
      <c r="L37" s="33">
        <v>10875015.6163202</v>
      </c>
      <c r="M37" s="33">
        <f t="shared" si="5"/>
        <v>10972757.180346692</v>
      </c>
    </row>
    <row r="38" spans="1:13" x14ac:dyDescent="0.35">
      <c r="A38" s="1" t="s">
        <v>21</v>
      </c>
      <c r="B38" s="22" t="s">
        <v>132</v>
      </c>
      <c r="C38" s="33">
        <v>8.7650049023468455</v>
      </c>
      <c r="D38" s="33">
        <v>23565.534398825937</v>
      </c>
      <c r="E38" s="33">
        <f t="shared" si="3"/>
        <v>23574.299403728284</v>
      </c>
      <c r="F38" s="33"/>
      <c r="G38" s="33"/>
      <c r="H38" s="33"/>
      <c r="I38" s="33">
        <f t="shared" si="4"/>
        <v>0</v>
      </c>
      <c r="J38" s="33"/>
      <c r="K38" s="33">
        <v>17553.304978840053</v>
      </c>
      <c r="L38" s="33">
        <v>39371607.075914897</v>
      </c>
      <c r="M38" s="33">
        <f t="shared" si="5"/>
        <v>39389160.380893737</v>
      </c>
    </row>
    <row r="39" spans="1:13" x14ac:dyDescent="0.35">
      <c r="A39" s="1" t="s">
        <v>22</v>
      </c>
      <c r="B39" s="22" t="s">
        <v>133</v>
      </c>
      <c r="C39" s="33">
        <v>80.739430125970102</v>
      </c>
      <c r="D39" s="33">
        <v>12216.667113722542</v>
      </c>
      <c r="E39" s="33">
        <f t="shared" si="3"/>
        <v>12297.406543848512</v>
      </c>
      <c r="F39" s="33"/>
      <c r="G39" s="33"/>
      <c r="H39" s="33"/>
      <c r="I39" s="33">
        <f t="shared" si="4"/>
        <v>0</v>
      </c>
      <c r="J39" s="33"/>
      <c r="K39" s="33">
        <v>140677.43016215786</v>
      </c>
      <c r="L39" s="33">
        <v>18592347.2819301</v>
      </c>
      <c r="M39" s="33">
        <f t="shared" si="5"/>
        <v>18733024.712092258</v>
      </c>
    </row>
    <row r="40" spans="1:13" x14ac:dyDescent="0.35">
      <c r="A40" s="1" t="s">
        <v>23</v>
      </c>
      <c r="B40" s="22" t="s">
        <v>134</v>
      </c>
      <c r="C40" s="33">
        <v>239.59674213258359</v>
      </c>
      <c r="D40" s="33">
        <v>1765.804186533175</v>
      </c>
      <c r="E40" s="33">
        <f t="shared" si="3"/>
        <v>2005.4009286657586</v>
      </c>
      <c r="F40" s="33"/>
      <c r="G40" s="33"/>
      <c r="H40" s="33"/>
      <c r="I40" s="33">
        <f t="shared" si="4"/>
        <v>0</v>
      </c>
      <c r="J40" s="33"/>
      <c r="K40" s="33">
        <v>394539.49552417314</v>
      </c>
      <c r="L40" s="33">
        <v>2654708.8906157198</v>
      </c>
      <c r="M40" s="33">
        <f t="shared" si="5"/>
        <v>3049248.386139893</v>
      </c>
    </row>
    <row r="41" spans="1:13" x14ac:dyDescent="0.35">
      <c r="A41" s="1" t="s">
        <v>24</v>
      </c>
      <c r="B41" s="22" t="s">
        <v>135</v>
      </c>
      <c r="C41" s="33">
        <v>81.495439112053646</v>
      </c>
      <c r="D41" s="33">
        <v>10646.944488074963</v>
      </c>
      <c r="E41" s="33">
        <f t="shared" si="3"/>
        <v>10728.439927187017</v>
      </c>
      <c r="F41" s="33"/>
      <c r="G41" s="33"/>
      <c r="H41" s="33"/>
      <c r="I41" s="33">
        <f t="shared" si="4"/>
        <v>0</v>
      </c>
      <c r="J41" s="33"/>
      <c r="K41" s="33">
        <v>153929.49972024187</v>
      </c>
      <c r="L41" s="33">
        <v>17575833.784606501</v>
      </c>
      <c r="M41" s="33">
        <f t="shared" si="5"/>
        <v>17729763.284326743</v>
      </c>
    </row>
    <row r="42" spans="1:13" x14ac:dyDescent="0.35">
      <c r="A42" s="1" t="s">
        <v>25</v>
      </c>
      <c r="B42" s="22" t="s">
        <v>136</v>
      </c>
      <c r="C42" s="33">
        <v>46.573568434389927</v>
      </c>
      <c r="D42" s="33">
        <v>4690.7198255120911</v>
      </c>
      <c r="E42" s="33">
        <f t="shared" si="3"/>
        <v>4737.293393946481</v>
      </c>
      <c r="F42" s="33"/>
      <c r="G42" s="33"/>
      <c r="H42" s="33"/>
      <c r="I42" s="33">
        <f t="shared" si="4"/>
        <v>0</v>
      </c>
      <c r="J42" s="33"/>
      <c r="K42" s="33">
        <v>91956.895432933234</v>
      </c>
      <c r="L42" s="33">
        <v>7335504.9929590505</v>
      </c>
      <c r="M42" s="33">
        <f t="shared" si="5"/>
        <v>7427461.8883919837</v>
      </c>
    </row>
    <row r="43" spans="1:13" x14ac:dyDescent="0.35">
      <c r="A43" s="1" t="s">
        <v>26</v>
      </c>
      <c r="B43" s="22" t="s">
        <v>137</v>
      </c>
      <c r="C43" s="33">
        <v>1066.9878897457602</v>
      </c>
      <c r="D43" s="33">
        <v>34206.657227929776</v>
      </c>
      <c r="E43" s="33">
        <f t="shared" si="3"/>
        <v>35273.645117675536</v>
      </c>
      <c r="F43" s="33"/>
      <c r="G43" s="33"/>
      <c r="H43" s="33"/>
      <c r="I43" s="33">
        <f t="shared" si="4"/>
        <v>0</v>
      </c>
      <c r="J43" s="33"/>
      <c r="K43" s="33">
        <v>2012010.4489037916</v>
      </c>
      <c r="L43" s="33">
        <v>53173298.462264001</v>
      </c>
      <c r="M43" s="33">
        <f t="shared" si="5"/>
        <v>55185308.911167793</v>
      </c>
    </row>
    <row r="44" spans="1:13" x14ac:dyDescent="0.35">
      <c r="A44" s="1" t="s">
        <v>27</v>
      </c>
      <c r="B44" s="22" t="s">
        <v>138</v>
      </c>
      <c r="C44" s="33">
        <v>79.900530310643262</v>
      </c>
      <c r="D44" s="33">
        <v>4256.4976997379963</v>
      </c>
      <c r="E44" s="33">
        <f t="shared" si="3"/>
        <v>4336.3982300486396</v>
      </c>
      <c r="F44" s="33"/>
      <c r="G44" s="33"/>
      <c r="H44" s="33"/>
      <c r="I44" s="33">
        <f t="shared" si="4"/>
        <v>0</v>
      </c>
      <c r="J44" s="33"/>
      <c r="K44" s="33">
        <v>161751.20389256068</v>
      </c>
      <c r="L44" s="33">
        <v>6851235.0441403696</v>
      </c>
      <c r="M44" s="33">
        <f t="shared" si="5"/>
        <v>7012986.2480329303</v>
      </c>
    </row>
    <row r="45" spans="1:13" x14ac:dyDescent="0.35">
      <c r="A45" s="1" t="s">
        <v>28</v>
      </c>
      <c r="B45" s="22" t="s">
        <v>139</v>
      </c>
      <c r="C45" s="33">
        <v>38.377012742097577</v>
      </c>
      <c r="D45" s="33">
        <v>10220.530685411974</v>
      </c>
      <c r="E45" s="33">
        <f t="shared" si="3"/>
        <v>10258.907698154071</v>
      </c>
      <c r="F45" s="33"/>
      <c r="G45" s="33"/>
      <c r="H45" s="33"/>
      <c r="I45" s="33">
        <f t="shared" si="4"/>
        <v>0</v>
      </c>
      <c r="J45" s="33"/>
      <c r="K45" s="33">
        <v>77130.678744334728</v>
      </c>
      <c r="L45" s="33">
        <v>16948034.5449652</v>
      </c>
      <c r="M45" s="33">
        <f t="shared" si="5"/>
        <v>17025165.223709535</v>
      </c>
    </row>
    <row r="46" spans="1:13" x14ac:dyDescent="0.35">
      <c r="A46" s="1" t="s">
        <v>29</v>
      </c>
      <c r="B46" s="22" t="s">
        <v>140</v>
      </c>
      <c r="C46" s="33">
        <v>13.086700657890106</v>
      </c>
      <c r="D46" s="33">
        <v>4641.4554018175149</v>
      </c>
      <c r="E46" s="33">
        <f t="shared" si="3"/>
        <v>4654.542102475405</v>
      </c>
      <c r="F46" s="33"/>
      <c r="G46" s="33"/>
      <c r="H46" s="33"/>
      <c r="I46" s="33">
        <f t="shared" si="4"/>
        <v>0</v>
      </c>
      <c r="J46" s="33"/>
      <c r="K46" s="33">
        <v>22528.408198206685</v>
      </c>
      <c r="L46" s="33">
        <v>7565181.4508994697</v>
      </c>
      <c r="M46" s="33">
        <f t="shared" si="5"/>
        <v>7587709.8590976764</v>
      </c>
    </row>
    <row r="47" spans="1:13" x14ac:dyDescent="0.35">
      <c r="A47" s="1" t="s">
        <v>30</v>
      </c>
      <c r="B47" s="22" t="s">
        <v>141</v>
      </c>
      <c r="C47" s="33">
        <v>5.2459875832250873</v>
      </c>
      <c r="D47" s="33">
        <v>1707.24556842231</v>
      </c>
      <c r="E47" s="33">
        <f t="shared" si="3"/>
        <v>1712.4915560055351</v>
      </c>
      <c r="F47" s="33"/>
      <c r="G47" s="33"/>
      <c r="H47" s="33"/>
      <c r="I47" s="33">
        <f t="shared" si="4"/>
        <v>0</v>
      </c>
      <c r="J47" s="33"/>
      <c r="K47" s="33">
        <v>9479.1911229356192</v>
      </c>
      <c r="L47" s="33">
        <v>2769450.37009134</v>
      </c>
      <c r="M47" s="33">
        <f t="shared" si="5"/>
        <v>2778929.5612142757</v>
      </c>
    </row>
    <row r="48" spans="1:13" x14ac:dyDescent="0.35">
      <c r="A48" s="1" t="s">
        <v>31</v>
      </c>
      <c r="B48" s="22" t="s">
        <v>142</v>
      </c>
      <c r="C48" s="33">
        <v>65.952619223772672</v>
      </c>
      <c r="D48" s="33">
        <v>2953.3162796524816</v>
      </c>
      <c r="E48" s="33">
        <f t="shared" si="3"/>
        <v>3019.2688988762543</v>
      </c>
      <c r="F48" s="33"/>
      <c r="G48" s="33"/>
      <c r="H48" s="33"/>
      <c r="I48" s="33">
        <f t="shared" si="4"/>
        <v>0</v>
      </c>
      <c r="J48" s="33"/>
      <c r="K48" s="33">
        <v>124674.82885069959</v>
      </c>
      <c r="L48" s="33">
        <v>4654420.8828301504</v>
      </c>
      <c r="M48" s="33">
        <f t="shared" si="5"/>
        <v>4779095.71168085</v>
      </c>
    </row>
    <row r="49" spans="1:13" x14ac:dyDescent="0.35">
      <c r="A49" s="1" t="s">
        <v>32</v>
      </c>
      <c r="B49" s="22" t="s">
        <v>143</v>
      </c>
      <c r="C49" s="33">
        <v>29.17745175818709</v>
      </c>
      <c r="D49" s="33">
        <v>23600.072612899079</v>
      </c>
      <c r="E49" s="33">
        <f t="shared" si="3"/>
        <v>23629.250064657266</v>
      </c>
      <c r="F49" s="33"/>
      <c r="G49" s="33"/>
      <c r="H49" s="33"/>
      <c r="I49" s="33">
        <f t="shared" si="4"/>
        <v>0</v>
      </c>
      <c r="J49" s="33"/>
      <c r="K49" s="33">
        <v>62167.219720497727</v>
      </c>
      <c r="L49" s="33">
        <v>38841440.3996123</v>
      </c>
      <c r="M49" s="33">
        <f t="shared" si="5"/>
        <v>38903607.619332798</v>
      </c>
    </row>
    <row r="50" spans="1:13" x14ac:dyDescent="0.35">
      <c r="A50" s="1" t="s">
        <v>33</v>
      </c>
      <c r="B50" s="22" t="s">
        <v>144</v>
      </c>
      <c r="C50" s="33">
        <v>324.89494534825644</v>
      </c>
      <c r="D50" s="33">
        <v>27547.381146090145</v>
      </c>
      <c r="E50" s="33">
        <f t="shared" si="3"/>
        <v>27872.276091438402</v>
      </c>
      <c r="F50" s="33"/>
      <c r="G50" s="33"/>
      <c r="H50" s="33"/>
      <c r="I50" s="33">
        <f t="shared" si="4"/>
        <v>0</v>
      </c>
      <c r="J50" s="33"/>
      <c r="K50" s="33">
        <v>644698.37336307764</v>
      </c>
      <c r="L50" s="33">
        <v>44906610.222070903</v>
      </c>
      <c r="M50" s="33">
        <f t="shared" si="5"/>
        <v>45551308.59543398</v>
      </c>
    </row>
    <row r="51" spans="1:13" x14ac:dyDescent="0.35">
      <c r="A51" s="1" t="s">
        <v>34</v>
      </c>
      <c r="B51" s="22" t="s">
        <v>145</v>
      </c>
      <c r="C51" s="33">
        <v>34.891658149848809</v>
      </c>
      <c r="D51" s="33">
        <v>3884.3184734589477</v>
      </c>
      <c r="E51" s="33">
        <f t="shared" si="3"/>
        <v>3919.2101316087965</v>
      </c>
      <c r="F51" s="33"/>
      <c r="G51" s="33"/>
      <c r="H51" s="33"/>
      <c r="I51" s="33">
        <f t="shared" si="4"/>
        <v>0</v>
      </c>
      <c r="J51" s="33"/>
      <c r="K51" s="33">
        <v>65989.431753429584</v>
      </c>
      <c r="L51" s="33">
        <v>6095049.7322472697</v>
      </c>
      <c r="M51" s="33">
        <f t="shared" si="5"/>
        <v>6161039.1640006993</v>
      </c>
    </row>
    <row r="52" spans="1:13" x14ac:dyDescent="0.35">
      <c r="A52" s="1" t="s">
        <v>35</v>
      </c>
      <c r="B52" s="22" t="s">
        <v>146</v>
      </c>
      <c r="C52" s="33">
        <v>50.040106495169312</v>
      </c>
      <c r="D52" s="33">
        <v>2388.2811103892982</v>
      </c>
      <c r="E52" s="33">
        <f t="shared" si="3"/>
        <v>2438.3212168844675</v>
      </c>
      <c r="F52" s="33"/>
      <c r="G52" s="33"/>
      <c r="H52" s="33"/>
      <c r="I52" s="33">
        <f t="shared" si="4"/>
        <v>0</v>
      </c>
      <c r="J52" s="33"/>
      <c r="K52" s="33">
        <v>96644.361880589277</v>
      </c>
      <c r="L52" s="33">
        <v>3780214.5411164798</v>
      </c>
      <c r="M52" s="33">
        <f t="shared" si="5"/>
        <v>3876858.9029970691</v>
      </c>
    </row>
    <row r="53" spans="1:13" x14ac:dyDescent="0.35">
      <c r="A53" s="1" t="s">
        <v>36</v>
      </c>
      <c r="B53" s="22" t="s">
        <v>147</v>
      </c>
      <c r="C53" s="33">
        <v>213.37008448257438</v>
      </c>
      <c r="D53" s="33">
        <v>8642.4491219130159</v>
      </c>
      <c r="E53" s="33">
        <f t="shared" si="3"/>
        <v>8855.8192063955903</v>
      </c>
      <c r="F53" s="33"/>
      <c r="G53" s="33"/>
      <c r="H53" s="33"/>
      <c r="I53" s="33">
        <f t="shared" si="4"/>
        <v>0</v>
      </c>
      <c r="J53" s="33"/>
      <c r="K53" s="33">
        <v>426968.06971515901</v>
      </c>
      <c r="L53" s="33">
        <v>13206115.414560899</v>
      </c>
      <c r="M53" s="33">
        <f t="shared" si="5"/>
        <v>13633083.484276058</v>
      </c>
    </row>
    <row r="54" spans="1:13" x14ac:dyDescent="0.35">
      <c r="A54" s="1" t="s">
        <v>37</v>
      </c>
      <c r="B54" s="22" t="s">
        <v>148</v>
      </c>
      <c r="C54" s="33">
        <v>203.28193245147531</v>
      </c>
      <c r="D54" s="33">
        <v>3699.0042615211801</v>
      </c>
      <c r="E54" s="33">
        <f t="shared" si="3"/>
        <v>3902.2861939726554</v>
      </c>
      <c r="F54" s="33"/>
      <c r="G54" s="33"/>
      <c r="H54" s="33"/>
      <c r="I54" s="33">
        <f t="shared" si="4"/>
        <v>0</v>
      </c>
      <c r="J54" s="33"/>
      <c r="K54" s="33">
        <v>360406.59338099975</v>
      </c>
      <c r="L54" s="33">
        <v>5727866.23188625</v>
      </c>
      <c r="M54" s="33">
        <f t="shared" si="5"/>
        <v>6088272.8252672497</v>
      </c>
    </row>
    <row r="55" spans="1:13" x14ac:dyDescent="0.35">
      <c r="A55" s="1" t="s">
        <v>38</v>
      </c>
      <c r="B55" s="22" t="s">
        <v>149</v>
      </c>
      <c r="C55" s="33">
        <v>716.7936212724444</v>
      </c>
      <c r="D55" s="33">
        <v>6815.731721012573</v>
      </c>
      <c r="E55" s="33">
        <f t="shared" si="3"/>
        <v>7532.5253422850174</v>
      </c>
      <c r="F55" s="33"/>
      <c r="G55" s="33"/>
      <c r="H55" s="33"/>
      <c r="I55" s="33">
        <f t="shared" si="4"/>
        <v>0</v>
      </c>
      <c r="J55" s="33"/>
      <c r="K55" s="33">
        <v>1252135.116867071</v>
      </c>
      <c r="L55" s="33">
        <v>10589230.483736699</v>
      </c>
      <c r="M55" s="33">
        <f t="shared" si="5"/>
        <v>11841365.60060377</v>
      </c>
    </row>
    <row r="56" spans="1:13" x14ac:dyDescent="0.35">
      <c r="A56" s="1" t="s">
        <v>39</v>
      </c>
      <c r="B56" s="22" t="s">
        <v>150</v>
      </c>
      <c r="C56" s="33">
        <v>1566.2279340210243</v>
      </c>
      <c r="D56" s="33">
        <v>10274.01113584178</v>
      </c>
      <c r="E56" s="33">
        <f t="shared" si="3"/>
        <v>11840.239069862804</v>
      </c>
      <c r="F56" s="33"/>
      <c r="G56" s="33"/>
      <c r="H56" s="33"/>
      <c r="I56" s="33">
        <f t="shared" si="4"/>
        <v>0</v>
      </c>
      <c r="J56" s="33"/>
      <c r="K56" s="33">
        <v>3132099.6649561804</v>
      </c>
      <c r="L56" s="33">
        <v>16489529.167033499</v>
      </c>
      <c r="M56" s="33">
        <f t="shared" si="5"/>
        <v>19621628.831989679</v>
      </c>
    </row>
    <row r="57" spans="1:13" x14ac:dyDescent="0.35">
      <c r="A57" s="1" t="s">
        <v>40</v>
      </c>
      <c r="B57" s="22" t="s">
        <v>151</v>
      </c>
      <c r="C57" s="33">
        <v>0</v>
      </c>
      <c r="D57" s="33">
        <v>7277.1319581669914</v>
      </c>
      <c r="E57" s="33">
        <f t="shared" si="3"/>
        <v>7277.1319581669914</v>
      </c>
      <c r="F57" s="33"/>
      <c r="G57" s="33"/>
      <c r="H57" s="33"/>
      <c r="I57" s="33">
        <f t="shared" si="4"/>
        <v>0</v>
      </c>
      <c r="J57" s="33"/>
      <c r="K57" s="33">
        <v>0</v>
      </c>
      <c r="L57" s="33">
        <v>12238876.962506101</v>
      </c>
      <c r="M57" s="33">
        <f t="shared" si="5"/>
        <v>12238876.962506101</v>
      </c>
    </row>
    <row r="58" spans="1:13" x14ac:dyDescent="0.35">
      <c r="A58" s="1" t="s">
        <v>41</v>
      </c>
      <c r="B58" s="22" t="s">
        <v>152</v>
      </c>
      <c r="C58" s="33">
        <v>0</v>
      </c>
      <c r="D58" s="33">
        <v>1012.6769606490058</v>
      </c>
      <c r="E58" s="33">
        <f t="shared" si="3"/>
        <v>1012.6769606490058</v>
      </c>
      <c r="F58" s="33"/>
      <c r="G58" s="33"/>
      <c r="H58" s="33"/>
      <c r="I58" s="33">
        <f t="shared" si="4"/>
        <v>0</v>
      </c>
      <c r="J58" s="33"/>
      <c r="K58" s="33">
        <v>0</v>
      </c>
      <c r="L58" s="33">
        <v>1700178.2950984701</v>
      </c>
      <c r="M58" s="33">
        <f t="shared" si="5"/>
        <v>1700178.2950984701</v>
      </c>
    </row>
    <row r="59" spans="1:13" x14ac:dyDescent="0.35">
      <c r="A59" s="1" t="s">
        <v>42</v>
      </c>
      <c r="B59" s="22" t="s">
        <v>153</v>
      </c>
      <c r="C59" s="33">
        <v>0</v>
      </c>
      <c r="D59" s="33">
        <v>1467.8900628043259</v>
      </c>
      <c r="E59" s="33">
        <f t="shared" si="3"/>
        <v>1467.8900628043259</v>
      </c>
      <c r="F59" s="33"/>
      <c r="G59" s="33"/>
      <c r="H59" s="33"/>
      <c r="I59" s="33">
        <f t="shared" si="4"/>
        <v>0</v>
      </c>
      <c r="J59" s="33"/>
      <c r="K59" s="33">
        <v>0</v>
      </c>
      <c r="L59" s="33">
        <v>2350137.8492030702</v>
      </c>
      <c r="M59" s="33">
        <f t="shared" si="5"/>
        <v>2350137.8492030702</v>
      </c>
    </row>
    <row r="60" spans="1:13" x14ac:dyDescent="0.35">
      <c r="A60" s="1" t="s">
        <v>43</v>
      </c>
      <c r="B60" s="22" t="s">
        <v>154</v>
      </c>
      <c r="C60" s="33">
        <v>0</v>
      </c>
      <c r="D60" s="33">
        <v>1116.8939908893135</v>
      </c>
      <c r="E60" s="33">
        <f t="shared" si="3"/>
        <v>1116.8939908893135</v>
      </c>
      <c r="F60" s="33"/>
      <c r="G60" s="33"/>
      <c r="H60" s="33"/>
      <c r="I60" s="33">
        <f t="shared" si="4"/>
        <v>0</v>
      </c>
      <c r="J60" s="33"/>
      <c r="K60" s="33">
        <v>0</v>
      </c>
      <c r="L60" s="33">
        <v>1190151.1525421501</v>
      </c>
      <c r="M60" s="33">
        <f t="shared" si="5"/>
        <v>1190151.1525421501</v>
      </c>
    </row>
    <row r="61" spans="1:13" x14ac:dyDescent="0.35">
      <c r="A61" s="1" t="s">
        <v>44</v>
      </c>
      <c r="B61" s="22" t="s">
        <v>155</v>
      </c>
      <c r="C61" s="33">
        <v>0</v>
      </c>
      <c r="D61" s="33">
        <v>1853.478473187492</v>
      </c>
      <c r="E61" s="33">
        <f t="shared" si="3"/>
        <v>1853.478473187492</v>
      </c>
      <c r="F61" s="33"/>
      <c r="G61" s="33"/>
      <c r="H61" s="33"/>
      <c r="I61" s="33">
        <f t="shared" si="4"/>
        <v>0</v>
      </c>
      <c r="J61" s="33"/>
      <c r="K61" s="33">
        <v>0</v>
      </c>
      <c r="L61" s="33">
        <v>3090752.0987139698</v>
      </c>
      <c r="M61" s="33">
        <f t="shared" si="5"/>
        <v>3090752.0987139698</v>
      </c>
    </row>
    <row r="62" spans="1:13" x14ac:dyDescent="0.35">
      <c r="A62" s="1" t="s">
        <v>439</v>
      </c>
      <c r="B62" s="22" t="s">
        <v>444</v>
      </c>
      <c r="C62" s="33">
        <v>304.79922000591398</v>
      </c>
      <c r="D62" s="33">
        <v>4391.8449311547902</v>
      </c>
      <c r="E62" s="33">
        <f t="shared" si="3"/>
        <v>4696.6441511607045</v>
      </c>
      <c r="F62" s="33"/>
      <c r="G62" s="33"/>
      <c r="H62" s="33"/>
      <c r="I62" s="33">
        <f t="shared" si="4"/>
        <v>0</v>
      </c>
      <c r="J62" s="33"/>
      <c r="K62" s="33">
        <v>562095.22009493585</v>
      </c>
      <c r="L62" s="33">
        <v>7089773.3659200817</v>
      </c>
      <c r="M62" s="33">
        <f t="shared" si="5"/>
        <v>7651868.5860150177</v>
      </c>
    </row>
    <row r="63" spans="1:13" x14ac:dyDescent="0.35">
      <c r="A63" s="1" t="s">
        <v>440</v>
      </c>
      <c r="B63" s="22" t="s">
        <v>445</v>
      </c>
      <c r="C63" s="33">
        <v>83.772802286020166</v>
      </c>
      <c r="D63" s="33">
        <v>1207.0803759975222</v>
      </c>
      <c r="E63" s="33">
        <f t="shared" si="3"/>
        <v>1290.8531782835423</v>
      </c>
      <c r="F63" s="33"/>
      <c r="G63" s="33"/>
      <c r="H63" s="33"/>
      <c r="I63" s="33">
        <f t="shared" si="4"/>
        <v>0</v>
      </c>
      <c r="J63" s="33"/>
      <c r="K63" s="33">
        <v>149506.32121659076</v>
      </c>
      <c r="L63" s="33">
        <v>1885740.8785989196</v>
      </c>
      <c r="M63" s="33">
        <f t="shared" si="5"/>
        <v>2035247.1998155103</v>
      </c>
    </row>
    <row r="64" spans="1:13" x14ac:dyDescent="0.35">
      <c r="A64" s="1" t="s">
        <v>441</v>
      </c>
      <c r="B64" s="22" t="s">
        <v>446</v>
      </c>
      <c r="C64" s="33">
        <v>78.791329601646112</v>
      </c>
      <c r="D64" s="33">
        <v>1135.302450981409</v>
      </c>
      <c r="E64" s="33">
        <f t="shared" si="3"/>
        <v>1214.0937805830551</v>
      </c>
      <c r="F64" s="33"/>
      <c r="G64" s="33"/>
      <c r="H64" s="33"/>
      <c r="I64" s="33">
        <f t="shared" si="4"/>
        <v>0</v>
      </c>
      <c r="J64" s="33"/>
      <c r="K64" s="33">
        <v>140563.16682609543</v>
      </c>
      <c r="L64" s="33">
        <v>1772939.8165398333</v>
      </c>
      <c r="M64" s="33">
        <f t="shared" si="5"/>
        <v>1913502.9833659288</v>
      </c>
    </row>
    <row r="65" spans="1:13" x14ac:dyDescent="0.35">
      <c r="A65" s="1" t="s">
        <v>442</v>
      </c>
      <c r="B65" s="22" t="s">
        <v>447</v>
      </c>
      <c r="C65" s="33">
        <v>92.231097906892487</v>
      </c>
      <c r="D65" s="33">
        <v>1328.9557625159525</v>
      </c>
      <c r="E65" s="33">
        <f t="shared" si="3"/>
        <v>1421.186860422845</v>
      </c>
      <c r="F65" s="33"/>
      <c r="G65" s="33"/>
      <c r="H65" s="33"/>
      <c r="I65" s="33">
        <f t="shared" si="4"/>
        <v>0</v>
      </c>
      <c r="J65" s="33"/>
      <c r="K65" s="33">
        <v>169643.52730294282</v>
      </c>
      <c r="L65" s="33">
        <v>2139733.8361461298</v>
      </c>
      <c r="M65" s="33">
        <f t="shared" si="5"/>
        <v>2309377.3634490725</v>
      </c>
    </row>
    <row r="66" spans="1:13" x14ac:dyDescent="0.35">
      <c r="A66" s="1" t="s">
        <v>443</v>
      </c>
      <c r="B66" s="22" t="s">
        <v>448</v>
      </c>
      <c r="C66" s="33">
        <v>9.6869940109310146</v>
      </c>
      <c r="D66" s="33">
        <v>139.57967328200093</v>
      </c>
      <c r="E66" s="33">
        <f t="shared" si="3"/>
        <v>149.26666729293194</v>
      </c>
      <c r="F66" s="33"/>
      <c r="G66" s="33"/>
      <c r="H66" s="33"/>
      <c r="I66" s="33">
        <f t="shared" si="4"/>
        <v>0</v>
      </c>
      <c r="J66" s="33"/>
      <c r="K66" s="33">
        <v>17560.441097835486</v>
      </c>
      <c r="L66" s="33">
        <v>221491.91656213498</v>
      </c>
      <c r="M66" s="33">
        <f t="shared" si="5"/>
        <v>239052.35765997047</v>
      </c>
    </row>
    <row r="67" spans="1:13" x14ac:dyDescent="0.35">
      <c r="A67" s="1" t="s">
        <v>46</v>
      </c>
      <c r="B67" s="22" t="s">
        <v>157</v>
      </c>
      <c r="C67" s="33">
        <v>5915.1869083195052</v>
      </c>
      <c r="D67" s="33">
        <v>48784.894507138903</v>
      </c>
      <c r="E67" s="33">
        <f t="shared" si="3"/>
        <v>54700.081415458408</v>
      </c>
      <c r="F67" s="33"/>
      <c r="G67" s="33"/>
      <c r="H67" s="33"/>
      <c r="I67" s="33">
        <f t="shared" si="4"/>
        <v>0</v>
      </c>
      <c r="J67" s="33"/>
      <c r="K67" s="33">
        <v>10928086.431326002</v>
      </c>
      <c r="L67" s="33">
        <v>76171793.838636205</v>
      </c>
      <c r="M67" s="33">
        <f t="shared" si="5"/>
        <v>87099880.269962206</v>
      </c>
    </row>
    <row r="68" spans="1:13" x14ac:dyDescent="0.35">
      <c r="A68" s="1" t="s">
        <v>47</v>
      </c>
      <c r="B68" s="22" t="s">
        <v>158</v>
      </c>
      <c r="C68" s="33">
        <v>1658.6452646671314</v>
      </c>
      <c r="D68" s="33">
        <v>32154.356718094125</v>
      </c>
      <c r="E68" s="33">
        <f t="shared" si="3"/>
        <v>33813.001982761256</v>
      </c>
      <c r="F68" s="33"/>
      <c r="G68" s="33"/>
      <c r="H68" s="33"/>
      <c r="I68" s="33">
        <f t="shared" si="4"/>
        <v>0</v>
      </c>
      <c r="J68" s="33"/>
      <c r="K68" s="33">
        <v>3119892.440411292</v>
      </c>
      <c r="L68" s="33">
        <v>51840195.009101629</v>
      </c>
      <c r="M68" s="33">
        <f t="shared" si="5"/>
        <v>54960087.449512921</v>
      </c>
    </row>
    <row r="69" spans="1:13" x14ac:dyDescent="0.35">
      <c r="A69" s="1" t="s">
        <v>48</v>
      </c>
      <c r="B69" s="22" t="s">
        <v>159</v>
      </c>
      <c r="C69" s="33">
        <v>9858.691870820956</v>
      </c>
      <c r="D69" s="33">
        <v>77639.312254647914</v>
      </c>
      <c r="E69" s="33">
        <f t="shared" si="3"/>
        <v>87498.004125468869</v>
      </c>
      <c r="F69" s="33"/>
      <c r="G69" s="33"/>
      <c r="H69" s="33"/>
      <c r="I69" s="33">
        <f t="shared" si="4"/>
        <v>0</v>
      </c>
      <c r="J69" s="33"/>
      <c r="K69" s="33">
        <v>23916738.320015296</v>
      </c>
      <c r="L69" s="33">
        <v>120557055.14574499</v>
      </c>
      <c r="M69" s="33">
        <f t="shared" si="5"/>
        <v>144473793.46576029</v>
      </c>
    </row>
    <row r="70" spans="1:13" x14ac:dyDescent="0.35">
      <c r="A70" s="1" t="s">
        <v>49</v>
      </c>
      <c r="B70" s="22" t="s">
        <v>160</v>
      </c>
      <c r="C70" s="33">
        <v>0</v>
      </c>
      <c r="D70" s="33">
        <v>0</v>
      </c>
      <c r="E70" s="33">
        <f t="shared" si="3"/>
        <v>0</v>
      </c>
      <c r="F70" s="33"/>
      <c r="G70" s="33"/>
      <c r="H70" s="33"/>
      <c r="I70" s="33">
        <f t="shared" si="4"/>
        <v>0</v>
      </c>
      <c r="J70" s="33"/>
      <c r="K70" s="33">
        <v>0</v>
      </c>
      <c r="L70" s="33">
        <v>0</v>
      </c>
      <c r="M70" s="33">
        <f t="shared" si="5"/>
        <v>0</v>
      </c>
    </row>
    <row r="71" spans="1:13" x14ac:dyDescent="0.35">
      <c r="A71" s="1" t="s">
        <v>50</v>
      </c>
      <c r="B71" s="22" t="s">
        <v>161</v>
      </c>
      <c r="C71" s="33">
        <v>1601.0054239344136</v>
      </c>
      <c r="D71" s="33">
        <v>27321.308962259569</v>
      </c>
      <c r="E71" s="33">
        <f t="shared" si="3"/>
        <v>28922.314386193983</v>
      </c>
      <c r="F71" s="33"/>
      <c r="G71" s="33"/>
      <c r="H71" s="33"/>
      <c r="I71" s="33">
        <f t="shared" si="4"/>
        <v>0</v>
      </c>
      <c r="J71" s="33"/>
      <c r="K71" s="33">
        <v>3032887.6193604171</v>
      </c>
      <c r="L71" s="33">
        <v>43637592.188905403</v>
      </c>
      <c r="M71" s="33">
        <f t="shared" si="5"/>
        <v>46670479.80826582</v>
      </c>
    </row>
    <row r="72" spans="1:13" x14ac:dyDescent="0.35">
      <c r="A72" s="1" t="s">
        <v>51</v>
      </c>
      <c r="B72" s="22" t="s">
        <v>162</v>
      </c>
      <c r="C72" s="33">
        <v>3486.9922716778965</v>
      </c>
      <c r="D72" s="33">
        <v>16830.605464230117</v>
      </c>
      <c r="E72" s="33">
        <f t="shared" si="3"/>
        <v>20317.597735908013</v>
      </c>
      <c r="F72" s="33"/>
      <c r="G72" s="33"/>
      <c r="H72" s="33"/>
      <c r="I72" s="33">
        <f t="shared" si="4"/>
        <v>0</v>
      </c>
      <c r="J72" s="33"/>
      <c r="K72" s="33">
        <v>6396039.497234311</v>
      </c>
      <c r="L72" s="33">
        <v>25046545.975678999</v>
      </c>
      <c r="M72" s="33">
        <f t="shared" si="5"/>
        <v>31442585.47291331</v>
      </c>
    </row>
    <row r="73" spans="1:13" x14ac:dyDescent="0.35">
      <c r="A73" s="1" t="s">
        <v>52</v>
      </c>
      <c r="B73" s="22" t="s">
        <v>163</v>
      </c>
      <c r="C73" s="33">
        <v>4720.1780670520093</v>
      </c>
      <c r="D73" s="33">
        <v>173448.97063844342</v>
      </c>
      <c r="E73" s="33">
        <f t="shared" si="3"/>
        <v>178169.14870549543</v>
      </c>
      <c r="F73" s="33"/>
      <c r="G73" s="33"/>
      <c r="H73" s="33"/>
      <c r="I73" s="33">
        <f t="shared" si="4"/>
        <v>0</v>
      </c>
      <c r="J73" s="33"/>
      <c r="K73" s="33">
        <v>8821405.3077011704</v>
      </c>
      <c r="L73" s="33">
        <v>280577952.07352298</v>
      </c>
      <c r="M73" s="33">
        <f t="shared" si="5"/>
        <v>289399357.38122416</v>
      </c>
    </row>
    <row r="74" spans="1:13" x14ac:dyDescent="0.35">
      <c r="A74" s="1" t="s">
        <v>53</v>
      </c>
      <c r="B74" s="22" t="s">
        <v>164</v>
      </c>
      <c r="C74" s="33">
        <v>15143.042589963821</v>
      </c>
      <c r="D74" s="33">
        <v>225121.70714157217</v>
      </c>
      <c r="E74" s="33">
        <f t="shared" si="3"/>
        <v>240264.74973153599</v>
      </c>
      <c r="F74" s="33"/>
      <c r="G74" s="33"/>
      <c r="H74" s="33"/>
      <c r="I74" s="33">
        <f t="shared" si="4"/>
        <v>0</v>
      </c>
      <c r="J74" s="33"/>
      <c r="K74" s="33">
        <v>24501995.579347789</v>
      </c>
      <c r="L74" s="33">
        <v>236012162.23631799</v>
      </c>
      <c r="M74" s="33">
        <f t="shared" si="5"/>
        <v>260514157.81566578</v>
      </c>
    </row>
    <row r="75" spans="1:13" x14ac:dyDescent="0.35">
      <c r="A75" s="1" t="s">
        <v>449</v>
      </c>
      <c r="B75" s="22" t="s">
        <v>463</v>
      </c>
      <c r="C75" s="33">
        <v>0</v>
      </c>
      <c r="D75" s="33">
        <v>5852.5596117017976</v>
      </c>
      <c r="E75" s="33">
        <f t="shared" si="3"/>
        <v>5852.5596117017976</v>
      </c>
      <c r="F75" s="33"/>
      <c r="G75" s="33"/>
      <c r="H75" s="33"/>
      <c r="I75" s="33">
        <f t="shared" si="4"/>
        <v>0</v>
      </c>
      <c r="J75" s="33"/>
      <c r="K75" s="33">
        <v>0</v>
      </c>
      <c r="L75" s="33">
        <v>9907612.6269738916</v>
      </c>
      <c r="M75" s="33">
        <f t="shared" si="5"/>
        <v>9907612.6269738916</v>
      </c>
    </row>
    <row r="76" spans="1:13" x14ac:dyDescent="0.35">
      <c r="A76" s="1" t="s">
        <v>450</v>
      </c>
      <c r="B76" s="22" t="s">
        <v>464</v>
      </c>
      <c r="C76" s="33">
        <v>0</v>
      </c>
      <c r="D76" s="33">
        <v>268.44038829820204</v>
      </c>
      <c r="E76" s="33">
        <f t="shared" si="3"/>
        <v>268.44038829820204</v>
      </c>
      <c r="F76" s="33"/>
      <c r="G76" s="33"/>
      <c r="H76" s="33"/>
      <c r="I76" s="33">
        <f t="shared" si="4"/>
        <v>0</v>
      </c>
      <c r="J76" s="33"/>
      <c r="K76" s="33">
        <v>0</v>
      </c>
      <c r="L76" s="33">
        <v>488387.37302610755</v>
      </c>
      <c r="M76" s="33">
        <f t="shared" si="5"/>
        <v>488387.37302610755</v>
      </c>
    </row>
    <row r="77" spans="1:13" x14ac:dyDescent="0.35">
      <c r="A77" s="1" t="s">
        <v>451</v>
      </c>
      <c r="B77" s="22" t="s">
        <v>466</v>
      </c>
      <c r="C77" s="33">
        <v>0</v>
      </c>
      <c r="D77" s="33">
        <v>618.48292329800211</v>
      </c>
      <c r="E77" s="33">
        <f t="shared" si="3"/>
        <v>618.48292329800211</v>
      </c>
      <c r="F77" s="33"/>
      <c r="G77" s="33"/>
      <c r="H77" s="33"/>
      <c r="I77" s="33">
        <f t="shared" si="4"/>
        <v>0</v>
      </c>
      <c r="J77" s="33"/>
      <c r="K77" s="33">
        <v>0</v>
      </c>
      <c r="L77" s="33">
        <v>1013562.5748114657</v>
      </c>
      <c r="M77" s="33">
        <f t="shared" si="5"/>
        <v>1013562.5748114657</v>
      </c>
    </row>
    <row r="78" spans="1:13" x14ac:dyDescent="0.35">
      <c r="A78" s="1" t="s">
        <v>452</v>
      </c>
      <c r="B78" s="22" t="s">
        <v>467</v>
      </c>
      <c r="C78" s="33">
        <v>2406.5222148577946</v>
      </c>
      <c r="D78" s="33">
        <v>6399.167014215278</v>
      </c>
      <c r="E78" s="33">
        <f t="shared" si="3"/>
        <v>8805.6892290730721</v>
      </c>
      <c r="F78" s="33"/>
      <c r="G78" s="33"/>
      <c r="H78" s="33"/>
      <c r="I78" s="33">
        <f t="shared" si="4"/>
        <v>0</v>
      </c>
      <c r="J78" s="33"/>
      <c r="K78" s="33">
        <v>3773384.639819683</v>
      </c>
      <c r="L78" s="33">
        <v>9530154.453578515</v>
      </c>
      <c r="M78" s="33">
        <f t="shared" si="5"/>
        <v>13303539.093398198</v>
      </c>
    </row>
    <row r="79" spans="1:13" x14ac:dyDescent="0.35">
      <c r="A79" s="1" t="s">
        <v>478</v>
      </c>
      <c r="B79" s="22" t="s">
        <v>479</v>
      </c>
      <c r="C79" s="33">
        <v>69.110628103396564</v>
      </c>
      <c r="D79" s="33">
        <v>9529.6604828224536</v>
      </c>
      <c r="E79" s="33">
        <f>SUM(C79+D79)</f>
        <v>9598.7711109258507</v>
      </c>
      <c r="F79" s="33"/>
      <c r="G79" s="33"/>
      <c r="H79" s="33"/>
      <c r="I79" s="33">
        <f>SUM(G79+H79)</f>
        <v>0</v>
      </c>
      <c r="J79" s="33"/>
      <c r="K79" s="33">
        <v>131869.89894691642</v>
      </c>
      <c r="L79" s="33">
        <v>14771299.099555302</v>
      </c>
      <c r="M79" s="33">
        <f>SUM(K79+L79)</f>
        <v>14903168.998502219</v>
      </c>
    </row>
    <row r="80" spans="1:13" x14ac:dyDescent="0.35">
      <c r="A80" s="1" t="s">
        <v>503</v>
      </c>
      <c r="B80" s="22" t="s">
        <v>480</v>
      </c>
      <c r="C80" s="33">
        <v>229.3671570388089</v>
      </c>
      <c r="D80" s="33">
        <v>5548.6895796642648</v>
      </c>
      <c r="E80" s="33">
        <f>SUM(C80+D80)</f>
        <v>5778.0567367030735</v>
      </c>
      <c r="F80" s="33"/>
      <c r="G80" s="33"/>
      <c r="H80" s="33"/>
      <c r="I80" s="33">
        <v>0</v>
      </c>
      <c r="J80" s="33"/>
      <c r="K80" s="33">
        <v>382745.46123340068</v>
      </c>
      <c r="L80" s="33">
        <v>8100983.8720547175</v>
      </c>
      <c r="M80" s="33">
        <f>SUM(K80+L80)</f>
        <v>8483729.3332881182</v>
      </c>
    </row>
    <row r="81" spans="1:13" x14ac:dyDescent="0.35">
      <c r="A81" s="1" t="s">
        <v>453</v>
      </c>
      <c r="B81" s="22" t="s">
        <v>468</v>
      </c>
      <c r="C81" s="33">
        <v>2955.1619999999998</v>
      </c>
      <c r="D81" s="33">
        <v>28282.149000000001</v>
      </c>
      <c r="E81" s="33">
        <f t="shared" si="3"/>
        <v>31237.311000000002</v>
      </c>
      <c r="F81" s="33"/>
      <c r="G81" s="33"/>
      <c r="H81" s="33"/>
      <c r="I81" s="33">
        <f t="shared" si="4"/>
        <v>0</v>
      </c>
      <c r="J81" s="33"/>
      <c r="K81" s="33">
        <v>6223480</v>
      </c>
      <c r="L81" s="33">
        <v>48862246</v>
      </c>
      <c r="M81" s="33">
        <f t="shared" si="5"/>
        <v>55085726</v>
      </c>
    </row>
    <row r="82" spans="1:13" x14ac:dyDescent="0.35">
      <c r="A82" s="1" t="s">
        <v>454</v>
      </c>
      <c r="B82" s="22" t="s">
        <v>469</v>
      </c>
      <c r="C82" s="33">
        <v>26.837999999999997</v>
      </c>
      <c r="D82" s="33">
        <v>256.851</v>
      </c>
      <c r="E82" s="33">
        <f t="shared" si="3"/>
        <v>283.68900000000002</v>
      </c>
      <c r="F82" s="33"/>
      <c r="G82" s="33"/>
      <c r="H82" s="33"/>
      <c r="I82" s="33">
        <f t="shared" si="4"/>
        <v>0</v>
      </c>
      <c r="J82" s="33"/>
      <c r="K82" s="33">
        <v>56519.999999999993</v>
      </c>
      <c r="L82" s="33">
        <v>443753.99999999994</v>
      </c>
      <c r="M82" s="33">
        <f t="shared" si="5"/>
        <v>500273.99999999994</v>
      </c>
    </row>
    <row r="83" spans="1:13" x14ac:dyDescent="0.35">
      <c r="A83" s="1" t="s">
        <v>455</v>
      </c>
      <c r="B83" s="22" t="s">
        <v>476</v>
      </c>
      <c r="C83" s="33">
        <v>23.089630601912621</v>
      </c>
      <c r="D83" s="33">
        <v>5751.1707190687603</v>
      </c>
      <c r="E83" s="33">
        <f t="shared" si="3"/>
        <v>5774.2603496706724</v>
      </c>
      <c r="F83" s="33"/>
      <c r="G83" s="33"/>
      <c r="H83" s="33"/>
      <c r="I83" s="33">
        <f t="shared" si="4"/>
        <v>0</v>
      </c>
      <c r="J83" s="33"/>
      <c r="K83" s="33">
        <v>49224.518651012018</v>
      </c>
      <c r="L83" s="33">
        <v>8489642.6179307662</v>
      </c>
      <c r="M83" s="33">
        <f t="shared" si="5"/>
        <v>8538867.1365817785</v>
      </c>
    </row>
    <row r="84" spans="1:13" x14ac:dyDescent="0.35">
      <c r="A84" s="1" t="s">
        <v>456</v>
      </c>
      <c r="B84" s="22" t="s">
        <v>477</v>
      </c>
      <c r="C84" s="33">
        <v>25.910369398087383</v>
      </c>
      <c r="D84" s="33">
        <v>14644.829280931239</v>
      </c>
      <c r="E84" s="33">
        <f t="shared" si="3"/>
        <v>14670.739650329326</v>
      </c>
      <c r="F84" s="33"/>
      <c r="G84" s="33"/>
      <c r="H84" s="33"/>
      <c r="I84" s="33">
        <f t="shared" si="4"/>
        <v>0</v>
      </c>
      <c r="J84" s="33"/>
      <c r="K84" s="33">
        <v>47775.481348987982</v>
      </c>
      <c r="L84" s="33">
        <v>21591357.382069234</v>
      </c>
      <c r="M84" s="33">
        <f t="shared" si="5"/>
        <v>21639132.863418221</v>
      </c>
    </row>
    <row r="85" spans="1:13" x14ac:dyDescent="0.35">
      <c r="A85" s="1" t="s">
        <v>457</v>
      </c>
      <c r="B85" s="22" t="s">
        <v>470</v>
      </c>
      <c r="C85" s="33">
        <v>13.563218390804597</v>
      </c>
      <c r="D85" s="33">
        <v>4111.2513990785546</v>
      </c>
      <c r="E85" s="33">
        <f t="shared" si="3"/>
        <v>4124.8146174693593</v>
      </c>
      <c r="F85" s="33"/>
      <c r="G85" s="33"/>
      <c r="H85" s="33"/>
      <c r="I85" s="33">
        <f t="shared" si="4"/>
        <v>0</v>
      </c>
      <c r="J85" s="33"/>
      <c r="K85" s="33">
        <v>26260.175508731652</v>
      </c>
      <c r="L85" s="33">
        <v>7601092.9869502401</v>
      </c>
      <c r="M85" s="33">
        <f t="shared" si="5"/>
        <v>7627353.1624589721</v>
      </c>
    </row>
    <row r="86" spans="1:13" x14ac:dyDescent="0.35">
      <c r="A86" s="1" t="s">
        <v>458</v>
      </c>
      <c r="B86" s="22" t="s">
        <v>471</v>
      </c>
      <c r="C86" s="33">
        <v>6.4367816091954024</v>
      </c>
      <c r="D86" s="33">
        <v>471.74860092144604</v>
      </c>
      <c r="E86" s="33">
        <f t="shared" si="3"/>
        <v>478.18538253064145</v>
      </c>
      <c r="F86" s="33"/>
      <c r="G86" s="33"/>
      <c r="H86" s="33"/>
      <c r="I86" s="33">
        <f t="shared" si="4"/>
        <v>0</v>
      </c>
      <c r="J86" s="33"/>
      <c r="K86" s="33">
        <v>11739.824491268344</v>
      </c>
      <c r="L86" s="33">
        <v>928907.01304976142</v>
      </c>
      <c r="M86" s="33">
        <f t="shared" si="5"/>
        <v>940646.83754102979</v>
      </c>
    </row>
    <row r="87" spans="1:13" x14ac:dyDescent="0.35">
      <c r="A87" s="1" t="s">
        <v>459</v>
      </c>
      <c r="B87" s="22" t="s">
        <v>472</v>
      </c>
      <c r="C87" s="33">
        <v>28.157654981184393</v>
      </c>
      <c r="D87" s="33">
        <v>2896.6853677790905</v>
      </c>
      <c r="E87" s="33">
        <f t="shared" si="3"/>
        <v>2924.8430227602748</v>
      </c>
      <c r="F87" s="33"/>
      <c r="G87" s="33"/>
      <c r="H87" s="33"/>
      <c r="I87" s="33">
        <f t="shared" si="4"/>
        <v>0</v>
      </c>
      <c r="J87" s="33"/>
      <c r="K87" s="33">
        <v>61009.767582058215</v>
      </c>
      <c r="L87" s="33">
        <v>4741504.3616334694</v>
      </c>
      <c r="M87" s="33">
        <f t="shared" si="5"/>
        <v>4802514.1292155273</v>
      </c>
    </row>
    <row r="88" spans="1:13" x14ac:dyDescent="0.35">
      <c r="A88" s="1" t="s">
        <v>460</v>
      </c>
      <c r="B88" s="22" t="s">
        <v>473</v>
      </c>
      <c r="C88" s="33">
        <v>335.84234501881565</v>
      </c>
      <c r="D88" s="33">
        <v>25392.31463222091</v>
      </c>
      <c r="E88" s="33">
        <f t="shared" si="3"/>
        <v>25728.156977239727</v>
      </c>
      <c r="F88" s="33"/>
      <c r="G88" s="33"/>
      <c r="H88" s="33"/>
      <c r="I88" s="33">
        <f t="shared" si="4"/>
        <v>0</v>
      </c>
      <c r="J88" s="33"/>
      <c r="K88" s="33">
        <v>668990.23241794179</v>
      </c>
      <c r="L88" s="33">
        <v>42065495.638366528</v>
      </c>
      <c r="M88" s="33">
        <f t="shared" si="5"/>
        <v>42734485.870784469</v>
      </c>
    </row>
    <row r="89" spans="1:13" x14ac:dyDescent="0.35">
      <c r="A89" s="1" t="s">
        <v>461</v>
      </c>
      <c r="B89" s="22" t="s">
        <v>474</v>
      </c>
      <c r="C89" s="33">
        <v>519.62231596828121</v>
      </c>
      <c r="D89" s="33">
        <v>11761.673328023924</v>
      </c>
      <c r="E89" s="33">
        <f t="shared" si="3"/>
        <v>12281.295643992205</v>
      </c>
      <c r="F89" s="33"/>
      <c r="G89" s="33"/>
      <c r="H89" s="33"/>
      <c r="I89" s="33">
        <f t="shared" si="4"/>
        <v>0</v>
      </c>
      <c r="J89" s="33"/>
      <c r="K89" s="33">
        <v>782986.4470530597</v>
      </c>
      <c r="L89" s="33">
        <v>12287513.34691832</v>
      </c>
      <c r="M89" s="33">
        <f t="shared" si="5"/>
        <v>13070499.79397138</v>
      </c>
    </row>
    <row r="90" spans="1:13" x14ac:dyDescent="0.35">
      <c r="A90" s="1" t="s">
        <v>462</v>
      </c>
      <c r="B90" s="22" t="s">
        <v>475</v>
      </c>
      <c r="C90" s="33">
        <v>650.3776840317189</v>
      </c>
      <c r="D90" s="33">
        <v>14721.326671976076</v>
      </c>
      <c r="E90" s="33">
        <f t="shared" si="3"/>
        <v>15371.704356007795</v>
      </c>
      <c r="F90" s="33"/>
      <c r="G90" s="33"/>
      <c r="H90" s="33"/>
      <c r="I90" s="33">
        <f t="shared" si="4"/>
        <v>0</v>
      </c>
      <c r="J90" s="33"/>
      <c r="K90" s="33">
        <v>980013.55294694053</v>
      </c>
      <c r="L90" s="33">
        <v>15379486.653081678</v>
      </c>
      <c r="M90" s="33">
        <f t="shared" si="5"/>
        <v>16359500.206028618</v>
      </c>
    </row>
    <row r="91" spans="1:13" x14ac:dyDescent="0.35">
      <c r="A91" s="1" t="s">
        <v>54</v>
      </c>
      <c r="B91" s="22" t="s">
        <v>165</v>
      </c>
      <c r="C91" s="33">
        <v>709.37831907168948</v>
      </c>
      <c r="D91" s="33">
        <v>19560.782146816004</v>
      </c>
      <c r="E91" s="33">
        <f t="shared" si="3"/>
        <v>20270.160465887693</v>
      </c>
      <c r="F91" s="33"/>
      <c r="G91" s="33"/>
      <c r="H91" s="33"/>
      <c r="I91" s="33">
        <f t="shared" si="4"/>
        <v>0</v>
      </c>
      <c r="J91" s="33"/>
      <c r="K91" s="33">
        <v>1066283.0194842108</v>
      </c>
      <c r="L91" s="33">
        <v>23193981.023014002</v>
      </c>
      <c r="M91" s="33">
        <f t="shared" si="5"/>
        <v>24260264.042498212</v>
      </c>
    </row>
    <row r="92" spans="1:13" x14ac:dyDescent="0.35">
      <c r="A92" s="1" t="s">
        <v>55</v>
      </c>
      <c r="B92" s="22" t="s">
        <v>166</v>
      </c>
      <c r="C92" s="33">
        <v>6857.6912473810808</v>
      </c>
      <c r="D92" s="33">
        <v>103536.05883771992</v>
      </c>
      <c r="E92" s="33">
        <f t="shared" si="3"/>
        <v>110393.750085101</v>
      </c>
      <c r="F92" s="33"/>
      <c r="G92" s="33"/>
      <c r="H92" s="33"/>
      <c r="I92" s="33">
        <f t="shared" si="4"/>
        <v>0</v>
      </c>
      <c r="J92" s="33"/>
      <c r="K92" s="33">
        <v>11336194.898687392</v>
      </c>
      <c r="L92" s="33">
        <v>97823487.155249804</v>
      </c>
      <c r="M92" s="33">
        <f t="shared" si="5"/>
        <v>109159682.0539372</v>
      </c>
    </row>
    <row r="93" spans="1:13" x14ac:dyDescent="0.35">
      <c r="A93" s="1" t="s">
        <v>56</v>
      </c>
      <c r="B93" s="22" t="s">
        <v>167</v>
      </c>
      <c r="C93" s="33">
        <v>570.54690191690315</v>
      </c>
      <c r="D93" s="33">
        <v>16444.230868980863</v>
      </c>
      <c r="E93" s="33">
        <f t="shared" si="3"/>
        <v>17014.777770897766</v>
      </c>
      <c r="F93" s="33"/>
      <c r="G93" s="33"/>
      <c r="H93" s="33"/>
      <c r="I93" s="33">
        <f t="shared" si="4"/>
        <v>0</v>
      </c>
      <c r="J93" s="33"/>
      <c r="K93" s="33">
        <v>885048.34374142438</v>
      </c>
      <c r="L93" s="33">
        <v>19279222.561432499</v>
      </c>
      <c r="M93" s="33">
        <f t="shared" si="5"/>
        <v>20164270.905173924</v>
      </c>
    </row>
    <row r="94" spans="1:13" x14ac:dyDescent="0.35">
      <c r="A94" s="1" t="s">
        <v>57</v>
      </c>
      <c r="B94" s="22" t="s">
        <v>168</v>
      </c>
      <c r="C94" s="33">
        <v>99.936869243957517</v>
      </c>
      <c r="D94" s="33">
        <v>4971.0518729339046</v>
      </c>
      <c r="E94" s="33">
        <f t="shared" ref="E94:E145" si="6">SUM(C94+D94)</f>
        <v>5070.9887421778622</v>
      </c>
      <c r="F94" s="33"/>
      <c r="G94" s="33"/>
      <c r="H94" s="33"/>
      <c r="I94" s="33">
        <f t="shared" ref="I94:I145" si="7">SUM(G94+H94)</f>
        <v>0</v>
      </c>
      <c r="J94" s="33"/>
      <c r="K94" s="33">
        <v>208429.4254406197</v>
      </c>
      <c r="L94" s="33">
        <v>8013336.6766845696</v>
      </c>
      <c r="M94" s="33">
        <f t="shared" ref="M94:M145" si="8">SUM(K94+L94)</f>
        <v>8221766.1021251893</v>
      </c>
    </row>
    <row r="95" spans="1:13" x14ac:dyDescent="0.35">
      <c r="A95" s="1" t="s">
        <v>58</v>
      </c>
      <c r="B95" s="22" t="s">
        <v>169</v>
      </c>
      <c r="C95" s="33">
        <v>2122.4330164786452</v>
      </c>
      <c r="D95" s="33">
        <v>6690.2647676863407</v>
      </c>
      <c r="E95" s="33">
        <f t="shared" si="6"/>
        <v>8812.6977841649859</v>
      </c>
      <c r="F95" s="33"/>
      <c r="G95" s="33"/>
      <c r="H95" s="33"/>
      <c r="I95" s="33">
        <f t="shared" si="7"/>
        <v>0</v>
      </c>
      <c r="J95" s="33"/>
      <c r="K95" s="33">
        <v>3636311.7286413796</v>
      </c>
      <c r="L95" s="33">
        <v>8282461.7140120398</v>
      </c>
      <c r="M95" s="33">
        <f t="shared" si="8"/>
        <v>11918773.442653419</v>
      </c>
    </row>
    <row r="96" spans="1:13" x14ac:dyDescent="0.35">
      <c r="A96" s="1" t="s">
        <v>59</v>
      </c>
      <c r="B96" s="22" t="s">
        <v>170</v>
      </c>
      <c r="C96" s="33">
        <v>0</v>
      </c>
      <c r="D96" s="33">
        <v>6238.5758583528659</v>
      </c>
      <c r="E96" s="33">
        <f t="shared" si="6"/>
        <v>6238.5758583528659</v>
      </c>
      <c r="F96" s="33"/>
      <c r="G96" s="33"/>
      <c r="H96" s="33"/>
      <c r="I96" s="33">
        <f t="shared" si="7"/>
        <v>0</v>
      </c>
      <c r="J96" s="33"/>
      <c r="K96" s="33">
        <v>0</v>
      </c>
      <c r="L96" s="33">
        <v>8678495.8556434903</v>
      </c>
      <c r="M96" s="33">
        <f t="shared" si="8"/>
        <v>8678495.8556434903</v>
      </c>
    </row>
    <row r="97" spans="1:13" x14ac:dyDescent="0.35">
      <c r="A97" s="1" t="s">
        <v>60</v>
      </c>
      <c r="B97" s="22" t="s">
        <v>171</v>
      </c>
      <c r="C97" s="33">
        <v>62.700890148360486</v>
      </c>
      <c r="D97" s="33">
        <v>13191.943235476338</v>
      </c>
      <c r="E97" s="33">
        <f t="shared" si="6"/>
        <v>13254.644125624698</v>
      </c>
      <c r="F97" s="33"/>
      <c r="G97" s="33"/>
      <c r="H97" s="33"/>
      <c r="I97" s="33">
        <f t="shared" si="7"/>
        <v>0</v>
      </c>
      <c r="J97" s="33"/>
      <c r="K97" s="33">
        <v>131124.6289993301</v>
      </c>
      <c r="L97" s="33">
        <v>21156644.516617801</v>
      </c>
      <c r="M97" s="33">
        <f t="shared" si="8"/>
        <v>21287769.145617131</v>
      </c>
    </row>
    <row r="98" spans="1:13" x14ac:dyDescent="0.35">
      <c r="A98" s="1" t="s">
        <v>61</v>
      </c>
      <c r="B98" s="22" t="s">
        <v>172</v>
      </c>
      <c r="C98" s="33">
        <v>5299.8674483395807</v>
      </c>
      <c r="D98" s="33">
        <v>39852.237121986283</v>
      </c>
      <c r="E98" s="33">
        <f t="shared" si="6"/>
        <v>45152.104570325864</v>
      </c>
      <c r="F98" s="33"/>
      <c r="G98" s="33"/>
      <c r="H98" s="33"/>
      <c r="I98" s="33">
        <f t="shared" si="7"/>
        <v>0</v>
      </c>
      <c r="J98" s="33"/>
      <c r="K98" s="33">
        <v>11437820.790485904</v>
      </c>
      <c r="L98" s="33">
        <v>63447999.815976098</v>
      </c>
      <c r="M98" s="33">
        <f t="shared" si="8"/>
        <v>74885820.606462002</v>
      </c>
    </row>
    <row r="99" spans="1:13" x14ac:dyDescent="0.35">
      <c r="A99" s="1" t="s">
        <v>62</v>
      </c>
      <c r="B99" s="22" t="s">
        <v>173</v>
      </c>
      <c r="C99" s="33">
        <v>492.10644932282412</v>
      </c>
      <c r="D99" s="33">
        <v>6936.0010375279535</v>
      </c>
      <c r="E99" s="33">
        <f t="shared" si="6"/>
        <v>7428.1074868507776</v>
      </c>
      <c r="F99" s="33"/>
      <c r="G99" s="33"/>
      <c r="H99" s="33"/>
      <c r="I99" s="33">
        <f t="shared" si="7"/>
        <v>0</v>
      </c>
      <c r="J99" s="33"/>
      <c r="K99" s="33">
        <v>953852.40991683677</v>
      </c>
      <c r="L99" s="33">
        <v>10239299.5293366</v>
      </c>
      <c r="M99" s="33">
        <f t="shared" si="8"/>
        <v>11193151.939253436</v>
      </c>
    </row>
    <row r="100" spans="1:13" x14ac:dyDescent="0.35">
      <c r="A100" s="1" t="s">
        <v>63</v>
      </c>
      <c r="B100" s="22" t="s">
        <v>174</v>
      </c>
      <c r="C100" s="33">
        <v>0</v>
      </c>
      <c r="D100" s="33">
        <v>36648.682095777884</v>
      </c>
      <c r="E100" s="33">
        <f t="shared" si="6"/>
        <v>36648.682095777884</v>
      </c>
      <c r="F100" s="33"/>
      <c r="G100" s="33"/>
      <c r="H100" s="33"/>
      <c r="I100" s="33">
        <f t="shared" si="7"/>
        <v>0</v>
      </c>
      <c r="J100" s="33"/>
      <c r="K100" s="33">
        <v>0</v>
      </c>
      <c r="L100" s="33">
        <v>55931338.3260796</v>
      </c>
      <c r="M100" s="33">
        <f t="shared" si="8"/>
        <v>55931338.3260796</v>
      </c>
    </row>
    <row r="101" spans="1:13" x14ac:dyDescent="0.35">
      <c r="A101" s="1" t="s">
        <v>64</v>
      </c>
      <c r="B101" s="22" t="s">
        <v>175</v>
      </c>
      <c r="C101" s="33">
        <v>0</v>
      </c>
      <c r="D101" s="33">
        <v>9405.1197328010694</v>
      </c>
      <c r="E101" s="33">
        <f t="shared" si="6"/>
        <v>9405.1197328010694</v>
      </c>
      <c r="F101" s="33"/>
      <c r="G101" s="33"/>
      <c r="H101" s="33"/>
      <c r="I101" s="33">
        <f t="shared" si="7"/>
        <v>0</v>
      </c>
      <c r="J101" s="33"/>
      <c r="K101" s="33">
        <v>0</v>
      </c>
      <c r="L101" s="33">
        <v>13527830.6316825</v>
      </c>
      <c r="M101" s="33">
        <f t="shared" si="8"/>
        <v>13527830.6316825</v>
      </c>
    </row>
    <row r="102" spans="1:13" x14ac:dyDescent="0.35">
      <c r="A102" s="1" t="s">
        <v>65</v>
      </c>
      <c r="B102" s="22" t="s">
        <v>176</v>
      </c>
      <c r="C102" s="33">
        <v>0</v>
      </c>
      <c r="D102" s="33">
        <v>19406.47280143126</v>
      </c>
      <c r="E102" s="33">
        <f t="shared" si="6"/>
        <v>19406.47280143126</v>
      </c>
      <c r="F102" s="33"/>
      <c r="G102" s="33"/>
      <c r="H102" s="33"/>
      <c r="I102" s="33">
        <f t="shared" si="7"/>
        <v>0</v>
      </c>
      <c r="J102" s="33"/>
      <c r="K102" s="33">
        <v>0</v>
      </c>
      <c r="L102" s="33">
        <v>29149457.341185398</v>
      </c>
      <c r="M102" s="33">
        <f t="shared" si="8"/>
        <v>29149457.341185398</v>
      </c>
    </row>
    <row r="103" spans="1:13" x14ac:dyDescent="0.35">
      <c r="A103" s="1" t="s">
        <v>66</v>
      </c>
      <c r="B103" s="22" t="s">
        <v>177</v>
      </c>
      <c r="C103" s="33">
        <v>0</v>
      </c>
      <c r="D103" s="33">
        <v>9973.7133195562583</v>
      </c>
      <c r="E103" s="33">
        <f t="shared" si="6"/>
        <v>9973.7133195562583</v>
      </c>
      <c r="F103" s="33"/>
      <c r="G103" s="33"/>
      <c r="H103" s="33"/>
      <c r="I103" s="33">
        <f t="shared" si="7"/>
        <v>0</v>
      </c>
      <c r="J103" s="33"/>
      <c r="K103" s="33">
        <v>0</v>
      </c>
      <c r="L103" s="33">
        <v>14942501.7936527</v>
      </c>
      <c r="M103" s="33">
        <f t="shared" si="8"/>
        <v>14942501.7936527</v>
      </c>
    </row>
    <row r="104" spans="1:13" x14ac:dyDescent="0.35">
      <c r="A104" s="1" t="s">
        <v>67</v>
      </c>
      <c r="B104" s="22" t="s">
        <v>178</v>
      </c>
      <c r="C104" s="33">
        <v>786.52160798026671</v>
      </c>
      <c r="D104" s="33">
        <v>14604.409530502488</v>
      </c>
      <c r="E104" s="33">
        <f t="shared" si="6"/>
        <v>15390.931138482754</v>
      </c>
      <c r="F104" s="33"/>
      <c r="G104" s="33"/>
      <c r="H104" s="33"/>
      <c r="I104" s="33">
        <f t="shared" si="7"/>
        <v>0</v>
      </c>
      <c r="J104" s="33"/>
      <c r="K104" s="33">
        <v>1295325.5377463885</v>
      </c>
      <c r="L104" s="33">
        <v>20106219.840516001</v>
      </c>
      <c r="M104" s="33">
        <f t="shared" si="8"/>
        <v>21401545.378262389</v>
      </c>
    </row>
    <row r="105" spans="1:13" x14ac:dyDescent="0.35">
      <c r="A105" s="1" t="s">
        <v>70</v>
      </c>
      <c r="B105" s="22" t="s">
        <v>181</v>
      </c>
      <c r="C105" s="33">
        <v>5684.3287919832364</v>
      </c>
      <c r="D105" s="33">
        <v>7764.785882077038</v>
      </c>
      <c r="E105" s="33">
        <f t="shared" si="6"/>
        <v>13449.114674060274</v>
      </c>
      <c r="F105" s="33"/>
      <c r="G105" s="33"/>
      <c r="H105" s="33"/>
      <c r="I105" s="33">
        <f t="shared" si="7"/>
        <v>0</v>
      </c>
      <c r="J105" s="33"/>
      <c r="K105" s="33">
        <v>9234042.3684274126</v>
      </c>
      <c r="L105" s="33">
        <v>12022935.949655769</v>
      </c>
      <c r="M105" s="33">
        <f t="shared" si="8"/>
        <v>21256978.318083182</v>
      </c>
    </row>
    <row r="106" spans="1:13" x14ac:dyDescent="0.35">
      <c r="A106" s="1" t="s">
        <v>68</v>
      </c>
      <c r="B106" s="22" t="s">
        <v>179</v>
      </c>
      <c r="C106" s="33">
        <v>717.71904007762532</v>
      </c>
      <c r="D106" s="33">
        <v>16309.985946218794</v>
      </c>
      <c r="E106" s="33">
        <f t="shared" si="6"/>
        <v>17027.70498629642</v>
      </c>
      <c r="F106" s="33"/>
      <c r="G106" s="33"/>
      <c r="H106" s="33"/>
      <c r="I106" s="33">
        <f t="shared" si="7"/>
        <v>0</v>
      </c>
      <c r="J106" s="33"/>
      <c r="K106" s="33">
        <v>957151.75001490116</v>
      </c>
      <c r="L106" s="33">
        <v>24291103.778945498</v>
      </c>
      <c r="M106" s="33">
        <f t="shared" si="8"/>
        <v>25248255.528960399</v>
      </c>
    </row>
    <row r="107" spans="1:13" x14ac:dyDescent="0.35">
      <c r="A107" s="1" t="s">
        <v>69</v>
      </c>
      <c r="B107" s="22" t="s">
        <v>180</v>
      </c>
      <c r="C107" s="33">
        <v>0</v>
      </c>
      <c r="D107" s="33">
        <v>0</v>
      </c>
      <c r="E107" s="33">
        <f t="shared" si="6"/>
        <v>0</v>
      </c>
      <c r="F107" s="33"/>
      <c r="G107" s="33"/>
      <c r="H107" s="33"/>
      <c r="I107" s="33">
        <f t="shared" si="7"/>
        <v>0</v>
      </c>
      <c r="J107" s="33"/>
      <c r="K107" s="33">
        <v>0</v>
      </c>
      <c r="L107" s="33">
        <v>0</v>
      </c>
      <c r="M107" s="33">
        <f t="shared" si="8"/>
        <v>0</v>
      </c>
    </row>
    <row r="108" spans="1:13" x14ac:dyDescent="0.35">
      <c r="A108" s="1" t="s">
        <v>71</v>
      </c>
      <c r="B108" s="22" t="s">
        <v>182</v>
      </c>
      <c r="C108" s="33">
        <v>974.38742445865137</v>
      </c>
      <c r="D108" s="33">
        <v>10363.409013224951</v>
      </c>
      <c r="E108" s="33">
        <f t="shared" si="6"/>
        <v>11337.796437683603</v>
      </c>
      <c r="F108" s="33"/>
      <c r="G108" s="33"/>
      <c r="H108" s="33"/>
      <c r="I108" s="33">
        <f t="shared" si="7"/>
        <v>0</v>
      </c>
      <c r="J108" s="33"/>
      <c r="K108" s="33">
        <v>1772665.2541813087</v>
      </c>
      <c r="L108" s="33">
        <v>15174447.8565067</v>
      </c>
      <c r="M108" s="33">
        <f t="shared" si="8"/>
        <v>16947113.110688008</v>
      </c>
    </row>
    <row r="109" spans="1:13" x14ac:dyDescent="0.35">
      <c r="A109" s="1" t="s">
        <v>72</v>
      </c>
      <c r="B109" s="22" t="s">
        <v>183</v>
      </c>
      <c r="C109" s="33">
        <v>3095.351963184452</v>
      </c>
      <c r="D109" s="33">
        <v>16326.540598571502</v>
      </c>
      <c r="E109" s="33">
        <f t="shared" si="6"/>
        <v>19421.892561755954</v>
      </c>
      <c r="F109" s="33"/>
      <c r="G109" s="33"/>
      <c r="H109" s="33"/>
      <c r="I109" s="33">
        <f t="shared" si="7"/>
        <v>0</v>
      </c>
      <c r="J109" s="33"/>
      <c r="K109" s="33">
        <v>5727672.9009108208</v>
      </c>
      <c r="L109" s="33">
        <v>25943042.069010898</v>
      </c>
      <c r="M109" s="33">
        <f t="shared" si="8"/>
        <v>31670714.969921719</v>
      </c>
    </row>
    <row r="110" spans="1:13" x14ac:dyDescent="0.35">
      <c r="A110" s="1" t="s">
        <v>73</v>
      </c>
      <c r="B110" s="22" t="s">
        <v>184</v>
      </c>
      <c r="C110" s="33">
        <v>6234.01461268598</v>
      </c>
      <c r="D110" s="33">
        <v>27483.358776597674</v>
      </c>
      <c r="E110" s="33">
        <f t="shared" si="6"/>
        <v>33717.373389283654</v>
      </c>
      <c r="F110" s="33"/>
      <c r="G110" s="33"/>
      <c r="H110" s="33"/>
      <c r="I110" s="33">
        <f t="shared" si="7"/>
        <v>0</v>
      </c>
      <c r="J110" s="33"/>
      <c r="K110" s="33">
        <v>12139074.179200098</v>
      </c>
      <c r="L110" s="33">
        <v>43467564.696105197</v>
      </c>
      <c r="M110" s="33">
        <f t="shared" si="8"/>
        <v>55606638.875305295</v>
      </c>
    </row>
    <row r="111" spans="1:13" x14ac:dyDescent="0.35">
      <c r="A111" s="1" t="s">
        <v>74</v>
      </c>
      <c r="B111" s="22" t="s">
        <v>185</v>
      </c>
      <c r="C111" s="33">
        <v>3536.5530864182801</v>
      </c>
      <c r="D111" s="33">
        <v>44415.139485066327</v>
      </c>
      <c r="E111" s="33">
        <f t="shared" si="6"/>
        <v>47951.692571484607</v>
      </c>
      <c r="F111" s="33"/>
      <c r="G111" s="33"/>
      <c r="H111" s="33"/>
      <c r="I111" s="33">
        <f t="shared" si="7"/>
        <v>0</v>
      </c>
      <c r="J111" s="33"/>
      <c r="K111" s="33">
        <v>6638481.7918523103</v>
      </c>
      <c r="L111" s="33">
        <v>72623959.981716201</v>
      </c>
      <c r="M111" s="33">
        <f t="shared" si="8"/>
        <v>79262441.773568511</v>
      </c>
    </row>
    <row r="112" spans="1:13" x14ac:dyDescent="0.35">
      <c r="A112" s="1" t="s">
        <v>75</v>
      </c>
      <c r="B112" s="22" t="s">
        <v>186</v>
      </c>
      <c r="C112" s="33">
        <v>174.60750364688647</v>
      </c>
      <c r="D112" s="33">
        <v>12592.102552384013</v>
      </c>
      <c r="E112" s="33">
        <f t="shared" si="6"/>
        <v>12766.710056030899</v>
      </c>
      <c r="F112" s="33"/>
      <c r="G112" s="33"/>
      <c r="H112" s="33"/>
      <c r="I112" s="33">
        <f t="shared" si="7"/>
        <v>0</v>
      </c>
      <c r="J112" s="33"/>
      <c r="K112" s="33">
        <v>362101.13685256243</v>
      </c>
      <c r="L112" s="33">
        <v>20674727.562703099</v>
      </c>
      <c r="M112" s="33">
        <f t="shared" si="8"/>
        <v>21036828.699555662</v>
      </c>
    </row>
    <row r="113" spans="1:13" x14ac:dyDescent="0.35">
      <c r="A113" s="1" t="s">
        <v>76</v>
      </c>
      <c r="B113" s="22" t="s">
        <v>187</v>
      </c>
      <c r="C113" s="33">
        <v>0</v>
      </c>
      <c r="D113" s="33">
        <v>1493.3284167338909</v>
      </c>
      <c r="E113" s="33">
        <f t="shared" si="6"/>
        <v>1493.3284167338909</v>
      </c>
      <c r="F113" s="33"/>
      <c r="G113" s="33"/>
      <c r="H113" s="33"/>
      <c r="I113" s="33">
        <f t="shared" si="7"/>
        <v>0</v>
      </c>
      <c r="J113" s="33"/>
      <c r="K113" s="33">
        <v>0</v>
      </c>
      <c r="L113" s="33">
        <v>2251379.0610933001</v>
      </c>
      <c r="M113" s="33">
        <f t="shared" si="8"/>
        <v>2251379.0610933001</v>
      </c>
    </row>
    <row r="114" spans="1:13" x14ac:dyDescent="0.35">
      <c r="A114" s="1" t="s">
        <v>77</v>
      </c>
      <c r="B114" s="22" t="s">
        <v>188</v>
      </c>
      <c r="C114" s="33">
        <v>1827.9617883321771</v>
      </c>
      <c r="D114" s="33">
        <v>11055.545251093876</v>
      </c>
      <c r="E114" s="33">
        <f t="shared" si="6"/>
        <v>12883.507039426053</v>
      </c>
      <c r="F114" s="33"/>
      <c r="G114" s="33"/>
      <c r="H114" s="33"/>
      <c r="I114" s="33">
        <f t="shared" si="7"/>
        <v>0</v>
      </c>
      <c r="J114" s="33"/>
      <c r="K114" s="33">
        <v>3470842.4134636</v>
      </c>
      <c r="L114" s="33">
        <v>15989940.1143074</v>
      </c>
      <c r="M114" s="33">
        <f t="shared" si="8"/>
        <v>19460782.527771</v>
      </c>
    </row>
    <row r="115" spans="1:13" x14ac:dyDescent="0.35">
      <c r="A115" s="1" t="s">
        <v>78</v>
      </c>
      <c r="B115" s="22" t="s">
        <v>189</v>
      </c>
      <c r="C115" s="33">
        <v>7449.918113998001</v>
      </c>
      <c r="D115" s="33">
        <v>13145.446715196818</v>
      </c>
      <c r="E115" s="33">
        <f t="shared" si="6"/>
        <v>20595.364829194819</v>
      </c>
      <c r="F115" s="33"/>
      <c r="G115" s="33"/>
      <c r="H115" s="33"/>
      <c r="I115" s="33">
        <f t="shared" si="7"/>
        <v>0</v>
      </c>
      <c r="J115" s="33"/>
      <c r="K115" s="33">
        <v>13268510.209001902</v>
      </c>
      <c r="L115" s="33">
        <v>19505268.7851681</v>
      </c>
      <c r="M115" s="33">
        <f t="shared" si="8"/>
        <v>32773778.994170003</v>
      </c>
    </row>
    <row r="116" spans="1:13" x14ac:dyDescent="0.35">
      <c r="A116" s="1" t="s">
        <v>79</v>
      </c>
      <c r="B116" s="22" t="s">
        <v>190</v>
      </c>
      <c r="C116" s="33">
        <v>374.58332514067433</v>
      </c>
      <c r="D116" s="33">
        <v>2882.2513694706759</v>
      </c>
      <c r="E116" s="33">
        <f t="shared" si="6"/>
        <v>3256.8346946113502</v>
      </c>
      <c r="F116" s="33"/>
      <c r="G116" s="33"/>
      <c r="H116" s="33"/>
      <c r="I116" s="33">
        <f t="shared" si="7"/>
        <v>0</v>
      </c>
      <c r="J116" s="33"/>
      <c r="K116" s="33">
        <v>609617.8566495874</v>
      </c>
      <c r="L116" s="33">
        <v>3879723.2416256699</v>
      </c>
      <c r="M116" s="33">
        <f t="shared" si="8"/>
        <v>4489341.0982752573</v>
      </c>
    </row>
    <row r="117" spans="1:13" x14ac:dyDescent="0.35">
      <c r="A117" s="1" t="s">
        <v>80</v>
      </c>
      <c r="B117" s="22" t="s">
        <v>191</v>
      </c>
      <c r="C117" s="33">
        <v>722.09010901885176</v>
      </c>
      <c r="D117" s="33">
        <v>7770.0547182387008</v>
      </c>
      <c r="E117" s="33">
        <f t="shared" si="6"/>
        <v>8492.1448272575526</v>
      </c>
      <c r="F117" s="33"/>
      <c r="G117" s="33"/>
      <c r="H117" s="33"/>
      <c r="I117" s="33">
        <f t="shared" si="7"/>
        <v>0</v>
      </c>
      <c r="J117" s="33"/>
      <c r="K117" s="33">
        <v>1482450.401219869</v>
      </c>
      <c r="L117" s="33">
        <v>12010166.4524158</v>
      </c>
      <c r="M117" s="33">
        <f t="shared" si="8"/>
        <v>13492616.853635669</v>
      </c>
    </row>
    <row r="118" spans="1:13" x14ac:dyDescent="0.35">
      <c r="A118" s="1" t="s">
        <v>81</v>
      </c>
      <c r="B118" s="22" t="s">
        <v>192</v>
      </c>
      <c r="C118" s="33">
        <v>376.57508238247829</v>
      </c>
      <c r="D118" s="33">
        <v>50323.343541014612</v>
      </c>
      <c r="E118" s="33">
        <f t="shared" si="6"/>
        <v>50699.91862339709</v>
      </c>
      <c r="F118" s="33"/>
      <c r="G118" s="33"/>
      <c r="H118" s="33"/>
      <c r="I118" s="33">
        <f t="shared" si="7"/>
        <v>0</v>
      </c>
      <c r="J118" s="33"/>
      <c r="K118" s="33">
        <v>605842.70342452824</v>
      </c>
      <c r="L118" s="33">
        <v>64852176.099191099</v>
      </c>
      <c r="M118" s="33">
        <f t="shared" si="8"/>
        <v>65458018.802615628</v>
      </c>
    </row>
    <row r="119" spans="1:13" x14ac:dyDescent="0.35">
      <c r="A119" s="1" t="s">
        <v>82</v>
      </c>
      <c r="B119" s="22" t="s">
        <v>193</v>
      </c>
      <c r="C119" s="33">
        <v>216.24436590981804</v>
      </c>
      <c r="D119" s="33">
        <v>6190.6340886027574</v>
      </c>
      <c r="E119" s="33">
        <f t="shared" si="6"/>
        <v>6406.8784545125754</v>
      </c>
      <c r="F119" s="33"/>
      <c r="G119" s="33"/>
      <c r="H119" s="33"/>
      <c r="I119" s="33">
        <f t="shared" si="7"/>
        <v>0</v>
      </c>
      <c r="J119" s="33"/>
      <c r="K119" s="33">
        <v>372155.43052438647</v>
      </c>
      <c r="L119" s="33">
        <v>9010468.5420729406</v>
      </c>
      <c r="M119" s="33">
        <f t="shared" si="8"/>
        <v>9382623.9725973271</v>
      </c>
    </row>
    <row r="120" spans="1:13" x14ac:dyDescent="0.35">
      <c r="A120" s="1" t="s">
        <v>83</v>
      </c>
      <c r="B120" s="22" t="s">
        <v>194</v>
      </c>
      <c r="C120" s="33">
        <v>196.06702665066314</v>
      </c>
      <c r="D120" s="33">
        <v>5193.7137125765585</v>
      </c>
      <c r="E120" s="33">
        <f t="shared" si="6"/>
        <v>5389.7807392272216</v>
      </c>
      <c r="F120" s="33"/>
      <c r="G120" s="33"/>
      <c r="H120" s="33"/>
      <c r="I120" s="33">
        <f t="shared" si="7"/>
        <v>0</v>
      </c>
      <c r="J120" s="33"/>
      <c r="K120" s="33">
        <v>383378.15289175138</v>
      </c>
      <c r="L120" s="33">
        <v>7999443.2395788198</v>
      </c>
      <c r="M120" s="33">
        <f t="shared" si="8"/>
        <v>8382821.3924705712</v>
      </c>
    </row>
    <row r="121" spans="1:13" x14ac:dyDescent="0.35">
      <c r="A121" s="1" t="s">
        <v>84</v>
      </c>
      <c r="B121" s="22" t="s">
        <v>195</v>
      </c>
      <c r="C121" s="33">
        <v>7984.1551084462626</v>
      </c>
      <c r="D121" s="33">
        <v>44151.787033153196</v>
      </c>
      <c r="E121" s="33">
        <f t="shared" si="6"/>
        <v>52135.942141599458</v>
      </c>
      <c r="F121" s="33"/>
      <c r="G121" s="33"/>
      <c r="H121" s="33"/>
      <c r="I121" s="33">
        <f t="shared" si="7"/>
        <v>0</v>
      </c>
      <c r="J121" s="33"/>
      <c r="K121" s="33">
        <v>13119669.942067601</v>
      </c>
      <c r="L121" s="33">
        <v>57288311.168116339</v>
      </c>
      <c r="M121" s="33">
        <f t="shared" si="8"/>
        <v>70407981.110183939</v>
      </c>
    </row>
    <row r="122" spans="1:13" x14ac:dyDescent="0.35">
      <c r="A122" s="1" t="s">
        <v>85</v>
      </c>
      <c r="B122" s="22" t="s">
        <v>196</v>
      </c>
      <c r="C122" s="33">
        <v>1525.3839391004331</v>
      </c>
      <c r="D122" s="33">
        <v>19013.43808227095</v>
      </c>
      <c r="E122" s="33">
        <f t="shared" si="6"/>
        <v>20538.822021371383</v>
      </c>
      <c r="F122" s="33"/>
      <c r="G122" s="33"/>
      <c r="H122" s="33"/>
      <c r="I122" s="33">
        <f t="shared" si="7"/>
        <v>0</v>
      </c>
      <c r="J122" s="33"/>
      <c r="K122" s="33">
        <v>2689968.7964232191</v>
      </c>
      <c r="L122" s="33">
        <v>25069415.6677766</v>
      </c>
      <c r="M122" s="33">
        <f t="shared" si="8"/>
        <v>27759384.464199819</v>
      </c>
    </row>
    <row r="123" spans="1:13" x14ac:dyDescent="0.35">
      <c r="A123" s="1" t="s">
        <v>86</v>
      </c>
      <c r="B123" s="22" t="s">
        <v>197</v>
      </c>
      <c r="C123" s="33">
        <v>0</v>
      </c>
      <c r="D123" s="33">
        <v>94327.365105776567</v>
      </c>
      <c r="E123" s="33">
        <f t="shared" si="6"/>
        <v>94327.365105776567</v>
      </c>
      <c r="F123" s="33"/>
      <c r="G123" s="33"/>
      <c r="H123" s="33"/>
      <c r="I123" s="33">
        <f t="shared" si="7"/>
        <v>0</v>
      </c>
      <c r="J123" s="33"/>
      <c r="K123" s="33">
        <v>0</v>
      </c>
      <c r="L123" s="33">
        <v>137484890.40794101</v>
      </c>
      <c r="M123" s="33">
        <f t="shared" si="8"/>
        <v>137484890.40794101</v>
      </c>
    </row>
    <row r="124" spans="1:13" x14ac:dyDescent="0.35">
      <c r="A124" s="1" t="s">
        <v>88</v>
      </c>
      <c r="B124" s="22" t="s">
        <v>199</v>
      </c>
      <c r="C124" s="33">
        <v>0</v>
      </c>
      <c r="D124" s="33">
        <v>45781.905849068498</v>
      </c>
      <c r="E124" s="33">
        <f t="shared" si="6"/>
        <v>45781.905849068498</v>
      </c>
      <c r="F124" s="33"/>
      <c r="G124" s="33"/>
      <c r="H124" s="33"/>
      <c r="I124" s="33">
        <f t="shared" si="7"/>
        <v>0</v>
      </c>
      <c r="J124" s="33"/>
      <c r="K124" s="33">
        <v>0</v>
      </c>
      <c r="L124" s="33">
        <v>70535170.530645207</v>
      </c>
      <c r="M124" s="33">
        <f t="shared" si="8"/>
        <v>70535170.530645207</v>
      </c>
    </row>
    <row r="125" spans="1:13" x14ac:dyDescent="0.35">
      <c r="A125" s="1" t="s">
        <v>87</v>
      </c>
      <c r="B125" s="22" t="s">
        <v>198</v>
      </c>
      <c r="C125" s="33">
        <v>65.522916496629477</v>
      </c>
      <c r="D125" s="33">
        <v>8949.994859579685</v>
      </c>
      <c r="E125" s="33">
        <f t="shared" si="6"/>
        <v>9015.5177760763145</v>
      </c>
      <c r="F125" s="33"/>
      <c r="G125" s="33"/>
      <c r="H125" s="33"/>
      <c r="I125" s="33">
        <f t="shared" si="7"/>
        <v>0</v>
      </c>
      <c r="J125" s="33"/>
      <c r="K125" s="33">
        <v>131947.49891251512</v>
      </c>
      <c r="L125" s="33">
        <v>14668518.4066651</v>
      </c>
      <c r="M125" s="33">
        <f t="shared" si="8"/>
        <v>14800465.905577615</v>
      </c>
    </row>
    <row r="126" spans="1:13" x14ac:dyDescent="0.35">
      <c r="A126" s="1" t="s">
        <v>89</v>
      </c>
      <c r="B126" s="22" t="s">
        <v>200</v>
      </c>
      <c r="C126" s="33">
        <v>0</v>
      </c>
      <c r="D126" s="33">
        <v>108085.63531594056</v>
      </c>
      <c r="E126" s="33">
        <f t="shared" si="6"/>
        <v>108085.63531594056</v>
      </c>
      <c r="F126" s="33"/>
      <c r="G126" s="33"/>
      <c r="H126" s="33"/>
      <c r="I126" s="33">
        <f t="shared" si="7"/>
        <v>0</v>
      </c>
      <c r="J126" s="33"/>
      <c r="K126" s="33">
        <v>0</v>
      </c>
      <c r="L126" s="33">
        <v>144262388.58957231</v>
      </c>
      <c r="M126" s="33">
        <f t="shared" si="8"/>
        <v>144262388.58957231</v>
      </c>
    </row>
    <row r="127" spans="1:13" x14ac:dyDescent="0.35">
      <c r="A127" s="1" t="s">
        <v>90</v>
      </c>
      <c r="B127" s="22" t="s">
        <v>201</v>
      </c>
      <c r="C127" s="33">
        <v>0</v>
      </c>
      <c r="D127" s="33">
        <v>51825.919805631245</v>
      </c>
      <c r="E127" s="33">
        <f t="shared" si="6"/>
        <v>51825.919805631245</v>
      </c>
      <c r="F127" s="33"/>
      <c r="G127" s="33"/>
      <c r="H127" s="33"/>
      <c r="I127" s="33">
        <f t="shared" si="7"/>
        <v>0</v>
      </c>
      <c r="J127" s="33"/>
      <c r="K127" s="33">
        <v>0</v>
      </c>
      <c r="L127" s="33">
        <v>73460356.188550696</v>
      </c>
      <c r="M127" s="33">
        <f t="shared" si="8"/>
        <v>73460356.188550696</v>
      </c>
    </row>
    <row r="128" spans="1:13" x14ac:dyDescent="0.35">
      <c r="A128" s="1" t="s">
        <v>91</v>
      </c>
      <c r="B128" s="22" t="s">
        <v>202</v>
      </c>
      <c r="C128" s="33">
        <v>0</v>
      </c>
      <c r="D128" s="33">
        <v>51599.205952829303</v>
      </c>
      <c r="E128" s="33">
        <f t="shared" si="6"/>
        <v>51599.205952829303</v>
      </c>
      <c r="F128" s="33"/>
      <c r="G128" s="33"/>
      <c r="H128" s="33"/>
      <c r="I128" s="33">
        <f t="shared" si="7"/>
        <v>0</v>
      </c>
      <c r="J128" s="33"/>
      <c r="K128" s="33">
        <v>0</v>
      </c>
      <c r="L128" s="33">
        <v>71081576.554279193</v>
      </c>
      <c r="M128" s="33">
        <f t="shared" si="8"/>
        <v>71081576.554279193</v>
      </c>
    </row>
    <row r="129" spans="1:13" x14ac:dyDescent="0.35">
      <c r="A129" s="1" t="s">
        <v>93</v>
      </c>
      <c r="B129" s="22" t="s">
        <v>204</v>
      </c>
      <c r="C129" s="33">
        <v>0</v>
      </c>
      <c r="D129" s="33">
        <v>12045.539147076568</v>
      </c>
      <c r="E129" s="33">
        <f t="shared" si="6"/>
        <v>12045.539147076568</v>
      </c>
      <c r="F129" s="33"/>
      <c r="G129" s="33"/>
      <c r="H129" s="33"/>
      <c r="I129" s="33">
        <f t="shared" si="7"/>
        <v>0</v>
      </c>
      <c r="J129" s="33"/>
      <c r="K129" s="33">
        <v>0</v>
      </c>
      <c r="L129" s="33">
        <v>13677544.683013842</v>
      </c>
      <c r="M129" s="33">
        <f t="shared" si="8"/>
        <v>13677544.683013842</v>
      </c>
    </row>
    <row r="130" spans="1:13" x14ac:dyDescent="0.35">
      <c r="A130" s="1" t="s">
        <v>92</v>
      </c>
      <c r="B130" s="22" t="s">
        <v>203</v>
      </c>
      <c r="C130" s="33">
        <v>4192.5094399216814</v>
      </c>
      <c r="D130" s="33">
        <v>5829.1898162201924</v>
      </c>
      <c r="E130" s="33">
        <f t="shared" si="6"/>
        <v>10021.699256141874</v>
      </c>
      <c r="F130" s="33"/>
      <c r="G130" s="33"/>
      <c r="H130" s="33"/>
      <c r="I130" s="33">
        <f t="shared" si="7"/>
        <v>0</v>
      </c>
      <c r="J130" s="33"/>
      <c r="K130" s="33">
        <v>6977202.4348048987</v>
      </c>
      <c r="L130" s="33">
        <v>7112794.1831300398</v>
      </c>
      <c r="M130" s="33">
        <f t="shared" si="8"/>
        <v>14089996.617934939</v>
      </c>
    </row>
    <row r="131" spans="1:13" x14ac:dyDescent="0.35">
      <c r="A131" s="1" t="s">
        <v>94</v>
      </c>
      <c r="B131" s="22" t="s">
        <v>205</v>
      </c>
      <c r="C131" s="33">
        <v>0</v>
      </c>
      <c r="D131" s="33">
        <v>127133.48843279207</v>
      </c>
      <c r="E131" s="33">
        <f t="shared" si="6"/>
        <v>127133.48843279207</v>
      </c>
      <c r="F131" s="33"/>
      <c r="G131" s="33"/>
      <c r="H131" s="33"/>
      <c r="I131" s="33">
        <f t="shared" si="7"/>
        <v>0</v>
      </c>
      <c r="J131" s="33"/>
      <c r="K131" s="33">
        <v>0</v>
      </c>
      <c r="L131" s="33">
        <v>175097450.59569699</v>
      </c>
      <c r="M131" s="33">
        <f t="shared" si="8"/>
        <v>175097450.59569699</v>
      </c>
    </row>
    <row r="132" spans="1:13" x14ac:dyDescent="0.35">
      <c r="A132" s="1" t="s">
        <v>95</v>
      </c>
      <c r="B132" s="22" t="s">
        <v>206</v>
      </c>
      <c r="C132" s="33">
        <v>13401.794791504508</v>
      </c>
      <c r="D132" s="33">
        <v>65835.544154657939</v>
      </c>
      <c r="E132" s="33">
        <f t="shared" si="6"/>
        <v>79237.338946162447</v>
      </c>
      <c r="F132" s="33"/>
      <c r="G132" s="33"/>
      <c r="H132" s="33"/>
      <c r="I132" s="33">
        <f t="shared" si="7"/>
        <v>0</v>
      </c>
      <c r="J132" s="33"/>
      <c r="K132" s="33">
        <v>21055745.939645708</v>
      </c>
      <c r="L132" s="33">
        <v>88768318.746125996</v>
      </c>
      <c r="M132" s="33">
        <f t="shared" si="8"/>
        <v>109824064.6857717</v>
      </c>
    </row>
    <row r="133" spans="1:13" x14ac:dyDescent="0.35">
      <c r="A133" s="1" t="s">
        <v>96</v>
      </c>
      <c r="B133" s="22" t="s">
        <v>207</v>
      </c>
      <c r="C133" s="33">
        <v>0</v>
      </c>
      <c r="D133" s="33">
        <v>51581.537974282153</v>
      </c>
      <c r="E133" s="33">
        <f t="shared" si="6"/>
        <v>51581.537974282153</v>
      </c>
      <c r="F133" s="33"/>
      <c r="G133" s="33"/>
      <c r="H133" s="33"/>
      <c r="I133" s="33">
        <f t="shared" si="7"/>
        <v>0</v>
      </c>
      <c r="J133" s="33"/>
      <c r="K133" s="33">
        <v>0</v>
      </c>
      <c r="L133" s="33">
        <v>65272930.222750701</v>
      </c>
      <c r="M133" s="33">
        <f t="shared" si="8"/>
        <v>65272930.222750701</v>
      </c>
    </row>
    <row r="134" spans="1:13" x14ac:dyDescent="0.35">
      <c r="A134" s="1" t="s">
        <v>97</v>
      </c>
      <c r="B134" s="22" t="s">
        <v>208</v>
      </c>
      <c r="C134" s="33">
        <v>0</v>
      </c>
      <c r="D134" s="33">
        <v>248143.49990617725</v>
      </c>
      <c r="E134" s="33">
        <f t="shared" si="6"/>
        <v>248143.49990617725</v>
      </c>
      <c r="F134" s="33"/>
      <c r="G134" s="33"/>
      <c r="H134" s="33"/>
      <c r="I134" s="33">
        <f t="shared" si="7"/>
        <v>0</v>
      </c>
      <c r="J134" s="33"/>
      <c r="K134" s="33">
        <v>0</v>
      </c>
      <c r="L134" s="33">
        <v>319181272.39284229</v>
      </c>
      <c r="M134" s="33">
        <f t="shared" si="8"/>
        <v>319181272.39284229</v>
      </c>
    </row>
    <row r="135" spans="1:13" x14ac:dyDescent="0.35">
      <c r="A135" s="1" t="s">
        <v>98</v>
      </c>
      <c r="B135" s="22" t="s">
        <v>209</v>
      </c>
      <c r="C135" s="33">
        <v>3406.8840959818899</v>
      </c>
      <c r="D135" s="33">
        <v>8438.1464148452596</v>
      </c>
      <c r="E135" s="33">
        <f t="shared" si="6"/>
        <v>11845.03051082715</v>
      </c>
      <c r="F135" s="33"/>
      <c r="G135" s="33"/>
      <c r="H135" s="33"/>
      <c r="I135" s="33">
        <f t="shared" si="7"/>
        <v>0</v>
      </c>
      <c r="J135" s="33"/>
      <c r="K135" s="33">
        <v>5461359.7681058403</v>
      </c>
      <c r="L135" s="33">
        <v>10668407.343727618</v>
      </c>
      <c r="M135" s="33">
        <f t="shared" si="8"/>
        <v>16129767.111833459</v>
      </c>
    </row>
    <row r="136" spans="1:13" x14ac:dyDescent="0.35">
      <c r="A136" s="1" t="s">
        <v>99</v>
      </c>
      <c r="B136" s="22" t="s">
        <v>210</v>
      </c>
      <c r="C136" s="33">
        <v>37.589672379251169</v>
      </c>
      <c r="D136" s="33">
        <v>2187.832645833168</v>
      </c>
      <c r="E136" s="33">
        <f t="shared" si="6"/>
        <v>2225.4223182124192</v>
      </c>
      <c r="F136" s="33"/>
      <c r="G136" s="33"/>
      <c r="H136" s="33"/>
      <c r="I136" s="33">
        <f t="shared" si="7"/>
        <v>0</v>
      </c>
      <c r="J136" s="33"/>
      <c r="K136" s="33">
        <v>50327.832944761496</v>
      </c>
      <c r="L136" s="33">
        <v>2371405.7909971299</v>
      </c>
      <c r="M136" s="33">
        <f t="shared" si="8"/>
        <v>2421733.6239418914</v>
      </c>
    </row>
    <row r="137" spans="1:13" x14ac:dyDescent="0.35">
      <c r="A137" s="1" t="s">
        <v>100</v>
      </c>
      <c r="B137" s="22" t="s">
        <v>211</v>
      </c>
      <c r="C137" s="33">
        <v>0</v>
      </c>
      <c r="D137" s="33">
        <v>13903.09607153917</v>
      </c>
      <c r="E137" s="33">
        <f t="shared" si="6"/>
        <v>13903.09607153917</v>
      </c>
      <c r="F137" s="33"/>
      <c r="G137" s="33"/>
      <c r="H137" s="33"/>
      <c r="I137" s="33">
        <f t="shared" si="7"/>
        <v>0</v>
      </c>
      <c r="J137" s="33"/>
      <c r="K137" s="33">
        <v>0</v>
      </c>
      <c r="L137" s="33">
        <v>16280577.14078141</v>
      </c>
      <c r="M137" s="33">
        <f t="shared" si="8"/>
        <v>16280577.14078141</v>
      </c>
    </row>
    <row r="138" spans="1:13" x14ac:dyDescent="0.35">
      <c r="A138" s="1" t="s">
        <v>101</v>
      </c>
      <c r="B138" s="22" t="s">
        <v>212</v>
      </c>
      <c r="C138" s="33">
        <v>0</v>
      </c>
      <c r="D138" s="33">
        <v>1510.7561436695692</v>
      </c>
      <c r="E138" s="33">
        <f t="shared" si="6"/>
        <v>1510.7561436695692</v>
      </c>
      <c r="F138" s="33"/>
      <c r="G138" s="33"/>
      <c r="H138" s="33"/>
      <c r="I138" s="33">
        <f t="shared" si="7"/>
        <v>0</v>
      </c>
      <c r="J138" s="33"/>
      <c r="K138" s="33">
        <v>0</v>
      </c>
      <c r="L138" s="33">
        <v>2038251.02655827</v>
      </c>
      <c r="M138" s="33">
        <f t="shared" si="8"/>
        <v>2038251.02655827</v>
      </c>
    </row>
    <row r="139" spans="1:13" x14ac:dyDescent="0.35">
      <c r="A139" s="1" t="s">
        <v>102</v>
      </c>
      <c r="B139" s="22" t="s">
        <v>213</v>
      </c>
      <c r="C139" s="33">
        <v>508.63161755010515</v>
      </c>
      <c r="D139" s="33">
        <v>13008.382690185528</v>
      </c>
      <c r="E139" s="33">
        <f t="shared" si="6"/>
        <v>13517.014307735633</v>
      </c>
      <c r="F139" s="33"/>
      <c r="G139" s="33"/>
      <c r="H139" s="33"/>
      <c r="I139" s="33">
        <f t="shared" si="7"/>
        <v>0</v>
      </c>
      <c r="J139" s="33"/>
      <c r="K139" s="33">
        <v>775323.53578992374</v>
      </c>
      <c r="L139" s="33">
        <v>12588415.0592253</v>
      </c>
      <c r="M139" s="33">
        <f t="shared" si="8"/>
        <v>13363738.595015224</v>
      </c>
    </row>
    <row r="140" spans="1:13" x14ac:dyDescent="0.35">
      <c r="A140" s="1" t="s">
        <v>103</v>
      </c>
      <c r="B140" s="22" t="s">
        <v>214</v>
      </c>
      <c r="C140" s="33">
        <v>0</v>
      </c>
      <c r="D140" s="33">
        <v>10209.601967288329</v>
      </c>
      <c r="E140" s="33">
        <f t="shared" si="6"/>
        <v>10209.601967288329</v>
      </c>
      <c r="F140" s="33"/>
      <c r="G140" s="33"/>
      <c r="H140" s="33"/>
      <c r="I140" s="33">
        <f t="shared" si="7"/>
        <v>0</v>
      </c>
      <c r="J140" s="33"/>
      <c r="K140" s="33">
        <v>0</v>
      </c>
      <c r="L140" s="33">
        <v>9655421.7642206103</v>
      </c>
      <c r="M140" s="33">
        <f t="shared" si="8"/>
        <v>9655421.7642206103</v>
      </c>
    </row>
    <row r="141" spans="1:13" x14ac:dyDescent="0.35">
      <c r="A141" s="1" t="s">
        <v>104</v>
      </c>
      <c r="B141" s="22" t="s">
        <v>215</v>
      </c>
      <c r="C141" s="33">
        <v>173.61956144009127</v>
      </c>
      <c r="D141" s="33">
        <v>6088.182778536896</v>
      </c>
      <c r="E141" s="33">
        <f t="shared" si="6"/>
        <v>6261.8023399769872</v>
      </c>
      <c r="F141" s="33"/>
      <c r="G141" s="33"/>
      <c r="H141" s="33"/>
      <c r="I141" s="33">
        <f t="shared" si="7"/>
        <v>0</v>
      </c>
      <c r="J141" s="33"/>
      <c r="K141" s="33">
        <v>294071.04500198737</v>
      </c>
      <c r="L141" s="33">
        <v>6274641.6069821008</v>
      </c>
      <c r="M141" s="33">
        <f t="shared" si="8"/>
        <v>6568712.6519840881</v>
      </c>
    </row>
    <row r="142" spans="1:13" x14ac:dyDescent="0.35">
      <c r="A142" s="1" t="s">
        <v>105</v>
      </c>
      <c r="B142" s="22" t="s">
        <v>216</v>
      </c>
      <c r="C142" s="33">
        <v>0</v>
      </c>
      <c r="D142" s="33">
        <v>38033.022176328857</v>
      </c>
      <c r="E142" s="33">
        <f t="shared" si="6"/>
        <v>38033.022176328857</v>
      </c>
      <c r="F142" s="33"/>
      <c r="G142" s="33"/>
      <c r="H142" s="33"/>
      <c r="I142" s="33">
        <f t="shared" si="7"/>
        <v>0</v>
      </c>
      <c r="J142" s="33"/>
      <c r="K142" s="33">
        <v>0</v>
      </c>
      <c r="L142" s="33">
        <v>48147147.968572304</v>
      </c>
      <c r="M142" s="33">
        <f t="shared" si="8"/>
        <v>48147147.968572304</v>
      </c>
    </row>
    <row r="143" spans="1:13" x14ac:dyDescent="0.35">
      <c r="A143" s="1" t="s">
        <v>106</v>
      </c>
      <c r="B143" s="22" t="s">
        <v>217</v>
      </c>
      <c r="C143" s="33">
        <v>1413.628155953541</v>
      </c>
      <c r="D143" s="33">
        <v>4674.7342962022376</v>
      </c>
      <c r="E143" s="33">
        <f t="shared" si="6"/>
        <v>6088.3624521557786</v>
      </c>
      <c r="F143" s="33"/>
      <c r="G143" s="33"/>
      <c r="H143" s="33"/>
      <c r="I143" s="33">
        <f t="shared" si="7"/>
        <v>0</v>
      </c>
      <c r="J143" s="33"/>
      <c r="K143" s="33">
        <v>4101941.3041518498</v>
      </c>
      <c r="L143" s="33">
        <v>6588915.6900079604</v>
      </c>
      <c r="M143" s="33">
        <f t="shared" si="8"/>
        <v>10690856.99415981</v>
      </c>
    </row>
    <row r="144" spans="1:13" x14ac:dyDescent="0.35">
      <c r="A144" s="1" t="s">
        <v>107</v>
      </c>
      <c r="B144" s="22" t="s">
        <v>218</v>
      </c>
      <c r="C144" s="33">
        <v>12768.444253953729</v>
      </c>
      <c r="D144" s="33">
        <v>13335.160241910651</v>
      </c>
      <c r="E144" s="33">
        <f t="shared" si="6"/>
        <v>26103.60449586438</v>
      </c>
      <c r="F144" s="33"/>
      <c r="G144" s="33"/>
      <c r="H144" s="33"/>
      <c r="I144" s="33">
        <f t="shared" si="7"/>
        <v>0</v>
      </c>
      <c r="J144" s="33"/>
      <c r="K144" s="33">
        <v>17532929.803663898</v>
      </c>
      <c r="L144" s="33">
        <v>16377576.611571554</v>
      </c>
      <c r="M144" s="33">
        <f t="shared" si="8"/>
        <v>33910506.415235452</v>
      </c>
    </row>
    <row r="145" spans="1:13" x14ac:dyDescent="0.35">
      <c r="A145" s="2" t="s">
        <v>108</v>
      </c>
      <c r="B145" s="22" t="s">
        <v>219</v>
      </c>
      <c r="C145" s="34">
        <v>0</v>
      </c>
      <c r="D145" s="34">
        <v>25247.919361438951</v>
      </c>
      <c r="E145" s="33">
        <f t="shared" si="6"/>
        <v>25247.919361438951</v>
      </c>
      <c r="F145" s="34"/>
      <c r="G145" s="34"/>
      <c r="H145" s="34"/>
      <c r="I145" s="33">
        <f t="shared" si="7"/>
        <v>0</v>
      </c>
      <c r="J145" s="34"/>
      <c r="K145" s="34">
        <v>0</v>
      </c>
      <c r="L145" s="34">
        <v>35398483.918500297</v>
      </c>
      <c r="M145" s="33">
        <f t="shared" si="8"/>
        <v>35398483.918500297</v>
      </c>
    </row>
    <row r="146" spans="1:13" ht="13.3" thickBot="1" x14ac:dyDescent="0.4">
      <c r="A146" s="19"/>
      <c r="B146" s="20" t="s">
        <v>110</v>
      </c>
      <c r="C146" s="21">
        <f>+SUM(C4:C145)</f>
        <v>180261.63780844398</v>
      </c>
      <c r="D146" s="21">
        <f t="shared" ref="D146:M146" si="9">+SUM(D4:D145)</f>
        <v>2696190.5666888254</v>
      </c>
      <c r="E146" s="21">
        <f t="shared" si="9"/>
        <v>2876452.2044972694</v>
      </c>
      <c r="F146" s="21"/>
      <c r="G146" s="21">
        <f t="shared" si="9"/>
        <v>0</v>
      </c>
      <c r="H146" s="21">
        <f t="shared" si="9"/>
        <v>0</v>
      </c>
      <c r="I146" s="21">
        <f t="shared" si="9"/>
        <v>0</v>
      </c>
      <c r="J146" s="21"/>
      <c r="K146" s="21">
        <f t="shared" si="9"/>
        <v>314501639.16951787</v>
      </c>
      <c r="L146" s="21">
        <f t="shared" si="9"/>
        <v>3747178744.0246406</v>
      </c>
      <c r="M146" s="21">
        <f t="shared" si="9"/>
        <v>4061680383.1941557</v>
      </c>
    </row>
    <row r="147" spans="1:13" ht="15.9" x14ac:dyDescent="0.45">
      <c r="A147" s="64"/>
    </row>
    <row r="265" spans="1:1" ht="15.9" x14ac:dyDescent="0.45">
      <c r="A265" s="64"/>
    </row>
    <row r="271" spans="1:1" ht="15.9" x14ac:dyDescent="0.45">
      <c r="A271" s="64" t="s">
        <v>431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IO_2sektor</vt:lpstr>
      <vt:lpstr>IO</vt:lpstr>
      <vt:lpstr>CP</vt:lpstr>
      <vt:lpstr>IO Told</vt:lpstr>
      <vt:lpstr>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cp:lastPrinted>2022-10-18T12:52:03Z</cp:lastPrinted>
  <dcterms:created xsi:type="dcterms:W3CDTF">2011-09-15T02:34:03Z</dcterms:created>
  <dcterms:modified xsi:type="dcterms:W3CDTF">2022-11-11T12:07:39Z</dcterms:modified>
</cp:coreProperties>
</file>