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Documents\Berg\Matlab files\SocialSecurity\Version06.08.2019\"/>
    </mc:Choice>
  </mc:AlternateContent>
  <bookViews>
    <workbookView xWindow="0" yWindow="0" windowWidth="28800" windowHeight="12150" activeTab="1"/>
  </bookViews>
  <sheets>
    <sheet name="30year" sheetId="3" r:id="rId1"/>
    <sheet name="PopulationData" sheetId="1" r:id="rId2"/>
    <sheet name="Sample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P6" i="3"/>
  <c r="Q6" i="3"/>
  <c r="R6" i="3"/>
  <c r="S6" i="3"/>
  <c r="T6" i="3"/>
  <c r="L7" i="3"/>
  <c r="K7" i="3"/>
  <c r="J7" i="3"/>
  <c r="I7" i="3"/>
  <c r="H7" i="3"/>
  <c r="G7" i="3"/>
  <c r="P5" i="3"/>
  <c r="Q5" i="3"/>
  <c r="R5" i="3"/>
  <c r="S5" i="3"/>
  <c r="T5" i="3"/>
  <c r="L6" i="3"/>
  <c r="K6" i="3"/>
  <c r="J6" i="3"/>
  <c r="I6" i="3"/>
  <c r="H6" i="3"/>
  <c r="G6" i="3"/>
  <c r="P4" i="3"/>
  <c r="Q4" i="3"/>
  <c r="R4" i="3"/>
  <c r="S4" i="3"/>
  <c r="T4" i="3"/>
  <c r="L5" i="3"/>
  <c r="K5" i="3"/>
  <c r="J5" i="3"/>
  <c r="I5" i="3"/>
  <c r="H5" i="3"/>
  <c r="G5" i="3"/>
  <c r="P3" i="3"/>
  <c r="Q3" i="3"/>
  <c r="R3" i="3"/>
  <c r="S3" i="3"/>
  <c r="T3" i="3"/>
  <c r="L4" i="3"/>
  <c r="K4" i="3"/>
  <c r="J4" i="3"/>
  <c r="I4" i="3"/>
  <c r="H4" i="3"/>
  <c r="G4" i="3"/>
  <c r="P2" i="3"/>
  <c r="Q2" i="3"/>
  <c r="R2" i="3"/>
  <c r="S2" i="3"/>
  <c r="T2" i="3"/>
  <c r="L3" i="3"/>
  <c r="K3" i="3"/>
  <c r="J3" i="3"/>
  <c r="I3" i="3"/>
  <c r="H3" i="3"/>
  <c r="G3" i="3"/>
  <c r="P1" i="3"/>
  <c r="Q1" i="3"/>
  <c r="R1" i="3"/>
  <c r="S1" i="3"/>
  <c r="T1" i="3"/>
  <c r="L2" i="3"/>
  <c r="K2" i="3"/>
  <c r="J2" i="3"/>
  <c r="I2" i="3"/>
  <c r="H2" i="3"/>
  <c r="G2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O7" i="3"/>
  <c r="O8" i="3"/>
  <c r="O9" i="3"/>
  <c r="O10" i="3"/>
  <c r="O11" i="3"/>
  <c r="P11" i="3"/>
  <c r="Q11" i="3"/>
  <c r="R11" i="3"/>
  <c r="S11" i="3"/>
  <c r="T11" i="3"/>
  <c r="P10" i="3"/>
  <c r="Q10" i="3"/>
  <c r="R10" i="3"/>
  <c r="S10" i="3"/>
  <c r="T10" i="3"/>
  <c r="P9" i="3"/>
  <c r="Q9" i="3"/>
  <c r="R9" i="3"/>
  <c r="S9" i="3"/>
  <c r="T9" i="3"/>
  <c r="P8" i="3"/>
  <c r="Q8" i="3"/>
  <c r="R8" i="3"/>
  <c r="S8" i="3"/>
  <c r="T8" i="3"/>
  <c r="P7" i="3"/>
  <c r="Q7" i="3"/>
  <c r="R7" i="3"/>
  <c r="S7" i="3"/>
  <c r="T7" i="3"/>
  <c r="C7" i="3"/>
  <c r="B7" i="3"/>
  <c r="C6" i="3"/>
  <c r="B6" i="3"/>
  <c r="C5" i="3"/>
  <c r="B5" i="3"/>
  <c r="C4" i="3"/>
  <c r="B4" i="3"/>
  <c r="C3" i="3"/>
  <c r="B3" i="3"/>
  <c r="D2" i="3"/>
  <c r="C2" i="3"/>
  <c r="B2" i="3"/>
  <c r="A2" i="3"/>
  <c r="A7" i="3"/>
  <c r="A6" i="3"/>
  <c r="A5" i="3"/>
  <c r="A4" i="3"/>
  <c r="A3" i="3"/>
  <c r="B33" i="1"/>
  <c r="B34" i="1"/>
  <c r="B35" i="1"/>
  <c r="B36" i="1"/>
  <c r="B37" i="1"/>
  <c r="B38" i="1"/>
  <c r="A34" i="1"/>
  <c r="A35" i="1"/>
  <c r="A36" i="1"/>
  <c r="A37" i="1"/>
  <c r="A38" i="1"/>
  <c r="A33" i="1"/>
  <c r="B32" i="1"/>
  <c r="A32" i="1"/>
  <c r="B31" i="1"/>
  <c r="A31" i="1"/>
  <c r="B29" i="1"/>
  <c r="B30" i="1"/>
  <c r="A29" i="1"/>
  <c r="A30" i="1"/>
  <c r="B28" i="1"/>
  <c r="B27" i="1"/>
  <c r="A27" i="1"/>
  <c r="A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<sst xmlns="http://schemas.openxmlformats.org/spreadsheetml/2006/main" count="15" uniqueCount="3">
  <si>
    <t>nu_t</t>
  </si>
  <si>
    <t>Date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</si>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</sst>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K16" sqref="K16"/>
    </sheetView>
  </sheetViews>
  <sheetFormatPr defaultRowHeight="15" x14ac:dyDescent="0.25"/>
  <sheetData>
    <row r="1" spans="1:20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O1">
        <v>0</v>
      </c>
      <c r="P1">
        <f>O1+1</f>
        <v>1</v>
      </c>
      <c r="Q1">
        <f t="shared" ref="Q1:T11" si="0">P1+1</f>
        <v>2</v>
      </c>
      <c r="R1">
        <f t="shared" si="0"/>
        <v>3</v>
      </c>
      <c r="S1">
        <f t="shared" si="0"/>
        <v>4</v>
      </c>
      <c r="T1">
        <f t="shared" si="0"/>
        <v>5</v>
      </c>
    </row>
    <row r="2" spans="1:20" x14ac:dyDescent="0.25">
      <c r="A2">
        <f ca="1">OFFSET(PopulationData!$A$2,'30year'!O1,0)</f>
        <v>1950</v>
      </c>
      <c r="B2">
        <f ca="1">OFFSET(PopulationData!$A$2,'30year'!P1,0)</f>
        <v>1955</v>
      </c>
      <c r="C2">
        <f ca="1">OFFSET(PopulationData!$A$2,'30year'!Q1,0)</f>
        <v>1960</v>
      </c>
      <c r="D2">
        <f ca="1">OFFSET(PopulationData!$A$2,'30year'!R1,0)</f>
        <v>1965</v>
      </c>
      <c r="E2">
        <f ca="1">OFFSET(PopulationData!$A$2,'30year'!S1,0)</f>
        <v>1970</v>
      </c>
      <c r="F2">
        <f ca="1">OFFSET(PopulationData!$A$2,'30year'!T1,0)</f>
        <v>1975</v>
      </c>
      <c r="G2">
        <f ca="1">OFFSET(PopulationData!$B$2,'30year'!O1,0)</f>
        <v>1.4468305615848982</v>
      </c>
      <c r="H2">
        <f ca="1">OFFSET(PopulationData!$B$2,'30year'!P1,0)</f>
        <v>1.4019020485058193</v>
      </c>
      <c r="I2">
        <f ca="1">OFFSET(PopulationData!$B$2,'30year'!Q1,0)</f>
        <v>1.3518138505119808</v>
      </c>
      <c r="J2">
        <f ca="1">OFFSET(PopulationData!$B$2,'30year'!R1,0)</f>
        <v>1.3295204617218459</v>
      </c>
      <c r="K2">
        <f ca="1">OFFSET(PopulationData!$B$2,'30year'!S1,0)</f>
        <v>1.3454137459584428</v>
      </c>
      <c r="L2">
        <f ca="1">OFFSET(PopulationData!$B$2,'30year'!T1,0)</f>
        <v>1.3463611800692989</v>
      </c>
      <c r="O2">
        <f>O1+6</f>
        <v>6</v>
      </c>
      <c r="P2">
        <f t="shared" ref="P2" si="1">O2+1</f>
        <v>7</v>
      </c>
      <c r="Q2">
        <f t="shared" si="0"/>
        <v>8</v>
      </c>
      <c r="R2">
        <f t="shared" si="0"/>
        <v>9</v>
      </c>
      <c r="S2">
        <f t="shared" si="0"/>
        <v>10</v>
      </c>
      <c r="T2">
        <f t="shared" si="0"/>
        <v>11</v>
      </c>
    </row>
    <row r="3" spans="1:20" x14ac:dyDescent="0.25">
      <c r="A3">
        <f ca="1">OFFSET(PopulationData!$A$2,'30year'!$O2,0)</f>
        <v>1980</v>
      </c>
      <c r="B3">
        <f ca="1">OFFSET(PopulationData!$A$2,'30year'!P2,0)</f>
        <v>1985</v>
      </c>
      <c r="C3">
        <f ca="1">OFFSET(PopulationData!$A$2,'30year'!Q2,0)</f>
        <v>1990</v>
      </c>
      <c r="D3">
        <f ca="1">OFFSET(PopulationData!$A$2,'30year'!R2,0)</f>
        <v>1995</v>
      </c>
      <c r="E3">
        <f ca="1">OFFSET(PopulationData!$A$2,'30year'!S2,0)</f>
        <v>2000</v>
      </c>
      <c r="F3">
        <f ca="1">OFFSET(PopulationData!$A$2,'30year'!T2,0)</f>
        <v>2005</v>
      </c>
      <c r="G3">
        <f ca="1">OFFSET(PopulationData!$B$2,'30year'!O2,0)</f>
        <v>1.3433029737087581</v>
      </c>
      <c r="H3">
        <f ca="1">OFFSET(PopulationData!$B$2,'30year'!P2,0)</f>
        <v>1.3284764084261993</v>
      </c>
      <c r="I3">
        <f ca="1">OFFSET(PopulationData!$B$2,'30year'!Q2,0)</f>
        <v>1.3124444605481447</v>
      </c>
      <c r="J3">
        <f ca="1">OFFSET(PopulationData!$B$2,'30year'!R2,0)</f>
        <v>1.2920926492458003</v>
      </c>
      <c r="K3">
        <f ca="1">OFFSET(PopulationData!$B$2,'30year'!S2,0)</f>
        <v>1.2579196237296448</v>
      </c>
      <c r="L3">
        <f ca="1">OFFSET(PopulationData!$B$2,'30year'!T2,0)</f>
        <v>1.2368599911670639</v>
      </c>
      <c r="O3">
        <f t="shared" ref="O3:O11" si="2">O2+6</f>
        <v>12</v>
      </c>
      <c r="P3">
        <f t="shared" ref="P3" si="3">O3+1</f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17</v>
      </c>
    </row>
    <row r="4" spans="1:20" x14ac:dyDescent="0.25">
      <c r="A4">
        <f ca="1">OFFSET(PopulationData!$A$2,'30year'!$O3,0)</f>
        <v>2010</v>
      </c>
      <c r="B4">
        <f ca="1">OFFSET(PopulationData!$A$2,'30year'!P3,0)</f>
        <v>2015</v>
      </c>
      <c r="C4">
        <f ca="1">OFFSET(PopulationData!$A$2,'30year'!Q3,0)</f>
        <v>2020</v>
      </c>
      <c r="D4">
        <f ca="1">OFFSET(PopulationData!$A$2,'30year'!R3,0)</f>
        <v>2025</v>
      </c>
      <c r="E4">
        <f ca="1">OFFSET(PopulationData!$A$2,'30year'!S3,0)</f>
        <v>2030</v>
      </c>
      <c r="F4">
        <f ca="1">OFFSET(PopulationData!$A$2,'30year'!T3,0)</f>
        <v>2035</v>
      </c>
      <c r="G4">
        <f ca="1">OFFSET(PopulationData!$B$2,'30year'!O3,0)</f>
        <v>1.211985050961619</v>
      </c>
      <c r="H4">
        <f ca="1">OFFSET(PopulationData!$B$2,'30year'!P3,0)</f>
        <v>1.1941982738041241</v>
      </c>
      <c r="I4">
        <f ca="1">OFFSET(PopulationData!$B$2,'30year'!Q3,0)</f>
        <v>1.1754815792512971</v>
      </c>
      <c r="J4">
        <f ca="1">OFFSET(PopulationData!$B$2,'30year'!R3,0)</f>
        <v>1.1566242370712603</v>
      </c>
      <c r="K4">
        <f ca="1">OFFSET(PopulationData!$B$2,'30year'!S3,0)</f>
        <v>1.1405382433569213</v>
      </c>
      <c r="L4">
        <f ca="1">OFFSET(PopulationData!$B$2,'30year'!T3,0)</f>
        <v>1.1288117065476051</v>
      </c>
      <c r="O4">
        <f t="shared" si="2"/>
        <v>18</v>
      </c>
      <c r="P4">
        <f t="shared" ref="P4" si="4">O4+1</f>
        <v>19</v>
      </c>
      <c r="Q4">
        <f t="shared" si="0"/>
        <v>20</v>
      </c>
      <c r="R4">
        <f t="shared" si="0"/>
        <v>21</v>
      </c>
      <c r="S4">
        <f t="shared" si="0"/>
        <v>22</v>
      </c>
      <c r="T4">
        <f t="shared" si="0"/>
        <v>23</v>
      </c>
    </row>
    <row r="5" spans="1:20" x14ac:dyDescent="0.25">
      <c r="A5">
        <f ca="1">OFFSET(PopulationData!$A$2,'30year'!$O4,0)</f>
        <v>2040</v>
      </c>
      <c r="B5">
        <f ca="1">OFFSET(PopulationData!$A$2,'30year'!P4,0)</f>
        <v>2045</v>
      </c>
      <c r="C5">
        <f ca="1">OFFSET(PopulationData!$A$2,'30year'!Q4,0)</f>
        <v>2050</v>
      </c>
      <c r="D5">
        <f ca="1">OFFSET(PopulationData!$A$2,'30year'!R4,0)</f>
        <v>2055</v>
      </c>
      <c r="E5">
        <f ca="1">OFFSET(PopulationData!$A$2,'30year'!S4,0)</f>
        <v>2060</v>
      </c>
      <c r="F5">
        <f ca="1">OFFSET(PopulationData!$A$2,'30year'!T4,0)</f>
        <v>2065</v>
      </c>
      <c r="G5">
        <f ca="1">OFFSET(PopulationData!$B$2,'30year'!O4,0)</f>
        <v>1.1205470351610658</v>
      </c>
      <c r="H5">
        <f ca="1">OFFSET(PopulationData!$B$2,'30year'!P4,0)</f>
        <v>1.1136859351875823</v>
      </c>
      <c r="I5">
        <f ca="1">OFFSET(PopulationData!$B$2,'30year'!Q4,0)</f>
        <v>1.1061952447375651</v>
      </c>
      <c r="J5">
        <f ca="1">OFFSET(PopulationData!$B$2,'30year'!R4,0)</f>
        <v>1.0973451757408972</v>
      </c>
      <c r="K5">
        <f ca="1">OFFSET(PopulationData!$B$2,'30year'!S4,0)</f>
        <v>1.0872813125348022</v>
      </c>
      <c r="L5">
        <f ca="1">OFFSET(PopulationData!$B$2,'30year'!T4,0)</f>
        <v>1.0771272765689535</v>
      </c>
      <c r="O5">
        <f t="shared" si="2"/>
        <v>24</v>
      </c>
      <c r="P5">
        <f t="shared" ref="P5" si="5">O5+1</f>
        <v>25</v>
      </c>
      <c r="Q5">
        <f t="shared" si="0"/>
        <v>26</v>
      </c>
      <c r="R5">
        <f t="shared" si="0"/>
        <v>27</v>
      </c>
      <c r="S5">
        <f t="shared" si="0"/>
        <v>28</v>
      </c>
      <c r="T5">
        <f t="shared" si="0"/>
        <v>29</v>
      </c>
    </row>
    <row r="6" spans="1:20" x14ac:dyDescent="0.25">
      <c r="A6">
        <f ca="1">OFFSET(PopulationData!$A$2,'30year'!$O5,0)</f>
        <v>2070</v>
      </c>
      <c r="B6">
        <f ca="1">OFFSET(PopulationData!$A$2,'30year'!P5,0)</f>
        <v>2075</v>
      </c>
      <c r="C6">
        <f ca="1">OFFSET(PopulationData!$A$2,'30year'!Q5,0)</f>
        <v>2080</v>
      </c>
      <c r="D6">
        <f ca="1">OFFSET(PopulationData!$A$2,'30year'!R5,0)</f>
        <v>2085</v>
      </c>
      <c r="E6">
        <f ca="1">OFFSET(PopulationData!$A$2,'30year'!S5,0)</f>
        <v>2090</v>
      </c>
      <c r="F6">
        <f ca="1">OFFSET(PopulationData!$A$2,'30year'!T5,0)</f>
        <v>2095</v>
      </c>
      <c r="G6">
        <f ca="1">OFFSET(PopulationData!$B$2,'30year'!O5,0)</f>
        <v>1.0675670741437686</v>
      </c>
      <c r="H6">
        <f ca="1">OFFSET(PopulationData!$B$2,'30year'!P5,0)</f>
        <v>1.0675670741437686</v>
      </c>
      <c r="I6">
        <f ca="1">OFFSET(PopulationData!$B$2,'30year'!Q5,0)</f>
        <v>1.0675670741437686</v>
      </c>
      <c r="J6">
        <f ca="1">OFFSET(PopulationData!$B$2,'30year'!R5,0)</f>
        <v>1.0675670741437686</v>
      </c>
      <c r="K6">
        <f ca="1">OFFSET(PopulationData!$B$2,'30year'!S5,0)</f>
        <v>1.0675670741437686</v>
      </c>
      <c r="L6">
        <f ca="1">OFFSET(PopulationData!$B$2,'30year'!T5,0)</f>
        <v>1.0675670741437686</v>
      </c>
      <c r="O6">
        <f t="shared" si="2"/>
        <v>30</v>
      </c>
      <c r="P6">
        <f t="shared" ref="P6" si="6">O6+1</f>
        <v>31</v>
      </c>
      <c r="Q6">
        <f t="shared" si="0"/>
        <v>32</v>
      </c>
      <c r="R6">
        <f t="shared" si="0"/>
        <v>33</v>
      </c>
      <c r="S6">
        <f t="shared" si="0"/>
        <v>34</v>
      </c>
      <c r="T6">
        <f t="shared" si="0"/>
        <v>35</v>
      </c>
    </row>
    <row r="7" spans="1:20" x14ac:dyDescent="0.25">
      <c r="A7">
        <f ca="1">OFFSET(PopulationData!$A$2,'30year'!$O6,0)</f>
        <v>2100</v>
      </c>
      <c r="B7">
        <f ca="1">OFFSET(PopulationData!$A$2,'30year'!P6,0)</f>
        <v>2105</v>
      </c>
      <c r="C7">
        <f ca="1">OFFSET(PopulationData!$A$2,'30year'!Q6,0)</f>
        <v>2110</v>
      </c>
      <c r="D7">
        <f ca="1">OFFSET(PopulationData!$A$2,'30year'!R6,0)</f>
        <v>2115</v>
      </c>
      <c r="E7">
        <f ca="1">OFFSET(PopulationData!$A$2,'30year'!S6,0)</f>
        <v>2120</v>
      </c>
      <c r="F7">
        <f ca="1">OFFSET(PopulationData!$A$2,'30year'!T6,0)</f>
        <v>2125</v>
      </c>
      <c r="G7">
        <f ca="1">OFFSET(PopulationData!$B$2,'30year'!O6,0)</f>
        <v>1.0675670741437686</v>
      </c>
      <c r="H7">
        <f ca="1">OFFSET(PopulationData!$B$2,'30year'!P6,0)</f>
        <v>1.0675670741437686</v>
      </c>
      <c r="I7">
        <f ca="1">OFFSET(PopulationData!$B$2,'30year'!Q6,0)</f>
        <v>1.0675670741437686</v>
      </c>
      <c r="J7">
        <f ca="1">OFFSET(PopulationData!$B$2,'30year'!R6,0)</f>
        <v>1.0675670741437686</v>
      </c>
      <c r="K7">
        <f ca="1">OFFSET(PopulationData!$B$2,'30year'!S6,0)</f>
        <v>1.0675670741437686</v>
      </c>
      <c r="L7">
        <f ca="1">OFFSET(PopulationData!$B$2,'30year'!T6,0)</f>
        <v>1.0675670741437686</v>
      </c>
      <c r="O7">
        <f t="shared" si="2"/>
        <v>36</v>
      </c>
      <c r="P7">
        <f t="shared" ref="P7" si="7">O7+1</f>
        <v>37</v>
      </c>
      <c r="Q7">
        <f t="shared" si="0"/>
        <v>38</v>
      </c>
      <c r="R7">
        <f t="shared" si="0"/>
        <v>39</v>
      </c>
      <c r="S7">
        <f t="shared" si="0"/>
        <v>40</v>
      </c>
      <c r="T7">
        <f t="shared" si="0"/>
        <v>41</v>
      </c>
    </row>
    <row r="8" spans="1:20" x14ac:dyDescent="0.25">
      <c r="O8">
        <f t="shared" si="2"/>
        <v>42</v>
      </c>
      <c r="P8">
        <f t="shared" ref="P8" si="8">O8+1</f>
        <v>43</v>
      </c>
      <c r="Q8">
        <f t="shared" si="0"/>
        <v>44</v>
      </c>
      <c r="R8">
        <f t="shared" si="0"/>
        <v>45</v>
      </c>
      <c r="S8">
        <f t="shared" si="0"/>
        <v>46</v>
      </c>
      <c r="T8">
        <f t="shared" si="0"/>
        <v>47</v>
      </c>
    </row>
    <row r="9" spans="1:20" x14ac:dyDescent="0.25">
      <c r="O9">
        <f t="shared" si="2"/>
        <v>48</v>
      </c>
      <c r="P9">
        <f t="shared" ref="P9" si="9">O9+1</f>
        <v>49</v>
      </c>
      <c r="Q9">
        <f t="shared" si="0"/>
        <v>50</v>
      </c>
      <c r="R9">
        <f t="shared" si="0"/>
        <v>51</v>
      </c>
      <c r="S9">
        <f t="shared" si="0"/>
        <v>52</v>
      </c>
      <c r="T9">
        <f t="shared" si="0"/>
        <v>53</v>
      </c>
    </row>
    <row r="10" spans="1:20" x14ac:dyDescent="0.25">
      <c r="O10">
        <f t="shared" si="2"/>
        <v>54</v>
      </c>
      <c r="P10">
        <f t="shared" ref="P10" si="10">O10+1</f>
        <v>55</v>
      </c>
      <c r="Q10">
        <f t="shared" si="0"/>
        <v>56</v>
      </c>
      <c r="R10">
        <f t="shared" si="0"/>
        <v>57</v>
      </c>
      <c r="S10">
        <f t="shared" si="0"/>
        <v>58</v>
      </c>
      <c r="T10">
        <f t="shared" si="0"/>
        <v>59</v>
      </c>
    </row>
    <row r="11" spans="1:20" x14ac:dyDescent="0.25">
      <c r="O11">
        <f t="shared" si="2"/>
        <v>60</v>
      </c>
      <c r="P11">
        <f t="shared" ref="P11" si="11">O11+1</f>
        <v>61</v>
      </c>
      <c r="Q11">
        <f t="shared" si="0"/>
        <v>62</v>
      </c>
      <c r="R11">
        <f t="shared" si="0"/>
        <v>63</v>
      </c>
      <c r="S11">
        <f t="shared" si="0"/>
        <v>64</v>
      </c>
      <c r="T11">
        <f t="shared" si="0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4" workbookViewId="0">
      <selection activeCell="C31" sqref="C31"/>
    </sheetView>
  </sheetViews>
  <sheetFormatPr defaultRowHeight="15" x14ac:dyDescent="0.25"/>
  <sheetData>
    <row r="1" spans="1:7" x14ac:dyDescent="0.25">
      <c r="A1" t="s">
        <v>1</v>
      </c>
      <c r="B1" t="s">
        <v>0</v>
      </c>
    </row>
    <row r="2" spans="1:7" x14ac:dyDescent="0.25">
      <c r="A2">
        <v>1950</v>
      </c>
      <c r="B2">
        <v>1.4468305615848982</v>
      </c>
    </row>
    <row r="3" spans="1:7" x14ac:dyDescent="0.25">
      <c r="A3">
        <v>1955</v>
      </c>
      <c r="B3">
        <v>1.4019020485058193</v>
      </c>
      <c r="F3" s="1"/>
      <c r="G3" s="1"/>
    </row>
    <row r="4" spans="1:7" x14ac:dyDescent="0.25">
      <c r="A4">
        <f>A3+5</f>
        <v>1960</v>
      </c>
      <c r="B4">
        <v>1.3518138505119808</v>
      </c>
      <c r="F4" s="1"/>
      <c r="G4" s="1"/>
    </row>
    <row r="5" spans="1:7" x14ac:dyDescent="0.25">
      <c r="A5">
        <f t="shared" ref="A5:A32" si="0">A4+5</f>
        <v>1965</v>
      </c>
      <c r="B5">
        <v>1.3295204617218459</v>
      </c>
      <c r="F5" s="1"/>
      <c r="G5" s="1"/>
    </row>
    <row r="6" spans="1:7" x14ac:dyDescent="0.25">
      <c r="A6">
        <f t="shared" si="0"/>
        <v>1970</v>
      </c>
      <c r="B6">
        <v>1.3454137459584428</v>
      </c>
      <c r="F6" s="1"/>
      <c r="G6" s="2"/>
    </row>
    <row r="7" spans="1:7" x14ac:dyDescent="0.25">
      <c r="A7">
        <f t="shared" si="0"/>
        <v>1975</v>
      </c>
      <c r="B7">
        <v>1.3463611800692989</v>
      </c>
    </row>
    <row r="8" spans="1:7" x14ac:dyDescent="0.25">
      <c r="A8">
        <f t="shared" si="0"/>
        <v>1980</v>
      </c>
      <c r="B8">
        <v>1.3433029737087581</v>
      </c>
    </row>
    <row r="9" spans="1:7" x14ac:dyDescent="0.25">
      <c r="A9">
        <f t="shared" si="0"/>
        <v>1985</v>
      </c>
      <c r="B9">
        <v>1.3284764084261993</v>
      </c>
    </row>
    <row r="10" spans="1:7" x14ac:dyDescent="0.25">
      <c r="A10">
        <f t="shared" si="0"/>
        <v>1990</v>
      </c>
      <c r="B10">
        <v>1.3124444605481447</v>
      </c>
    </row>
    <row r="11" spans="1:7" x14ac:dyDescent="0.25">
      <c r="A11">
        <f t="shared" si="0"/>
        <v>1995</v>
      </c>
      <c r="B11">
        <v>1.2920926492458003</v>
      </c>
    </row>
    <row r="12" spans="1:7" x14ac:dyDescent="0.25">
      <c r="A12">
        <f t="shared" si="0"/>
        <v>2000</v>
      </c>
      <c r="B12">
        <v>1.2579196237296448</v>
      </c>
    </row>
    <row r="13" spans="1:7" x14ac:dyDescent="0.25">
      <c r="A13">
        <f t="shared" si="0"/>
        <v>2005</v>
      </c>
      <c r="B13">
        <v>1.2368599911670639</v>
      </c>
    </row>
    <row r="14" spans="1:7" x14ac:dyDescent="0.25">
      <c r="A14">
        <f t="shared" si="0"/>
        <v>2010</v>
      </c>
      <c r="B14">
        <v>1.211985050961619</v>
      </c>
    </row>
    <row r="15" spans="1:7" x14ac:dyDescent="0.25">
      <c r="A15">
        <f t="shared" si="0"/>
        <v>2015</v>
      </c>
      <c r="B15">
        <v>1.1941982738041241</v>
      </c>
    </row>
    <row r="16" spans="1:7" x14ac:dyDescent="0.25">
      <c r="A16">
        <f t="shared" si="0"/>
        <v>2020</v>
      </c>
      <c r="B16">
        <v>1.1754815792512971</v>
      </c>
    </row>
    <row r="17" spans="1:2" x14ac:dyDescent="0.25">
      <c r="A17">
        <f t="shared" si="0"/>
        <v>2025</v>
      </c>
      <c r="B17">
        <v>1.1566242370712603</v>
      </c>
    </row>
    <row r="18" spans="1:2" x14ac:dyDescent="0.25">
      <c r="A18">
        <f t="shared" si="0"/>
        <v>2030</v>
      </c>
      <c r="B18">
        <v>1.1405382433569213</v>
      </c>
    </row>
    <row r="19" spans="1:2" x14ac:dyDescent="0.25">
      <c r="A19">
        <f t="shared" si="0"/>
        <v>2035</v>
      </c>
      <c r="B19">
        <v>1.1288117065476051</v>
      </c>
    </row>
    <row r="20" spans="1:2" x14ac:dyDescent="0.25">
      <c r="A20">
        <f t="shared" si="0"/>
        <v>2040</v>
      </c>
      <c r="B20">
        <v>1.1205470351610658</v>
      </c>
    </row>
    <row r="21" spans="1:2" x14ac:dyDescent="0.25">
      <c r="A21">
        <f t="shared" si="0"/>
        <v>2045</v>
      </c>
      <c r="B21">
        <v>1.1136859351875823</v>
      </c>
    </row>
    <row r="22" spans="1:2" x14ac:dyDescent="0.25">
      <c r="A22">
        <f t="shared" si="0"/>
        <v>2050</v>
      </c>
      <c r="B22">
        <v>1.1061952447375651</v>
      </c>
    </row>
    <row r="23" spans="1:2" x14ac:dyDescent="0.25">
      <c r="A23">
        <f t="shared" si="0"/>
        <v>2055</v>
      </c>
      <c r="B23">
        <v>1.0973451757408972</v>
      </c>
    </row>
    <row r="24" spans="1:2" x14ac:dyDescent="0.25">
      <c r="A24">
        <f t="shared" si="0"/>
        <v>2060</v>
      </c>
      <c r="B24">
        <v>1.0872813125348022</v>
      </c>
    </row>
    <row r="25" spans="1:2" x14ac:dyDescent="0.25">
      <c r="A25">
        <f t="shared" si="0"/>
        <v>2065</v>
      </c>
      <c r="B25">
        <v>1.0771272765689535</v>
      </c>
    </row>
    <row r="26" spans="1:2" x14ac:dyDescent="0.25">
      <c r="A26">
        <f t="shared" si="0"/>
        <v>2070</v>
      </c>
      <c r="B26">
        <v>1.0675670741437686</v>
      </c>
    </row>
    <row r="27" spans="1:2" x14ac:dyDescent="0.25">
      <c r="A27">
        <f t="shared" si="0"/>
        <v>2075</v>
      </c>
      <c r="B27">
        <f>B26</f>
        <v>1.0675670741437686</v>
      </c>
    </row>
    <row r="28" spans="1:2" x14ac:dyDescent="0.25">
      <c r="A28">
        <f t="shared" si="0"/>
        <v>2080</v>
      </c>
      <c r="B28">
        <f t="shared" ref="B28:B38" si="1">B27</f>
        <v>1.0675670741437686</v>
      </c>
    </row>
    <row r="29" spans="1:2" x14ac:dyDescent="0.25">
      <c r="A29">
        <f t="shared" si="0"/>
        <v>2085</v>
      </c>
      <c r="B29">
        <f t="shared" si="1"/>
        <v>1.0675670741437686</v>
      </c>
    </row>
    <row r="30" spans="1:2" x14ac:dyDescent="0.25">
      <c r="A30">
        <f t="shared" si="0"/>
        <v>2090</v>
      </c>
      <c r="B30">
        <f t="shared" si="1"/>
        <v>1.0675670741437686</v>
      </c>
    </row>
    <row r="31" spans="1:2" x14ac:dyDescent="0.25">
      <c r="A31">
        <f t="shared" si="0"/>
        <v>2095</v>
      </c>
      <c r="B31">
        <f t="shared" si="1"/>
        <v>1.0675670741437686</v>
      </c>
    </row>
    <row r="32" spans="1:2" x14ac:dyDescent="0.25">
      <c r="A32">
        <f t="shared" si="0"/>
        <v>2100</v>
      </c>
      <c r="B32">
        <f t="shared" si="1"/>
        <v>1.0675670741437686</v>
      </c>
    </row>
    <row r="33" spans="1:2" x14ac:dyDescent="0.25">
      <c r="A33">
        <f>A32+5</f>
        <v>2105</v>
      </c>
      <c r="B33">
        <f t="shared" si="1"/>
        <v>1.0675670741437686</v>
      </c>
    </row>
    <row r="34" spans="1:2" x14ac:dyDescent="0.25">
      <c r="A34">
        <f t="shared" ref="A34:A38" si="2">A33+5</f>
        <v>2110</v>
      </c>
      <c r="B34">
        <f t="shared" si="1"/>
        <v>1.0675670741437686</v>
      </c>
    </row>
    <row r="35" spans="1:2" x14ac:dyDescent="0.25">
      <c r="A35">
        <f t="shared" si="2"/>
        <v>2115</v>
      </c>
      <c r="B35">
        <f t="shared" si="1"/>
        <v>1.0675670741437686</v>
      </c>
    </row>
    <row r="36" spans="1:2" x14ac:dyDescent="0.25">
      <c r="A36">
        <f t="shared" si="2"/>
        <v>2120</v>
      </c>
      <c r="B36">
        <f t="shared" si="1"/>
        <v>1.0675670741437686</v>
      </c>
    </row>
    <row r="37" spans="1:2" x14ac:dyDescent="0.25">
      <c r="A37">
        <f t="shared" si="2"/>
        <v>2125</v>
      </c>
      <c r="B37">
        <f t="shared" si="1"/>
        <v>1.0675670741437686</v>
      </c>
    </row>
    <row r="38" spans="1:2" x14ac:dyDescent="0.25">
      <c r="A38">
        <f t="shared" si="2"/>
        <v>2130</v>
      </c>
      <c r="B38">
        <f t="shared" si="1"/>
        <v>1.0675670741437686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0.2</v>
      </c>
      <c r="B1" s="3" t="s">
        <v>2</v>
      </c>
    </row>
    <row r="2" spans="1:2" x14ac:dyDescent="0.25">
      <c r="B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30year</vt:lpstr>
      <vt:lpstr>PopulationData</vt:lpstr>
      <vt:lpstr>Sample</vt:lpstr>
    </vt:vector>
  </TitlesOfParts>
  <Company>SAMF-IT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2018-05-14T12:38:04Z</dcterms:created>
  <dcterms:modified xsi:type="dcterms:W3CDTF">2019-08-07T16:02:22Z</dcterms:modified>
</cp:coreProperties>
</file>