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<sst xmlns="http://schemas.openxmlformats.org/spreadsheetml/2006/main" count="15" uniqueCount="12">
  <si>
    <t>Taxa ao mes:</t>
  </si>
  <si>
    <t>Parcela(python):</t>
  </si>
  <si>
    <t>com taxas alternadas usamos o ultimo D</t>
  </si>
  <si>
    <t>K(n de vezes)</t>
  </si>
  <si>
    <t>ik</t>
  </si>
  <si>
    <t>Rk(parcela)</t>
  </si>
  <si>
    <t xml:space="preserve">Ik </t>
  </si>
  <si>
    <t>Ck</t>
  </si>
  <si>
    <t>Dk</t>
  </si>
  <si>
    <t>Ek(amortizado)</t>
  </si>
  <si>
    <t>-</t>
  </si>
  <si>
    <t>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</si>
</sst>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H18" displayName="Table_1" id="1">
  <tableColumns count="7">
    <tableColumn name="K(n de vezes)" id="1"/>
    <tableColumn name="ik" id="2"/>
    <tableColumn name="Rk(parcela)" id="3"/>
    <tableColumn name="Ik " id="4"/>
    <tableColumn name="Ck" id="5"/>
    <tableColumn name="Dk" id="6"/>
    <tableColumn name="Ek(amortizado)" id="7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75"/>
    <col customWidth="1" min="7" max="7" width="12.88"/>
    <col customWidth="1" min="8" max="8" width="20.5"/>
    <col customWidth="1" min="10" max="10" width="31.13"/>
    <col hidden="1" min="11" max="27" width="12.63"/>
  </cols>
  <sheetData>
    <row r="2">
      <c r="B2" s="1" t="s">
        <v>0</v>
      </c>
      <c r="C2" s="1">
        <v>0.1</v>
      </c>
      <c r="D2" s="1" t="s">
        <v>1</v>
      </c>
      <c r="E2" s="1">
        <v>8070.81</v>
      </c>
      <c r="J2" s="1" t="s">
        <v>2</v>
      </c>
    </row>
    <row r="5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>
      <c r="B6" s="2">
        <v>0.0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120000.0</v>
      </c>
      <c r="H6" s="2">
        <v>0.0</v>
      </c>
    </row>
    <row r="7">
      <c r="B7" s="2">
        <v>1.0</v>
      </c>
      <c r="C7" s="3">
        <f t="shared" ref="C7:C16" si="1">$C$2</f>
        <v>0.1</v>
      </c>
      <c r="D7" s="2">
        <v>19529.447</v>
      </c>
      <c r="E7" s="3">
        <f t="shared" ref="E7:E16" si="2">C7*G6</f>
        <v>12000</v>
      </c>
      <c r="F7" s="3">
        <f t="shared" ref="F7:F16" si="3">D7-E7</f>
        <v>7529.447</v>
      </c>
      <c r="G7" s="3">
        <f t="shared" ref="G7:G16" si="4">G6-F7</f>
        <v>112470.553</v>
      </c>
      <c r="H7" s="3">
        <f t="shared" ref="H7:H16" si="5">H6+F7</f>
        <v>7529.447</v>
      </c>
    </row>
    <row r="8">
      <c r="B8" s="2">
        <v>2.0</v>
      </c>
      <c r="C8" s="3">
        <f t="shared" si="1"/>
        <v>0.1</v>
      </c>
      <c r="D8" s="2">
        <v>19529.447</v>
      </c>
      <c r="E8" s="3">
        <f t="shared" si="2"/>
        <v>11247.0553</v>
      </c>
      <c r="F8" s="3">
        <f t="shared" si="3"/>
        <v>8282.3917</v>
      </c>
      <c r="G8" s="3">
        <f t="shared" si="4"/>
        <v>104188.1613</v>
      </c>
      <c r="H8" s="3">
        <f t="shared" si="5"/>
        <v>15811.8387</v>
      </c>
    </row>
    <row r="9">
      <c r="B9" s="2">
        <v>3.0</v>
      </c>
      <c r="C9" s="3">
        <f t="shared" si="1"/>
        <v>0.1</v>
      </c>
      <c r="D9" s="2">
        <v>19529.447</v>
      </c>
      <c r="E9" s="3">
        <f t="shared" si="2"/>
        <v>10418.81613</v>
      </c>
      <c r="F9" s="3">
        <f t="shared" si="3"/>
        <v>9110.63087</v>
      </c>
      <c r="G9" s="3">
        <f t="shared" si="4"/>
        <v>95077.53043</v>
      </c>
      <c r="H9" s="3">
        <f t="shared" si="5"/>
        <v>24922.46957</v>
      </c>
    </row>
    <row r="10">
      <c r="B10" s="2">
        <v>4.0</v>
      </c>
      <c r="C10" s="3">
        <f t="shared" si="1"/>
        <v>0.1</v>
      </c>
      <c r="D10" s="2">
        <v>19529.447</v>
      </c>
      <c r="E10" s="3">
        <f t="shared" si="2"/>
        <v>9507.753043</v>
      </c>
      <c r="F10" s="3">
        <f t="shared" si="3"/>
        <v>10021.69396</v>
      </c>
      <c r="G10" s="3">
        <f t="shared" si="4"/>
        <v>85055.83647</v>
      </c>
      <c r="H10" s="3">
        <f t="shared" si="5"/>
        <v>34944.16353</v>
      </c>
    </row>
    <row r="11">
      <c r="B11" s="2">
        <v>5.0</v>
      </c>
      <c r="C11" s="3">
        <f t="shared" si="1"/>
        <v>0.1</v>
      </c>
      <c r="D11" s="2">
        <v>19529.447</v>
      </c>
      <c r="E11" s="3">
        <f t="shared" si="2"/>
        <v>8505.583647</v>
      </c>
      <c r="F11" s="3">
        <f t="shared" si="3"/>
        <v>11023.86335</v>
      </c>
      <c r="G11" s="3">
        <f t="shared" si="4"/>
        <v>74031.97312</v>
      </c>
      <c r="H11" s="3">
        <f t="shared" si="5"/>
        <v>45968.02688</v>
      </c>
    </row>
    <row r="12">
      <c r="B12" s="2">
        <v>6.0</v>
      </c>
      <c r="C12" s="3">
        <f t="shared" si="1"/>
        <v>0.1</v>
      </c>
      <c r="D12" s="2">
        <v>19529.447</v>
      </c>
      <c r="E12" s="3">
        <f t="shared" si="2"/>
        <v>7403.197312</v>
      </c>
      <c r="F12" s="3">
        <f t="shared" si="3"/>
        <v>12126.24969</v>
      </c>
      <c r="G12" s="3">
        <f t="shared" si="4"/>
        <v>61905.72343</v>
      </c>
      <c r="H12" s="3">
        <f t="shared" si="5"/>
        <v>58094.27657</v>
      </c>
    </row>
    <row r="13">
      <c r="B13" s="2">
        <v>7.0</v>
      </c>
      <c r="C13" s="3">
        <f t="shared" si="1"/>
        <v>0.1</v>
      </c>
      <c r="D13" s="2">
        <v>19529.447</v>
      </c>
      <c r="E13" s="3">
        <f t="shared" si="2"/>
        <v>6190.572343</v>
      </c>
      <c r="F13" s="3">
        <f t="shared" si="3"/>
        <v>13338.87466</v>
      </c>
      <c r="G13" s="3">
        <f t="shared" si="4"/>
        <v>48566.84878</v>
      </c>
      <c r="H13" s="3">
        <f t="shared" si="5"/>
        <v>71433.15122</v>
      </c>
    </row>
    <row r="14">
      <c r="B14" s="2">
        <v>8.0</v>
      </c>
      <c r="C14" s="3">
        <f t="shared" si="1"/>
        <v>0.1</v>
      </c>
      <c r="D14" s="2">
        <v>19529.447</v>
      </c>
      <c r="E14" s="3">
        <f t="shared" si="2"/>
        <v>4856.684878</v>
      </c>
      <c r="F14" s="3">
        <f t="shared" si="3"/>
        <v>14672.76212</v>
      </c>
      <c r="G14" s="3">
        <f t="shared" si="4"/>
        <v>33894.08665</v>
      </c>
      <c r="H14" s="3">
        <f t="shared" si="5"/>
        <v>86105.91335</v>
      </c>
    </row>
    <row r="15">
      <c r="B15" s="2">
        <v>9.0</v>
      </c>
      <c r="C15" s="3">
        <f t="shared" si="1"/>
        <v>0.1</v>
      </c>
      <c r="D15" s="2">
        <v>19529.447</v>
      </c>
      <c r="E15" s="3">
        <f t="shared" si="2"/>
        <v>3389.408665</v>
      </c>
      <c r="F15" s="3">
        <f t="shared" si="3"/>
        <v>16140.03833</v>
      </c>
      <c r="G15" s="3">
        <f t="shared" si="4"/>
        <v>17754.04832</v>
      </c>
      <c r="H15" s="3">
        <f t="shared" si="5"/>
        <v>102245.9517</v>
      </c>
    </row>
    <row r="16">
      <c r="B16" s="2">
        <v>10.0</v>
      </c>
      <c r="C16" s="3">
        <f t="shared" si="1"/>
        <v>0.1</v>
      </c>
      <c r="D16" s="2">
        <v>19529.447</v>
      </c>
      <c r="E16" s="3">
        <f t="shared" si="2"/>
        <v>1775.404832</v>
      </c>
      <c r="F16" s="3">
        <f t="shared" si="3"/>
        <v>17754.04217</v>
      </c>
      <c r="G16" s="3">
        <f t="shared" si="4"/>
        <v>0.00615027437</v>
      </c>
      <c r="H16" s="3">
        <f t="shared" si="5"/>
        <v>119999.9938</v>
      </c>
    </row>
    <row r="17">
      <c r="B17" s="2"/>
      <c r="C17" s="3"/>
      <c r="D17" s="3"/>
      <c r="E17" s="3"/>
      <c r="F17" s="3"/>
      <c r="G17" s="3"/>
      <c r="H17" s="3"/>
    </row>
    <row r="18">
      <c r="B18" s="2"/>
      <c r="C18" s="3"/>
      <c r="D18" s="3"/>
      <c r="E18" s="3"/>
      <c r="F18" s="3"/>
      <c r="G18" s="3"/>
      <c r="H18" s="3"/>
    </row>
    <row r="30">
      <c r="J30" s="1" t="s">
        <v>11</v>
      </c>
    </row>
  </sheetData>
  <drawing r:id="rId1"/>
  <tableParts count="1">
    <tablePart r:id="rId3"/>
  </tableParts>
</worksheet>
</file>