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OneDrive\Máy tính\Avocado_DA_Project\"/>
    </mc:Choice>
  </mc:AlternateContent>
  <bookViews>
    <workbookView xWindow="0" yWindow="0" windowWidth="19200" windowHeight="7880"/>
  </bookViews>
  <sheets>
    <sheet name="Price" sheetId="1" r:id="rId1"/>
    <sheet name="Volume" sheetId="2" r:id="rId2"/>
    <sheet name="Revenue" sheetId="3" r:id="rId3"/>
    <sheet name="Total_U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4" l="1"/>
  <c r="E5" i="4"/>
  <c r="E6" i="4"/>
  <c r="E7" i="4"/>
  <c r="E8" i="4"/>
  <c r="E9" i="4"/>
  <c r="E10" i="4"/>
  <c r="E3" i="4"/>
  <c r="U9" i="3" l="1"/>
  <c r="U4" i="3"/>
  <c r="U5" i="3"/>
  <c r="U6" i="3"/>
  <c r="U7" i="3"/>
  <c r="U10" i="3"/>
  <c r="U12" i="3"/>
  <c r="U13" i="3"/>
  <c r="U3" i="3"/>
  <c r="P4" i="3"/>
  <c r="P5" i="3"/>
  <c r="P6" i="3"/>
  <c r="P7" i="3"/>
  <c r="P9" i="3"/>
  <c r="P10" i="3"/>
  <c r="P11" i="3"/>
  <c r="P12" i="3"/>
  <c r="P13" i="3"/>
  <c r="P3" i="3"/>
  <c r="K4" i="3"/>
  <c r="K5" i="3"/>
  <c r="K6" i="3"/>
  <c r="K7" i="3"/>
  <c r="K9" i="3"/>
  <c r="K10" i="3"/>
  <c r="K11" i="3"/>
  <c r="K12" i="3"/>
  <c r="K13" i="3"/>
  <c r="K3" i="3"/>
  <c r="E9" i="3"/>
  <c r="E10" i="3"/>
  <c r="E11" i="3"/>
  <c r="E12" i="3"/>
  <c r="E13" i="3"/>
  <c r="E4" i="3"/>
  <c r="E5" i="3"/>
  <c r="E6" i="3"/>
  <c r="E7" i="3"/>
  <c r="E3" i="3"/>
  <c r="E4" i="2"/>
  <c r="E5" i="2"/>
  <c r="E6" i="2"/>
  <c r="E7" i="2"/>
  <c r="E10" i="2"/>
  <c r="E11" i="2"/>
  <c r="E12" i="2"/>
  <c r="E13" i="2"/>
  <c r="E14" i="2"/>
  <c r="E3" i="2"/>
</calcChain>
</file>

<file path=xl/sharedStrings.xml><?xml version="1.0" encoding="utf-8"?>
<sst xmlns="http://schemas.openxmlformats.org/spreadsheetml/2006/main" count="133" uniqueCount="46">
  <si>
    <t>geography</t>
  </si>
  <si>
    <t>Seattle</t>
  </si>
  <si>
    <t>San Francisco</t>
  </si>
  <si>
    <t>Sacramento</t>
  </si>
  <si>
    <t>Boston</t>
  </si>
  <si>
    <t>Spokane</t>
  </si>
  <si>
    <t>Boise</t>
  </si>
  <si>
    <t>Portland</t>
  </si>
  <si>
    <t>Northern New England</t>
  </si>
  <si>
    <t>Geography</t>
  </si>
  <si>
    <t>Percent of growth price in 2015 -&gt; 2022</t>
  </si>
  <si>
    <t>Conventional</t>
  </si>
  <si>
    <t>Organic</t>
  </si>
  <si>
    <t>Top 5 price in 2022</t>
  </si>
  <si>
    <t>New York</t>
  </si>
  <si>
    <t>Los Angeles</t>
  </si>
  <si>
    <t>Dallas/Ft. Worth</t>
  </si>
  <si>
    <t>Miami/Ft. Lauderdale</t>
  </si>
  <si>
    <t>Phoenix/Tucson</t>
  </si>
  <si>
    <t>Houston</t>
  </si>
  <si>
    <t>Baltimore/Washington</t>
  </si>
  <si>
    <t>West Tex/New Mexico</t>
  </si>
  <si>
    <t>Denver</t>
  </si>
  <si>
    <t>Total_alr_sell_2015</t>
  </si>
  <si>
    <t>Total_alr_sell_2022</t>
  </si>
  <si>
    <t>_4046</t>
  </si>
  <si>
    <t>_4225</t>
  </si>
  <si>
    <t>_4770</t>
  </si>
  <si>
    <t>Chicago</t>
  </si>
  <si>
    <t>Detroit</t>
  </si>
  <si>
    <t>Grand Rapids</t>
  </si>
  <si>
    <t>Revenue_2022</t>
  </si>
  <si>
    <t>Revenue_2015</t>
  </si>
  <si>
    <t>Hartford/Springfield</t>
  </si>
  <si>
    <t>San Diego</t>
  </si>
  <si>
    <t>year</t>
  </si>
  <si>
    <t>Price_Organic</t>
  </si>
  <si>
    <t>Price_Conventional</t>
  </si>
  <si>
    <t>PRICE</t>
  </si>
  <si>
    <t>VOLUME</t>
  </si>
  <si>
    <t>Vol_ Conventional</t>
  </si>
  <si>
    <t>Vol_Organic</t>
  </si>
  <si>
    <t>REVENUE</t>
  </si>
  <si>
    <t>Revenue_2020</t>
  </si>
  <si>
    <t>Total_alr_sell_2020</t>
  </si>
  <si>
    <t>2020 - 2022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</si>
</sst>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b/>
      <sz val="12"/>
      <color theme="1"/>
      <name val="Times New Roman"/>
      <family val="1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/>
    <xf numFmtId="43" fontId="4" fillId="0" borderId="0" xfId="1" applyFont="1"/>
    <xf numFmtId="43" fontId="0" fillId="0" borderId="0" xfId="1" applyFont="1"/>
    <xf numFmtId="2" fontId="0" fillId="0" borderId="0" xfId="0" applyNumberFormat="1"/>
    <xf numFmtId="0" fontId="4" fillId="0" borderId="1" xfId="0" applyFont="1" applyBorder="1"/>
    <xf numFmtId="43" fontId="4" fillId="0" borderId="1" xfId="1" applyFont="1" applyBorder="1"/>
    <xf numFmtId="0" fontId="3" fillId="0" borderId="1" xfId="0" applyFont="1" applyBorder="1" applyAlignment="1">
      <alignment horizontal="center"/>
    </xf>
    <xf numFmtId="43" fontId="4" fillId="0" borderId="0" xfId="1" applyFont="1" applyFill="1" applyBorder="1"/>
    <xf numFmtId="43" fontId="0" fillId="0" borderId="0" xfId="0" applyNumberFormat="1"/>
    <xf numFmtId="0" fontId="0" fillId="0" borderId="0" xfId="0" applyAlignment="1">
      <alignment textRotation="180"/>
    </xf>
    <xf numFmtId="0" fontId="0" fillId="0" borderId="1" xfId="0" applyBorder="1"/>
    <xf numFmtId="0" fontId="2" fillId="0" borderId="1" xfId="0" applyFont="1" applyBorder="1"/>
    <xf numFmtId="4" fontId="0" fillId="0" borderId="0" xfId="1" applyNumberFormat="1" applyFont="1"/>
    <xf numFmtId="4" fontId="0" fillId="0" borderId="1" xfId="1" applyNumberFormat="1" applyFont="1" applyBorder="1"/>
    <xf numFmtId="2" fontId="0" fillId="0" borderId="1" xfId="1" applyNumberFormat="1" applyFont="1" applyBorder="1"/>
    <xf numFmtId="2" fontId="0" fillId="0" borderId="0" xfId="1" applyNumberFormat="1" applyFont="1"/>
    <xf numFmtId="2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/>
    <xf numFmtId="0" fontId="2" fillId="2" borderId="1" xfId="0" applyFont="1" applyFill="1" applyBorder="1" applyAlignment="1">
      <alignment horizontal="center" vertical="center" textRotation="180"/>
    </xf>
    <xf numFmtId="0" fontId="2" fillId="3" borderId="1" xfId="0" applyFont="1" applyFill="1" applyBorder="1" applyAlignment="1">
      <alignment horizontal="center" vertical="center" textRotation="180"/>
    </xf>
    <xf numFmtId="0" fontId="0" fillId="4" borderId="1" xfId="0" applyNumberFormat="1" applyFill="1" applyBorder="1" applyAlignment="1">
      <alignment horizontal="center" vertical="center" textRotation="180"/>
    </xf>
    <xf numFmtId="0" fontId="0" fillId="3" borderId="1" xfId="0" applyFill="1" applyBorder="1" applyAlignment="1">
      <alignment horizontal="center" vertical="center" textRotation="180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E16" sqref="E16"/>
    </sheetView>
  </sheetViews>
  <sheetFormatPr defaultRowHeight="15.5" x14ac:dyDescent="0.35"/>
  <cols>
    <col min="1" max="1" width="8.25" customWidth="1"/>
    <col min="2" max="2" width="21.6640625" bestFit="1" customWidth="1"/>
    <col min="3" max="3" width="22.58203125" bestFit="1" customWidth="1"/>
    <col min="4" max="4" width="45.33203125" bestFit="1" customWidth="1"/>
  </cols>
  <sheetData>
    <row r="1" spans="1:5" ht="18" x14ac:dyDescent="0.4">
      <c r="B1" s="8" t="s">
        <v>9</v>
      </c>
      <c r="C1" s="8" t="s">
        <v>13</v>
      </c>
      <c r="D1" s="8" t="s">
        <v>10</v>
      </c>
      <c r="E1" s="1"/>
    </row>
    <row r="2" spans="1:5" x14ac:dyDescent="0.35">
      <c r="A2" s="23" t="s">
        <v>11</v>
      </c>
      <c r="B2" s="6" t="s">
        <v>1</v>
      </c>
      <c r="C2" s="7">
        <v>1.69730769212429</v>
      </c>
      <c r="D2" s="7">
        <v>49.6185796822407</v>
      </c>
      <c r="E2" s="10"/>
    </row>
    <row r="3" spans="1:5" x14ac:dyDescent="0.35">
      <c r="A3" s="23"/>
      <c r="B3" s="6" t="s">
        <v>2</v>
      </c>
      <c r="C3" s="7">
        <v>1.61096153350977</v>
      </c>
      <c r="D3" s="7">
        <v>23.975137183284001</v>
      </c>
    </row>
    <row r="4" spans="1:5" x14ac:dyDescent="0.35">
      <c r="A4" s="23"/>
      <c r="B4" s="6" t="s">
        <v>3</v>
      </c>
      <c r="C4" s="7">
        <v>1.5898076914824</v>
      </c>
      <c r="D4" s="7">
        <v>35.8140302176162</v>
      </c>
    </row>
    <row r="5" spans="1:5" x14ac:dyDescent="0.35">
      <c r="A5" s="23"/>
      <c r="B5" s="6" t="s">
        <v>4</v>
      </c>
      <c r="C5" s="7">
        <v>1.55730769267449</v>
      </c>
      <c r="D5" s="7">
        <v>36.123718691376503</v>
      </c>
    </row>
    <row r="6" spans="1:5" x14ac:dyDescent="0.35">
      <c r="A6" s="23"/>
      <c r="B6" s="6" t="s">
        <v>5</v>
      </c>
      <c r="C6" s="7">
        <v>1.49057692289352</v>
      </c>
      <c r="D6" s="7">
        <v>36.0779486183458</v>
      </c>
    </row>
    <row r="7" spans="1:5" x14ac:dyDescent="0.35">
      <c r="B7" s="2"/>
      <c r="C7" s="3"/>
      <c r="D7" s="4"/>
    </row>
    <row r="8" spans="1:5" x14ac:dyDescent="0.35">
      <c r="B8" s="2"/>
      <c r="C8" s="3"/>
      <c r="D8" s="4" t="s">
        <v>45</v>
      </c>
    </row>
    <row r="9" spans="1:5" x14ac:dyDescent="0.35">
      <c r="A9" s="24" t="s">
        <v>12</v>
      </c>
      <c r="B9" s="6" t="s">
        <v>6</v>
      </c>
      <c r="C9" s="7">
        <v>2.4311538453285499</v>
      </c>
      <c r="D9" s="7">
        <v>43.079186054377097</v>
      </c>
    </row>
    <row r="10" spans="1:5" x14ac:dyDescent="0.35">
      <c r="A10" s="24"/>
      <c r="B10" s="6" t="s">
        <v>5</v>
      </c>
      <c r="C10" s="7">
        <v>2.4223076701164201</v>
      </c>
      <c r="D10" s="7">
        <v>36.821332050350698</v>
      </c>
    </row>
    <row r="11" spans="1:5" x14ac:dyDescent="0.35">
      <c r="A11" s="24"/>
      <c r="B11" s="6" t="s">
        <v>7</v>
      </c>
      <c r="C11" s="7">
        <v>2.3374999944980299</v>
      </c>
      <c r="D11" s="7">
        <v>49.876694490131896</v>
      </c>
    </row>
    <row r="12" spans="1:5" x14ac:dyDescent="0.35">
      <c r="A12" s="24"/>
      <c r="B12" s="6" t="s">
        <v>1</v>
      </c>
      <c r="C12" s="7">
        <v>2.3344230789404699</v>
      </c>
      <c r="D12" s="7">
        <v>23.787348608394701</v>
      </c>
    </row>
    <row r="13" spans="1:5" x14ac:dyDescent="0.35">
      <c r="A13" s="24"/>
      <c r="B13" s="6" t="s">
        <v>8</v>
      </c>
      <c r="C13" s="7">
        <v>2.1821153737031498</v>
      </c>
      <c r="D13" s="7">
        <v>19.003670062077699</v>
      </c>
    </row>
    <row r="16" spans="1:5" x14ac:dyDescent="0.35">
      <c r="D16" s="9"/>
    </row>
    <row r="17" spans="4:4" x14ac:dyDescent="0.35">
      <c r="D17" s="9"/>
    </row>
    <row r="18" spans="4:4" x14ac:dyDescent="0.35">
      <c r="D18" s="10"/>
    </row>
  </sheetData>
  <mergeCells count="2">
    <mergeCell ref="A2:A6"/>
    <mergeCell ref="A9:A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4"/>
  <sheetViews>
    <sheetView workbookViewId="0">
      <selection activeCell="E10" sqref="E10"/>
    </sheetView>
  </sheetViews>
  <sheetFormatPr defaultRowHeight="15.5" x14ac:dyDescent="0.35"/>
  <cols>
    <col min="1" max="1" width="3.25" bestFit="1" customWidth="1"/>
    <col min="2" max="2" width="18.4140625" bestFit="1" customWidth="1"/>
    <col min="3" max="4" width="17.75" bestFit="1" customWidth="1"/>
    <col min="5" max="5" width="12.4140625" bestFit="1" customWidth="1"/>
    <col min="7" max="7" width="18.4140625" bestFit="1" customWidth="1"/>
    <col min="8" max="8" width="19.5" bestFit="1" customWidth="1"/>
    <col min="9" max="9" width="19.58203125" bestFit="1" customWidth="1"/>
  </cols>
  <sheetData>
    <row r="2" spans="1:9" x14ac:dyDescent="0.35">
      <c r="B2" s="13" t="s">
        <v>9</v>
      </c>
      <c r="C2" s="13" t="s">
        <v>23</v>
      </c>
      <c r="D2" s="13" t="s">
        <v>24</v>
      </c>
      <c r="G2" s="13" t="s">
        <v>25</v>
      </c>
      <c r="H2" s="13" t="s">
        <v>26</v>
      </c>
      <c r="I2" s="13" t="s">
        <v>27</v>
      </c>
    </row>
    <row r="3" spans="1:9" x14ac:dyDescent="0.35">
      <c r="A3" s="25" t="s">
        <v>11</v>
      </c>
      <c r="B3" s="12" t="s">
        <v>14</v>
      </c>
      <c r="C3" s="12">
        <v>54670203.875</v>
      </c>
      <c r="D3" s="12">
        <v>58307806.625</v>
      </c>
      <c r="E3" s="12">
        <f>(D3-C3)/C3*100</f>
        <v>6.6537208427412331</v>
      </c>
      <c r="G3" s="12" t="s">
        <v>15</v>
      </c>
      <c r="H3" s="12" t="s">
        <v>14</v>
      </c>
      <c r="I3" s="12" t="s">
        <v>15</v>
      </c>
    </row>
    <row r="4" spans="1:9" x14ac:dyDescent="0.35">
      <c r="A4" s="25"/>
      <c r="B4" s="12" t="s">
        <v>15</v>
      </c>
      <c r="C4" s="12">
        <v>125175144.5</v>
      </c>
      <c r="D4" s="12">
        <v>41098336.0625</v>
      </c>
      <c r="E4" s="12">
        <f t="shared" ref="E4:E14" si="0">(D4-C4)/C4*100</f>
        <v>-67.167334835790825</v>
      </c>
      <c r="G4" s="12" t="s">
        <v>16</v>
      </c>
      <c r="H4" s="12" t="s">
        <v>4</v>
      </c>
      <c r="I4" s="12" t="s">
        <v>28</v>
      </c>
    </row>
    <row r="5" spans="1:9" x14ac:dyDescent="0.35">
      <c r="A5" s="25"/>
      <c r="B5" s="12" t="s">
        <v>16</v>
      </c>
      <c r="C5" s="12">
        <v>53902058.125</v>
      </c>
      <c r="D5" s="12">
        <v>27129697.59375</v>
      </c>
      <c r="E5" s="12">
        <f t="shared" si="0"/>
        <v>-49.668531151749967</v>
      </c>
      <c r="G5" s="12" t="s">
        <v>19</v>
      </c>
      <c r="H5" s="12" t="s">
        <v>20</v>
      </c>
      <c r="I5" s="12" t="s">
        <v>29</v>
      </c>
    </row>
    <row r="6" spans="1:9" x14ac:dyDescent="0.35">
      <c r="A6" s="25"/>
      <c r="B6" s="12" t="s">
        <v>17</v>
      </c>
      <c r="C6" s="12">
        <v>20420001.046875</v>
      </c>
      <c r="D6" s="12">
        <v>23867738.5625</v>
      </c>
      <c r="E6" s="12">
        <f t="shared" si="0"/>
        <v>16.884120170760859</v>
      </c>
      <c r="G6" s="12" t="s">
        <v>18</v>
      </c>
      <c r="H6" s="12" t="s">
        <v>2</v>
      </c>
      <c r="I6" s="12" t="s">
        <v>30</v>
      </c>
    </row>
    <row r="7" spans="1:9" x14ac:dyDescent="0.35">
      <c r="A7" s="25"/>
      <c r="B7" s="12" t="s">
        <v>18</v>
      </c>
      <c r="C7" s="12">
        <v>51845455.125</v>
      </c>
      <c r="D7" s="12">
        <v>23565694.5</v>
      </c>
      <c r="E7" s="12">
        <f t="shared" si="0"/>
        <v>-54.546267472852087</v>
      </c>
      <c r="G7" s="12" t="s">
        <v>17</v>
      </c>
      <c r="H7" s="12" t="s">
        <v>8</v>
      </c>
      <c r="I7" s="12" t="s">
        <v>21</v>
      </c>
    </row>
    <row r="8" spans="1:9" x14ac:dyDescent="0.35">
      <c r="A8" s="11"/>
    </row>
    <row r="9" spans="1:9" x14ac:dyDescent="0.35">
      <c r="A9" s="11"/>
      <c r="C9" s="22" t="s">
        <v>44</v>
      </c>
    </row>
    <row r="10" spans="1:9" x14ac:dyDescent="0.35">
      <c r="A10" s="26" t="s">
        <v>12</v>
      </c>
      <c r="B10" s="12" t="s">
        <v>15</v>
      </c>
      <c r="C10" s="12">
        <v>649076.72900390602</v>
      </c>
      <c r="D10" s="12">
        <v>957568.37744140602</v>
      </c>
      <c r="E10" s="12">
        <f t="shared" si="0"/>
        <v>47.527762844143432</v>
      </c>
      <c r="G10" s="12" t="s">
        <v>15</v>
      </c>
      <c r="H10" s="12" t="s">
        <v>14</v>
      </c>
      <c r="I10" s="12" t="s">
        <v>15</v>
      </c>
    </row>
    <row r="11" spans="1:9" x14ac:dyDescent="0.35">
      <c r="A11" s="26"/>
      <c r="B11" s="12" t="s">
        <v>1</v>
      </c>
      <c r="C11" s="12">
        <v>596985.41796875</v>
      </c>
      <c r="D11" s="12">
        <v>853059.85058593797</v>
      </c>
      <c r="E11" s="12">
        <f t="shared" si="0"/>
        <v>42.894587524178441</v>
      </c>
      <c r="G11" s="12" t="s">
        <v>14</v>
      </c>
      <c r="H11" s="12" t="s">
        <v>15</v>
      </c>
      <c r="I11" s="12" t="s">
        <v>21</v>
      </c>
    </row>
    <row r="12" spans="1:9" x14ac:dyDescent="0.35">
      <c r="A12" s="26"/>
      <c r="B12" s="12" t="s">
        <v>14</v>
      </c>
      <c r="C12" s="12">
        <v>1548170.3964843701</v>
      </c>
      <c r="D12" s="12">
        <v>791762.515625</v>
      </c>
      <c r="E12" s="12">
        <f t="shared" si="0"/>
        <v>-48.858180118741643</v>
      </c>
      <c r="G12" s="12" t="s">
        <v>22</v>
      </c>
      <c r="H12" s="12" t="s">
        <v>28</v>
      </c>
      <c r="I12" s="12" t="s">
        <v>1</v>
      </c>
    </row>
    <row r="13" spans="1:9" x14ac:dyDescent="0.35">
      <c r="A13" s="26"/>
      <c r="B13" s="12" t="s">
        <v>2</v>
      </c>
      <c r="C13" s="12">
        <v>789986.859375</v>
      </c>
      <c r="D13" s="12">
        <v>742494.87084960903</v>
      </c>
      <c r="E13" s="12">
        <f t="shared" si="0"/>
        <v>-6.0117441147013988</v>
      </c>
      <c r="G13" s="12" t="s">
        <v>2</v>
      </c>
      <c r="H13" s="12" t="s">
        <v>1</v>
      </c>
      <c r="I13" s="12" t="s">
        <v>14</v>
      </c>
    </row>
    <row r="14" spans="1:9" x14ac:dyDescent="0.35">
      <c r="A14" s="26"/>
      <c r="B14" s="12" t="s">
        <v>22</v>
      </c>
      <c r="C14" s="12">
        <v>614721.66845703102</v>
      </c>
      <c r="D14" s="12">
        <v>579511.92065429699</v>
      </c>
      <c r="E14" s="12">
        <f t="shared" si="0"/>
        <v>-5.7277544634324506</v>
      </c>
      <c r="G14" s="12" t="s">
        <v>19</v>
      </c>
      <c r="H14" s="12" t="s">
        <v>2</v>
      </c>
      <c r="I14" s="12" t="s">
        <v>2</v>
      </c>
    </row>
  </sheetData>
  <mergeCells count="2">
    <mergeCell ref="A3:A7"/>
    <mergeCell ref="A10:A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"/>
  <sheetViews>
    <sheetView workbookViewId="0">
      <selection activeCell="E9" sqref="E9"/>
    </sheetView>
  </sheetViews>
  <sheetFormatPr defaultRowHeight="15.5" x14ac:dyDescent="0.35"/>
  <cols>
    <col min="1" max="1" width="3.25" bestFit="1" customWidth="1"/>
    <col min="2" max="2" width="19" bestFit="1" customWidth="1"/>
    <col min="3" max="4" width="12.9140625" bestFit="1" customWidth="1"/>
    <col min="5" max="5" width="12.4140625" style="14" bestFit="1" customWidth="1"/>
    <col min="8" max="8" width="18.4140625" bestFit="1" customWidth="1"/>
    <col min="9" max="10" width="12.9140625" bestFit="1" customWidth="1"/>
    <col min="11" max="11" width="18.4140625" style="17" customWidth="1"/>
    <col min="12" max="12" width="18.4140625" customWidth="1"/>
    <col min="13" max="13" width="19.5" bestFit="1" customWidth="1"/>
    <col min="14" max="15" width="12.9140625" bestFit="1" customWidth="1"/>
    <col min="16" max="16" width="19.5" style="5" customWidth="1"/>
    <col min="17" max="17" width="19.5" customWidth="1"/>
    <col min="18" max="18" width="11.9140625" bestFit="1" customWidth="1"/>
    <col min="19" max="20" width="12.9140625" bestFit="1" customWidth="1"/>
    <col min="21" max="21" width="10.25" style="5" bestFit="1" customWidth="1"/>
  </cols>
  <sheetData>
    <row r="1" spans="1:21" x14ac:dyDescent="0.35">
      <c r="H1" s="27" t="s">
        <v>25</v>
      </c>
      <c r="I1" s="27"/>
      <c r="J1" s="27"/>
      <c r="K1" s="27"/>
      <c r="M1" s="27" t="s">
        <v>26</v>
      </c>
      <c r="N1" s="27"/>
      <c r="O1" s="27"/>
      <c r="P1" s="27"/>
      <c r="R1" s="27" t="s">
        <v>27</v>
      </c>
      <c r="S1" s="27"/>
      <c r="T1" s="27"/>
      <c r="U1" s="27"/>
    </row>
    <row r="2" spans="1:21" x14ac:dyDescent="0.35">
      <c r="B2" s="12" t="s">
        <v>0</v>
      </c>
      <c r="C2" s="12" t="s">
        <v>32</v>
      </c>
      <c r="D2" s="12" t="s">
        <v>31</v>
      </c>
      <c r="E2" s="15"/>
      <c r="H2" s="12" t="s">
        <v>0</v>
      </c>
      <c r="I2" s="12" t="s">
        <v>32</v>
      </c>
      <c r="J2" s="12" t="s">
        <v>31</v>
      </c>
      <c r="K2" s="16"/>
      <c r="M2" s="12" t="s">
        <v>0</v>
      </c>
      <c r="N2" s="12" t="s">
        <v>32</v>
      </c>
      <c r="O2" s="12" t="s">
        <v>31</v>
      </c>
      <c r="P2" s="18"/>
      <c r="R2" s="12" t="s">
        <v>0</v>
      </c>
      <c r="S2" s="12" t="s">
        <v>32</v>
      </c>
      <c r="T2" s="12" t="s">
        <v>31</v>
      </c>
      <c r="U2" s="18"/>
    </row>
    <row r="3" spans="1:21" x14ac:dyDescent="0.35">
      <c r="A3" s="25" t="s">
        <v>11</v>
      </c>
      <c r="B3" s="12" t="s">
        <v>14</v>
      </c>
      <c r="C3" s="12">
        <v>68611105.853098497</v>
      </c>
      <c r="D3" s="12">
        <v>84512680.091380507</v>
      </c>
      <c r="E3" s="15">
        <f>(D3-C3)/C3*100</f>
        <v>23.176385281310679</v>
      </c>
      <c r="H3" s="12" t="s">
        <v>15</v>
      </c>
      <c r="I3" s="12">
        <v>80053212.362882093</v>
      </c>
      <c r="J3" s="12">
        <v>47156429.676165797</v>
      </c>
      <c r="K3" s="16">
        <f>(J3-I3)/I3*100</f>
        <v>-41.09364473419857</v>
      </c>
      <c r="M3" s="12" t="s">
        <v>14</v>
      </c>
      <c r="N3" s="12">
        <v>67144136.196437895</v>
      </c>
      <c r="O3" s="12">
        <v>63389476.607274197</v>
      </c>
      <c r="P3" s="18">
        <f>(O3-N3)/N3*100</f>
        <v>-5.5919396716624812</v>
      </c>
      <c r="R3" s="12" t="s">
        <v>15</v>
      </c>
      <c r="S3" s="12">
        <v>3434054.51672498</v>
      </c>
      <c r="T3" s="12">
        <v>7463460.7929295301</v>
      </c>
      <c r="U3" s="18">
        <f>(T3-S3)/S3*100</f>
        <v>117.33670087588915</v>
      </c>
    </row>
    <row r="4" spans="1:21" x14ac:dyDescent="0.35">
      <c r="A4" s="25"/>
      <c r="B4" s="12" t="s">
        <v>15</v>
      </c>
      <c r="C4" s="12">
        <v>112152114.836753</v>
      </c>
      <c r="D4" s="12">
        <v>56170360.690695703</v>
      </c>
      <c r="E4" s="15">
        <f t="shared" ref="E4:E13" si="0">(D4-C4)/C4*100</f>
        <v>-49.915914851488559</v>
      </c>
      <c r="H4" s="12" t="s">
        <v>17</v>
      </c>
      <c r="I4" s="12">
        <v>20009735.1074057</v>
      </c>
      <c r="J4" s="12">
        <v>29876119.049924601</v>
      </c>
      <c r="K4" s="16">
        <f t="shared" ref="K4:K13" si="1">(J4-I4)/I4*100</f>
        <v>49.30791881831211</v>
      </c>
      <c r="M4" s="12" t="s">
        <v>4</v>
      </c>
      <c r="N4" s="12">
        <v>24385027.456060801</v>
      </c>
      <c r="O4" s="12">
        <v>22502060.111538</v>
      </c>
      <c r="P4" s="18">
        <f t="shared" ref="P4:P13" si="2">(O4-N4)/N4*100</f>
        <v>-7.7218176108913763</v>
      </c>
      <c r="R4" s="12" t="s">
        <v>28</v>
      </c>
      <c r="S4" s="12">
        <v>6564548.4426544402</v>
      </c>
      <c r="T4" s="12">
        <v>1843239.10677541</v>
      </c>
      <c r="U4" s="18">
        <f t="shared" ref="U4:U13" si="3">(T4-S4)/S4*100</f>
        <v>-71.921311528473112</v>
      </c>
    </row>
    <row r="5" spans="1:21" x14ac:dyDescent="0.35">
      <c r="A5" s="25"/>
      <c r="B5" s="12" t="s">
        <v>20</v>
      </c>
      <c r="C5" s="12">
        <v>35780246.036084503</v>
      </c>
      <c r="D5" s="12">
        <v>31470296.180771399</v>
      </c>
      <c r="E5" s="15">
        <f t="shared" si="0"/>
        <v>-12.045612685185295</v>
      </c>
      <c r="H5" s="12" t="s">
        <v>16</v>
      </c>
      <c r="I5" s="12">
        <v>27431651.891215298</v>
      </c>
      <c r="J5" s="12">
        <v>21288577.985250302</v>
      </c>
      <c r="K5" s="16">
        <f t="shared" si="1"/>
        <v>-22.39410856599654</v>
      </c>
      <c r="M5" s="12" t="s">
        <v>33</v>
      </c>
      <c r="N5" s="12">
        <v>14364730.4839301</v>
      </c>
      <c r="O5" s="12">
        <v>15645689.344839299</v>
      </c>
      <c r="P5" s="18">
        <f t="shared" si="2"/>
        <v>8.9173887553422251</v>
      </c>
      <c r="R5" s="12" t="s">
        <v>30</v>
      </c>
      <c r="S5" s="12">
        <v>652996.01584716199</v>
      </c>
      <c r="T5" s="12">
        <v>1731232.38204575</v>
      </c>
      <c r="U5" s="18">
        <f t="shared" si="3"/>
        <v>165.1214310702558</v>
      </c>
    </row>
    <row r="6" spans="1:21" x14ac:dyDescent="0.35">
      <c r="A6" s="25"/>
      <c r="B6" s="12" t="s">
        <v>17</v>
      </c>
      <c r="C6" s="12">
        <v>23302362.8164334</v>
      </c>
      <c r="D6" s="12">
        <v>31431975.633602999</v>
      </c>
      <c r="E6" s="15">
        <f t="shared" si="0"/>
        <v>34.887504246721264</v>
      </c>
      <c r="H6" s="12" t="s">
        <v>14</v>
      </c>
      <c r="I6" s="12">
        <v>1332588.1270806501</v>
      </c>
      <c r="J6" s="12">
        <v>20946899.3760015</v>
      </c>
      <c r="K6" s="16">
        <f t="shared" si="1"/>
        <v>1471.8959932421615</v>
      </c>
      <c r="M6" s="12" t="s">
        <v>20</v>
      </c>
      <c r="N6" s="12">
        <v>29605973.505689301</v>
      </c>
      <c r="O6" s="12">
        <v>15535830.9923361</v>
      </c>
      <c r="P6" s="18">
        <f t="shared" si="2"/>
        <v>-47.524674406161239</v>
      </c>
      <c r="R6" s="12" t="s">
        <v>29</v>
      </c>
      <c r="S6" s="12">
        <v>4209227.3331821105</v>
      </c>
      <c r="T6" s="12">
        <v>1335925.9639065501</v>
      </c>
      <c r="U6" s="18">
        <f t="shared" si="3"/>
        <v>-68.26196690838718</v>
      </c>
    </row>
    <row r="7" spans="1:21" x14ac:dyDescent="0.35">
      <c r="A7" s="25"/>
      <c r="B7" s="12" t="s">
        <v>4</v>
      </c>
      <c r="C7" s="12">
        <v>24759406.372901101</v>
      </c>
      <c r="D7" s="12">
        <v>27806882.7447045</v>
      </c>
      <c r="E7" s="15">
        <f t="shared" si="0"/>
        <v>12.308357986881417</v>
      </c>
      <c r="H7" s="12" t="s">
        <v>18</v>
      </c>
      <c r="I7" s="12">
        <v>26569859.604367699</v>
      </c>
      <c r="J7" s="12">
        <v>18485203.926061999</v>
      </c>
      <c r="K7" s="16">
        <f t="shared" si="1"/>
        <v>-30.42792020239618</v>
      </c>
      <c r="M7" s="12" t="s">
        <v>8</v>
      </c>
      <c r="N7" s="12">
        <v>17818861.2619958</v>
      </c>
      <c r="O7" s="12">
        <v>15412498.100552101</v>
      </c>
      <c r="P7" s="18">
        <f t="shared" si="2"/>
        <v>-13.504584417950479</v>
      </c>
      <c r="R7" s="12" t="s">
        <v>34</v>
      </c>
      <c r="S7" s="12">
        <v>836457.15970219194</v>
      </c>
      <c r="T7" s="12">
        <v>983163.94308591203</v>
      </c>
      <c r="U7" s="18">
        <f t="shared" si="3"/>
        <v>17.539067205301087</v>
      </c>
    </row>
    <row r="8" spans="1:21" x14ac:dyDescent="0.35">
      <c r="C8" t="s">
        <v>43</v>
      </c>
      <c r="H8" s="12"/>
      <c r="I8" s="12"/>
      <c r="J8" s="12"/>
      <c r="K8" s="16"/>
    </row>
    <row r="9" spans="1:21" x14ac:dyDescent="0.35">
      <c r="A9" s="26" t="s">
        <v>12</v>
      </c>
      <c r="B9" s="12" t="s">
        <v>1</v>
      </c>
      <c r="C9" s="12">
        <v>1125814.99899955</v>
      </c>
      <c r="D9" s="12">
        <v>1991402.6029253199</v>
      </c>
      <c r="E9" s="15">
        <f t="shared" si="0"/>
        <v>76.885421201082778</v>
      </c>
      <c r="H9" s="12" t="s">
        <v>14</v>
      </c>
      <c r="I9" s="12">
        <v>287540.54380125803</v>
      </c>
      <c r="J9" s="12">
        <v>1085177.1712927099</v>
      </c>
      <c r="K9" s="16">
        <f t="shared" si="1"/>
        <v>277.39970751490313</v>
      </c>
      <c r="M9" s="12" t="s">
        <v>1</v>
      </c>
      <c r="N9" s="12">
        <v>1984303.80165553</v>
      </c>
      <c r="O9" s="12">
        <v>820391.53146426496</v>
      </c>
      <c r="P9" s="18">
        <f t="shared" si="2"/>
        <v>-58.65595123187277</v>
      </c>
      <c r="R9" s="12" t="s">
        <v>15</v>
      </c>
      <c r="S9" s="12">
        <v>68.944252446732193</v>
      </c>
      <c r="T9" s="12">
        <v>1150708.3551096299</v>
      </c>
      <c r="U9" s="18">
        <f>(T9-S9)/S9*100</f>
        <v>1668941.7464438993</v>
      </c>
    </row>
    <row r="10" spans="1:21" x14ac:dyDescent="0.35">
      <c r="A10" s="26"/>
      <c r="B10" s="12" t="s">
        <v>15</v>
      </c>
      <c r="C10" s="12">
        <v>1083958.14182116</v>
      </c>
      <c r="D10" s="12">
        <v>1881621.8519256201</v>
      </c>
      <c r="E10" s="15">
        <f t="shared" si="0"/>
        <v>73.58805467933513</v>
      </c>
      <c r="H10" s="12" t="s">
        <v>22</v>
      </c>
      <c r="I10" s="12">
        <v>848103.90289326699</v>
      </c>
      <c r="J10" s="12">
        <v>638841.01508391695</v>
      </c>
      <c r="K10" s="16">
        <f t="shared" si="1"/>
        <v>-24.674204079884486</v>
      </c>
      <c r="M10" s="12" t="s">
        <v>7</v>
      </c>
      <c r="N10" s="12">
        <v>1498307.72767679</v>
      </c>
      <c r="O10" s="12">
        <v>627596.65983258805</v>
      </c>
      <c r="P10" s="18">
        <f t="shared" si="2"/>
        <v>-58.112966499497951</v>
      </c>
      <c r="R10" s="12" t="s">
        <v>1</v>
      </c>
      <c r="S10" s="12">
        <v>4845.4901799619101</v>
      </c>
      <c r="T10" s="12">
        <v>923580.27073119499</v>
      </c>
      <c r="U10" s="18">
        <f t="shared" si="3"/>
        <v>18960.615880526977</v>
      </c>
    </row>
    <row r="11" spans="1:21" x14ac:dyDescent="0.35">
      <c r="A11" s="26"/>
      <c r="B11" s="12" t="s">
        <v>2</v>
      </c>
      <c r="C11" s="12">
        <v>1552982.49932816</v>
      </c>
      <c r="D11" s="12">
        <v>1569091.56436619</v>
      </c>
      <c r="E11" s="15">
        <f t="shared" si="0"/>
        <v>1.0372985558432901</v>
      </c>
      <c r="H11" s="12" t="s">
        <v>15</v>
      </c>
      <c r="I11" s="12">
        <v>1421786.79187927</v>
      </c>
      <c r="J11" s="12">
        <v>608220.57295783504</v>
      </c>
      <c r="K11" s="16">
        <f t="shared" si="1"/>
        <v>-57.22139378198122</v>
      </c>
      <c r="M11" s="12" t="s">
        <v>2</v>
      </c>
      <c r="N11" s="12">
        <v>1193370.0972950601</v>
      </c>
      <c r="O11" s="12">
        <v>527888.20683062705</v>
      </c>
      <c r="P11" s="18">
        <f t="shared" si="2"/>
        <v>-55.764920871810062</v>
      </c>
      <c r="R11" s="12" t="s">
        <v>2</v>
      </c>
      <c r="S11" s="12">
        <v>0</v>
      </c>
      <c r="T11" s="12">
        <v>559118.22283788398</v>
      </c>
      <c r="U11" s="18"/>
    </row>
    <row r="12" spans="1:21" x14ac:dyDescent="0.35">
      <c r="A12" s="26"/>
      <c r="B12" s="12" t="s">
        <v>14</v>
      </c>
      <c r="C12" s="12">
        <v>2743164.4235776998</v>
      </c>
      <c r="D12" s="12">
        <v>1456081.7276417401</v>
      </c>
      <c r="E12" s="15">
        <f t="shared" si="0"/>
        <v>-46.919633576222751</v>
      </c>
      <c r="H12" s="12" t="s">
        <v>2</v>
      </c>
      <c r="I12" s="12">
        <v>1083560.8164319601</v>
      </c>
      <c r="J12" s="12">
        <v>482085.12886772002</v>
      </c>
      <c r="K12" s="16">
        <f t="shared" si="1"/>
        <v>-55.509176637157267</v>
      </c>
      <c r="M12" s="12" t="s">
        <v>33</v>
      </c>
      <c r="N12" s="12">
        <v>320105.56953072501</v>
      </c>
      <c r="O12" s="12">
        <v>411967.42404946103</v>
      </c>
      <c r="P12" s="18">
        <f t="shared" si="2"/>
        <v>28.697362140060719</v>
      </c>
      <c r="R12" s="12" t="s">
        <v>7</v>
      </c>
      <c r="S12" s="12">
        <v>588.42728962183696</v>
      </c>
      <c r="T12" s="12">
        <v>538157.01300356199</v>
      </c>
      <c r="U12" s="18">
        <f t="shared" si="3"/>
        <v>91356.841396567106</v>
      </c>
    </row>
    <row r="13" spans="1:21" x14ac:dyDescent="0.35">
      <c r="A13" s="26"/>
      <c r="B13" s="12" t="s">
        <v>7</v>
      </c>
      <c r="C13" s="12">
        <v>2114100.6896065199</v>
      </c>
      <c r="D13" s="12">
        <v>1287992.61168392</v>
      </c>
      <c r="E13" s="15">
        <f t="shared" si="0"/>
        <v>-39.076098975983804</v>
      </c>
      <c r="H13" s="12" t="s">
        <v>19</v>
      </c>
      <c r="I13" s="12">
        <v>575564.97557649598</v>
      </c>
      <c r="J13" s="12">
        <v>433252.43497730198</v>
      </c>
      <c r="K13" s="16">
        <f t="shared" si="1"/>
        <v>-24.725712410949132</v>
      </c>
      <c r="M13" s="12" t="s">
        <v>3</v>
      </c>
      <c r="N13" s="12">
        <v>477418.86667801201</v>
      </c>
      <c r="O13" s="12">
        <v>287970.37842913001</v>
      </c>
      <c r="P13" s="18">
        <f t="shared" si="2"/>
        <v>-39.681818518632753</v>
      </c>
      <c r="R13" s="12" t="s">
        <v>22</v>
      </c>
      <c r="S13" s="12">
        <v>3053.7675204934899</v>
      </c>
      <c r="T13" s="12">
        <v>412931.54827611399</v>
      </c>
      <c r="U13" s="18">
        <f t="shared" si="3"/>
        <v>13422.036157139561</v>
      </c>
    </row>
  </sheetData>
  <mergeCells count="5">
    <mergeCell ref="A3:A7"/>
    <mergeCell ref="A9:A13"/>
    <mergeCell ref="M1:P1"/>
    <mergeCell ref="R1:U1"/>
    <mergeCell ref="H1:K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3"/>
  <sheetViews>
    <sheetView workbookViewId="0">
      <selection activeCell="E13" sqref="E13"/>
    </sheetView>
  </sheetViews>
  <sheetFormatPr defaultRowHeight="15.5" x14ac:dyDescent="0.35"/>
  <cols>
    <col min="2" max="2" width="6.58203125" customWidth="1"/>
    <col min="3" max="3" width="16.75" bestFit="1" customWidth="1"/>
    <col min="4" max="4" width="12.25" bestFit="1" customWidth="1"/>
    <col min="5" max="5" width="12.25" customWidth="1"/>
    <col min="6" max="6" width="15.9140625" bestFit="1" customWidth="1"/>
    <col min="7" max="7" width="11.75" bestFit="1" customWidth="1"/>
    <col min="8" max="8" width="13.9140625" customWidth="1"/>
    <col min="9" max="9" width="12.58203125" customWidth="1"/>
  </cols>
  <sheetData>
    <row r="1" spans="2:9" x14ac:dyDescent="0.35">
      <c r="B1" s="28" t="s">
        <v>38</v>
      </c>
      <c r="C1" s="28"/>
      <c r="D1" s="28"/>
      <c r="E1" s="20"/>
      <c r="F1" s="28" t="s">
        <v>39</v>
      </c>
      <c r="G1" s="28"/>
      <c r="H1" s="28" t="s">
        <v>42</v>
      </c>
      <c r="I1" s="28"/>
    </row>
    <row r="2" spans="2:9" x14ac:dyDescent="0.35">
      <c r="B2" t="s">
        <v>35</v>
      </c>
      <c r="C2" t="s">
        <v>37</v>
      </c>
      <c r="D2" t="s">
        <v>36</v>
      </c>
      <c r="F2" s="19" t="s">
        <v>40</v>
      </c>
      <c r="G2" t="s">
        <v>41</v>
      </c>
      <c r="H2" t="s">
        <v>11</v>
      </c>
      <c r="I2" t="s">
        <v>12</v>
      </c>
    </row>
    <row r="3" spans="2:9" x14ac:dyDescent="0.35">
      <c r="B3">
        <v>2015</v>
      </c>
      <c r="C3">
        <v>1.0124999915177999</v>
      </c>
      <c r="D3">
        <v>1.5023076901069099</v>
      </c>
      <c r="E3">
        <f>(D3-C3)/C3*100</f>
        <v>48.376069401724934</v>
      </c>
      <c r="F3" s="21">
        <v>1342406976</v>
      </c>
      <c r="G3">
        <v>24298771</v>
      </c>
      <c r="H3">
        <v>1359187051.8134401</v>
      </c>
      <c r="I3">
        <v>36504230.533446699</v>
      </c>
    </row>
    <row r="4" spans="2:9" x14ac:dyDescent="0.35">
      <c r="B4">
        <v>2016</v>
      </c>
      <c r="C4">
        <v>1.0467307682220801</v>
      </c>
      <c r="D4">
        <v>1.48038461345893</v>
      </c>
      <c r="E4">
        <f t="shared" ref="E4:E10" si="0">(D4-C4)/C4*100</f>
        <v>41.429358761798007</v>
      </c>
      <c r="F4" s="21">
        <v>1250530299</v>
      </c>
      <c r="G4">
        <v>24481017.6875</v>
      </c>
      <c r="H4">
        <v>1308968540.55725</v>
      </c>
      <c r="I4">
        <v>36241321.906390801</v>
      </c>
    </row>
    <row r="5" spans="2:9" x14ac:dyDescent="0.35">
      <c r="B5">
        <v>2017</v>
      </c>
      <c r="C5">
        <v>1.22169811770601</v>
      </c>
      <c r="D5">
        <v>1.6515094311732199</v>
      </c>
      <c r="E5">
        <f t="shared" si="0"/>
        <v>35.181466455417741</v>
      </c>
      <c r="F5" s="21">
        <v>1223696408</v>
      </c>
      <c r="G5">
        <v>23332613.34375</v>
      </c>
      <c r="H5">
        <v>1494987598.29721</v>
      </c>
      <c r="I5">
        <v>38534030.991121203</v>
      </c>
    </row>
    <row r="6" spans="2:9" x14ac:dyDescent="0.35">
      <c r="B6">
        <v>2018</v>
      </c>
      <c r="C6">
        <v>1.0836734747400101</v>
      </c>
      <c r="D6">
        <v>1.5616326453734399</v>
      </c>
      <c r="E6">
        <f t="shared" si="0"/>
        <v>44.105459972442304</v>
      </c>
      <c r="F6" s="21">
        <v>1273752851</v>
      </c>
      <c r="G6">
        <v>23705452.34375</v>
      </c>
      <c r="H6">
        <v>1380332178.00316</v>
      </c>
      <c r="I6">
        <v>37019208.253344402</v>
      </c>
    </row>
    <row r="7" spans="2:9" x14ac:dyDescent="0.35">
      <c r="B7">
        <v>2019</v>
      </c>
      <c r="C7">
        <v>1.14365384899653</v>
      </c>
      <c r="D7">
        <v>1.6201923145697701</v>
      </c>
      <c r="E7">
        <f t="shared" si="0"/>
        <v>41.668068182638187</v>
      </c>
      <c r="F7" s="21">
        <v>1191383644</v>
      </c>
      <c r="G7">
        <v>18229756.625</v>
      </c>
      <c r="H7">
        <v>1362530490.0921099</v>
      </c>
      <c r="I7">
        <v>29535711.580302302</v>
      </c>
    </row>
    <row r="8" spans="2:9" x14ac:dyDescent="0.35">
      <c r="B8">
        <v>2020</v>
      </c>
      <c r="C8">
        <v>1.01874999826153</v>
      </c>
      <c r="D8">
        <v>1.5304166749119801</v>
      </c>
      <c r="E8">
        <f t="shared" si="0"/>
        <v>50.224949940966454</v>
      </c>
      <c r="F8" s="21">
        <v>1153333162</v>
      </c>
      <c r="G8">
        <v>13991952.625</v>
      </c>
      <c r="H8">
        <v>1174958156.78247</v>
      </c>
      <c r="I8">
        <v>21413517.611878399</v>
      </c>
    </row>
    <row r="9" spans="2:9" x14ac:dyDescent="0.35">
      <c r="B9">
        <v>2021</v>
      </c>
      <c r="C9">
        <v>1.0942307733572401</v>
      </c>
      <c r="D9">
        <v>1.6039583384990701</v>
      </c>
      <c r="E9">
        <f t="shared" si="0"/>
        <v>46.583186796869242</v>
      </c>
      <c r="F9" s="21">
        <v>936921344</v>
      </c>
      <c r="G9">
        <v>10617057.984375</v>
      </c>
      <c r="H9">
        <v>1025208166.82003</v>
      </c>
      <c r="I9">
        <v>17029318.684366401</v>
      </c>
    </row>
    <row r="10" spans="2:9" x14ac:dyDescent="0.35">
      <c r="B10">
        <v>2022</v>
      </c>
      <c r="C10">
        <v>1.2823076890065099</v>
      </c>
      <c r="D10">
        <v>1.70826923159453</v>
      </c>
      <c r="E10">
        <f t="shared" si="0"/>
        <v>33.218356736053046</v>
      </c>
      <c r="F10" s="21">
        <v>825783329</v>
      </c>
      <c r="G10">
        <v>14637129.484375</v>
      </c>
      <c r="H10">
        <v>1058908312.23009</v>
      </c>
      <c r="I10">
        <v>25004157.937022898</v>
      </c>
    </row>
    <row r="13" spans="2:9" x14ac:dyDescent="0.35">
      <c r="B13" s="21"/>
      <c r="C13" s="21"/>
      <c r="D13" s="21"/>
      <c r="E13" s="21"/>
    </row>
  </sheetData>
  <mergeCells count="3">
    <mergeCell ref="H1:I1"/>
    <mergeCell ref="B1:D1"/>
    <mergeCell ref="F1:G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Price</vt:lpstr>
      <vt:lpstr>Volume</vt:lpstr>
      <vt:lpstr>Revenue</vt:lpstr>
      <vt:lpstr>Total_US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2023-05-03T02:51:46Z</dcterms:created>
  <dcterms:modified xsi:type="dcterms:W3CDTF">2023-05-14T12:14:45Z</dcterms:modified>
</cp:coreProperties>
</file>