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cey\Documents\"/>
    </mc:Choice>
  </mc:AlternateContent>
  <xr:revisionPtr revIDLastSave="0" documentId="8_{221EEF53-63BC-4236-AEE0-AB3EE48B285D}" xr6:coauthVersionLast="47" xr6:coauthVersionMax="47" xr10:uidLastSave="{00000000-0000-0000-0000-000000000000}"/>
  <bookViews>
    <workbookView xWindow="-120" yWindow="-120" windowWidth="20730" windowHeight="11160" activeTab="1" xr2:uid="{34ADD516-902F-43F0-B499-DAF7CFAA3F5E}"/>
  </bookViews>
  <sheets>
    <sheet name="CoV BRs" sheetId="1" r:id="rId1"/>
    <sheet name="CoV T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7" i="2" l="1"/>
  <c r="M57" i="2"/>
  <c r="L57" i="2"/>
  <c r="K57" i="2"/>
  <c r="J57" i="2"/>
  <c r="I57" i="2"/>
  <c r="H57" i="2"/>
  <c r="G57" i="2"/>
  <c r="F57" i="2"/>
  <c r="E57" i="2"/>
  <c r="D57" i="2"/>
  <c r="C57" i="2"/>
  <c r="N56" i="2"/>
  <c r="N58" i="2" s="1"/>
  <c r="M56" i="2"/>
  <c r="M58" i="2" s="1"/>
  <c r="L56" i="2"/>
  <c r="L58" i="2" s="1"/>
  <c r="K56" i="2"/>
  <c r="K58" i="2" s="1"/>
  <c r="J56" i="2"/>
  <c r="J58" i="2" s="1"/>
  <c r="I56" i="2"/>
  <c r="I58" i="2" s="1"/>
  <c r="H56" i="2"/>
  <c r="H58" i="2" s="1"/>
  <c r="G56" i="2"/>
  <c r="G58" i="2" s="1"/>
  <c r="F56" i="2"/>
  <c r="F58" i="2" s="1"/>
  <c r="E56" i="2"/>
  <c r="E58" i="2" s="1"/>
  <c r="D56" i="2"/>
  <c r="D58" i="2" s="1"/>
  <c r="C56" i="2"/>
  <c r="C58" i="2" s="1"/>
  <c r="O58" i="2" s="1"/>
  <c r="N55" i="2"/>
  <c r="M55" i="2"/>
  <c r="L55" i="2"/>
  <c r="K55" i="2"/>
  <c r="J55" i="2"/>
  <c r="I55" i="2"/>
  <c r="H55" i="2"/>
  <c r="G55" i="2"/>
  <c r="F55" i="2"/>
  <c r="E55" i="2"/>
  <c r="D55" i="2"/>
  <c r="C55" i="2"/>
  <c r="R58" i="1"/>
  <c r="L58" i="1"/>
  <c r="F58" i="1"/>
  <c r="R57" i="1"/>
  <c r="Q57" i="1"/>
  <c r="O57" i="1"/>
  <c r="N57" i="1"/>
  <c r="L57" i="1"/>
  <c r="K57" i="1"/>
  <c r="I57" i="1"/>
  <c r="H57" i="1"/>
  <c r="F57" i="1"/>
  <c r="E57" i="1"/>
  <c r="C57" i="1"/>
  <c r="R56" i="1"/>
  <c r="Q56" i="1"/>
  <c r="Q58" i="1" s="1"/>
  <c r="O56" i="1"/>
  <c r="O58" i="1" s="1"/>
  <c r="N56" i="1"/>
  <c r="N58" i="1" s="1"/>
  <c r="L56" i="1"/>
  <c r="K56" i="1"/>
  <c r="K58" i="1" s="1"/>
  <c r="I56" i="1"/>
  <c r="I58" i="1" s="1"/>
  <c r="H56" i="1"/>
  <c r="H58" i="1" s="1"/>
  <c r="F56" i="1"/>
  <c r="E56" i="1"/>
  <c r="E58" i="1" s="1"/>
  <c r="C56" i="1"/>
  <c r="C58" i="1" s="1"/>
  <c r="R55" i="1"/>
  <c r="Q55" i="1"/>
  <c r="O55" i="1"/>
  <c r="N55" i="1"/>
  <c r="L55" i="1"/>
  <c r="K55" i="1"/>
  <c r="I55" i="1"/>
  <c r="H55" i="1"/>
  <c r="F55" i="1"/>
  <c r="E55" i="1"/>
  <c r="C55" i="1"/>
</calcChain>
</file>

<file path=xl/sharedStrings.xml><?xml version="1.0" encoding="utf-8"?>
<sst xmlns="http://schemas.openxmlformats.org/spreadsheetml/2006/main" count="151" uniqueCount="83">
  <si>
    <t>Number of biological samples with the same prediction call</t>
  </si>
  <si>
    <t>WT</t>
  </si>
  <si>
    <t>Beijing (Low)</t>
  </si>
  <si>
    <t>Beijing (High)</t>
  </si>
  <si>
    <t>Family X (Low)</t>
  </si>
  <si>
    <t>Family X (High)</t>
  </si>
  <si>
    <t>rpoB mutants</t>
  </si>
  <si>
    <t>Operons</t>
  </si>
  <si>
    <t>CONT</t>
  </si>
  <si>
    <t>EXP</t>
  </si>
  <si>
    <t>Rv0046c - Rv0047c</t>
  </si>
  <si>
    <t>Rv0096 - Rv0102</t>
  </si>
  <si>
    <t>Rv0166 - Rv0178</t>
  </si>
  <si>
    <t>Rv0287 - Rv0288</t>
  </si>
  <si>
    <t xml:space="preserve">Rv0490 - Rv0491     </t>
  </si>
  <si>
    <t>Rv0586 - Rv0594</t>
  </si>
  <si>
    <t xml:space="preserve">Rv0676c - Rv0677c    </t>
  </si>
  <si>
    <t>Rv0735 - Rv0736</t>
  </si>
  <si>
    <t xml:space="preserve">Rv0902c - Rv0903c    </t>
  </si>
  <si>
    <t xml:space="preserve">Rv0928 - Rv0930      </t>
  </si>
  <si>
    <t xml:space="preserve">Rv0933 - Rv0936      </t>
  </si>
  <si>
    <t xml:space="preserve">Rv0967 - Rv0970      </t>
  </si>
  <si>
    <t xml:space="preserve">Rv0986 - Rv0988      </t>
  </si>
  <si>
    <t>Rv1138c-Rv1139c</t>
  </si>
  <si>
    <t xml:space="preserve">Rv1161 - Rv1164      </t>
  </si>
  <si>
    <t>Rv1285 - Rv1286</t>
  </si>
  <si>
    <t xml:space="preserve">Rv1303 - Rv1312      </t>
  </si>
  <si>
    <t xml:space="preserve">Rv1334 – Rv1336     </t>
  </si>
  <si>
    <t xml:space="preserve">Rv1410c - Rv1411c    </t>
  </si>
  <si>
    <t xml:space="preserve">Rv1460 - Rv1466      </t>
  </si>
  <si>
    <t>Rv1477-Rv1478</t>
  </si>
  <si>
    <t>Rv1483-Rv1484</t>
  </si>
  <si>
    <t>Rv1660 - Rv1661</t>
  </si>
  <si>
    <t>Rv1806 - Rv1809</t>
  </si>
  <si>
    <t>Rv1826 - Rv1827</t>
  </si>
  <si>
    <t>Rv1908c - Rv1909c</t>
  </si>
  <si>
    <t>Rv1964 - Rv1966</t>
  </si>
  <si>
    <t>Rv1966 - Rv1971</t>
  </si>
  <si>
    <t xml:space="preserve">Rv2243 - Rv2247     </t>
  </si>
  <si>
    <t xml:space="preserve">Rv2358 - Rv2359    </t>
  </si>
  <si>
    <t xml:space="preserve">Rv2430c - Rv2431c    </t>
  </si>
  <si>
    <t>Rv2481c - Rv2484c</t>
  </si>
  <si>
    <t xml:space="preserve">Rv2592c - Rv2594c   </t>
  </si>
  <si>
    <t>Rv2686c - Rv2688c</t>
  </si>
  <si>
    <t>Rv2743c - Rv2745c</t>
  </si>
  <si>
    <t xml:space="preserve">Rv2871 - Rv2875    </t>
  </si>
  <si>
    <t>Rv2877c - Rv2878c</t>
  </si>
  <si>
    <t>Rv2931 - Rv2938</t>
  </si>
  <si>
    <t xml:space="preserve">Rv2958c - Rv2959c    </t>
  </si>
  <si>
    <t>Rv3083 - Rv3089</t>
  </si>
  <si>
    <t xml:space="preserve">Rv3132c - Rv3134c    </t>
  </si>
  <si>
    <t xml:space="preserve">Rv3145 - Rv3158      </t>
  </si>
  <si>
    <t>Rv3417c - Rv3423c</t>
  </si>
  <si>
    <t>Rv3493c - Rv3501c</t>
  </si>
  <si>
    <t>Rv3516 - Rv3517</t>
  </si>
  <si>
    <t>Rv3612c-Rv3616c</t>
  </si>
  <si>
    <t xml:space="preserve">Rv3793 - Rv3795     </t>
  </si>
  <si>
    <t xml:space="preserve">Rv3874 - Rv3875     </t>
  </si>
  <si>
    <t>Rv3917c - Rv3919c</t>
  </si>
  <si>
    <t xml:space="preserve">Rv3921c - Rv3924c   </t>
  </si>
  <si>
    <t>No of samples</t>
  </si>
  <si>
    <t>Sum</t>
  </si>
  <si>
    <t>Standard deviation</t>
  </si>
  <si>
    <t>Mean</t>
  </si>
  <si>
    <t>CV</t>
  </si>
  <si>
    <t xml:space="preserve">Low MIC Fam X </t>
  </si>
  <si>
    <t xml:space="preserve">High MIC Fam X </t>
  </si>
  <si>
    <t>Control</t>
  </si>
  <si>
    <t>RIF</t>
  </si>
  <si>
    <t>M20</t>
  </si>
  <si>
    <t>M23</t>
  </si>
  <si>
    <t>M26</t>
  </si>
  <si>
    <t>M21</t>
  </si>
  <si>
    <t>M24</t>
  </si>
  <si>
    <t>M27</t>
  </si>
  <si>
    <t>M29</t>
  </si>
  <si>
    <t>M32</t>
  </si>
  <si>
    <t>M35</t>
  </si>
  <si>
    <t>M30</t>
  </si>
  <si>
    <t>M33</t>
  </si>
  <si>
    <t>M36</t>
  </si>
  <si>
    <t>Rv1138c - Rv1139c</t>
  </si>
  <si>
    <t>&lt;-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</si>
</sst>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b/>
      <sz val="14"/>
      <color rgb="FFFFFFFF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2"/>
      <color rgb="FFFFFFFF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1"/>
      <color rgb="FFFFFFFF"/>
      <name val="Arial"/>
      <family val="2"/>
    </font>
    <font>
      <b/>
      <sz val="11"/>
      <name val="Arial"/>
      <family val="2"/>
    </font>
    <font>
      <sz val="11"/>
      <color theme="0"/>
      <name val="Arial"/>
      <family val="2"/>
    </font>
    <font>
      <b/>
      <sz val="11"/>
      <color theme="0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b/>
      <sz val="11"/>
      <name val="Calibri"/>
      <family val="2"/>
    </font>
    <font>
      <sz val="10"/>
      <color rgb="FF0070C0"/>
      <name val="Arial"/>
      <family val="2"/>
      <charset val="1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1C1D1E"/>
      </patternFill>
    </fill>
    <fill>
      <patternFill patternType="solid">
        <fgColor rgb="FF127622"/>
        <bgColor rgb="FF069A2E"/>
      </patternFill>
    </fill>
    <fill>
      <patternFill patternType="solid">
        <fgColor rgb="FFD4EA6B"/>
        <bgColor rgb="FFFFD966"/>
      </patternFill>
    </fill>
    <fill>
      <patternFill patternType="solid">
        <fgColor theme="0"/>
        <bgColor rgb="FFFF8080"/>
      </patternFill>
    </fill>
    <fill>
      <patternFill patternType="solid">
        <fgColor theme="0" tint="-0.14999847407452621"/>
        <bgColor rgb="FFFF8080"/>
      </patternFill>
    </fill>
    <fill>
      <patternFill patternType="solid">
        <fgColor theme="3" tint="0.39997558519241921"/>
        <bgColor rgb="FFFF8080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/>
    </xf>
    <xf numFmtId="0" fontId="4" fillId="3" borderId="0" xfId="0" applyFont="1" applyFill="1"/>
    <xf numFmtId="0" fontId="4" fillId="3" borderId="0" xfId="0" applyFont="1" applyFill="1" applyAlignment="1">
      <alignment horizontal="center" wrapText="1"/>
    </xf>
    <xf numFmtId="0" fontId="6" fillId="4" borderId="1" xfId="0" applyFont="1" applyFill="1" applyBorder="1"/>
    <xf numFmtId="0" fontId="6" fillId="4" borderId="3" xfId="0" applyFont="1" applyFill="1" applyBorder="1"/>
    <xf numFmtId="0" fontId="6" fillId="4" borderId="4" xfId="0" applyFont="1" applyFill="1" applyBorder="1"/>
    <xf numFmtId="0" fontId="7" fillId="2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0" fillId="0" borderId="0" xfId="0" applyFont="1"/>
    <xf numFmtId="0" fontId="7" fillId="3" borderId="0" xfId="0" applyFont="1" applyFill="1"/>
    <xf numFmtId="0" fontId="7" fillId="3" borderId="0" xfId="0" applyFont="1" applyFill="1" applyAlignment="1">
      <alignment horizontal="center" wrapText="1"/>
    </xf>
    <xf numFmtId="49" fontId="7" fillId="3" borderId="0" xfId="0" applyNumberFormat="1" applyFont="1" applyFill="1" applyAlignment="1">
      <alignment horizontal="center"/>
    </xf>
    <xf numFmtId="0" fontId="7" fillId="3" borderId="0" xfId="0" applyFont="1" applyFill="1" applyAlignment="1">
      <alignment horizontal="center" wrapText="1"/>
    </xf>
    <xf numFmtId="0" fontId="9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1" fillId="2" borderId="0" xfId="0" applyFont="1" applyFill="1"/>
    <xf numFmtId="0" fontId="11" fillId="4" borderId="1" xfId="0" applyFont="1" applyFill="1" applyBorder="1"/>
    <xf numFmtId="0" fontId="12" fillId="5" borderId="0" xfId="0" applyFont="1" applyFill="1"/>
    <xf numFmtId="0" fontId="12" fillId="2" borderId="0" xfId="0" applyFont="1" applyFill="1"/>
    <xf numFmtId="0" fontId="11" fillId="6" borderId="0" xfId="0" applyFont="1" applyFill="1"/>
    <xf numFmtId="0" fontId="11" fillId="7" borderId="0" xfId="0" applyFont="1" applyFill="1"/>
    <xf numFmtId="0" fontId="11" fillId="2" borderId="2" xfId="0" applyFont="1" applyFill="1" applyBorder="1"/>
    <xf numFmtId="0" fontId="11" fillId="4" borderId="3" xfId="0" applyFont="1" applyFill="1" applyBorder="1"/>
    <xf numFmtId="0" fontId="12" fillId="5" borderId="2" xfId="0" applyFont="1" applyFill="1" applyBorder="1"/>
    <xf numFmtId="0" fontId="11" fillId="4" borderId="4" xfId="0" applyFont="1" applyFill="1" applyBorder="1"/>
    <xf numFmtId="0" fontId="12" fillId="0" borderId="0" xfId="0" applyFont="1"/>
    <xf numFmtId="0" fontId="11" fillId="0" borderId="0" xfId="0" applyFont="1"/>
    <xf numFmtId="0" fontId="7" fillId="2" borderId="2" xfId="0" applyFont="1" applyFill="1" applyBorder="1" applyAlignment="1">
      <alignment horizontal="center"/>
    </xf>
    <xf numFmtId="0" fontId="8" fillId="0" borderId="2" xfId="0" applyFont="1" applyBorder="1"/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0" fontId="16" fillId="0" borderId="0" xfId="0" applyFont="1"/>
    <xf numFmtId="164" fontId="2" fillId="0" borderId="2" xfId="0" applyNumberFormat="1" applyFont="1" applyBorder="1"/>
    <xf numFmtId="1" fontId="2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2A891-993A-4B2E-95F8-EC52219807DF}">
  <dimension ref="A1:S58"/>
  <sheetViews>
    <sheetView topLeftCell="A42" workbookViewId="0">
      <selection activeCell="E67" sqref="E67"/>
    </sheetView>
  </sheetViews>
  <sheetFormatPr defaultRowHeight="15" x14ac:dyDescent="0.25"/>
  <cols>
    <col min="1" max="1" width="9.140625" style="14"/>
    <col min="2" max="2" width="13.28515625" style="14" customWidth="1"/>
    <col min="3" max="3" width="9.140625" style="14"/>
    <col min="4" max="4" width="1.5703125" style="14" customWidth="1"/>
    <col min="5" max="6" width="9.140625" style="14"/>
    <col min="7" max="7" width="2" style="14" customWidth="1"/>
    <col min="8" max="9" width="9.140625" style="14"/>
    <col min="10" max="10" width="1.7109375" style="14" customWidth="1"/>
    <col min="11" max="12" width="9.140625" style="14"/>
    <col min="13" max="13" width="2.140625" style="14" customWidth="1"/>
    <col min="14" max="15" width="9.140625" style="14"/>
    <col min="16" max="16" width="1.5703125" style="14" customWidth="1"/>
    <col min="17" max="18" width="9.140625" style="14"/>
    <col min="19" max="19" width="1.5703125" style="14" customWidth="1"/>
    <col min="20" max="16384" width="9.140625" style="14"/>
  </cols>
  <sheetData>
    <row r="1" spans="1:19" x14ac:dyDescent="0.25">
      <c r="A1" s="10"/>
      <c r="B1" s="11"/>
      <c r="C1" s="12" t="s">
        <v>0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3"/>
    </row>
    <row r="2" spans="1:19" x14ac:dyDescent="0.25">
      <c r="A2" s="10"/>
      <c r="B2" s="15"/>
      <c r="C2" s="11" t="s">
        <v>1</v>
      </c>
      <c r="D2" s="11"/>
      <c r="E2" s="12" t="s">
        <v>2</v>
      </c>
      <c r="F2" s="12"/>
      <c r="G2" s="11"/>
      <c r="H2" s="16" t="s">
        <v>3</v>
      </c>
      <c r="I2" s="16"/>
      <c r="J2" s="11"/>
      <c r="K2" s="12" t="s">
        <v>4</v>
      </c>
      <c r="L2" s="12"/>
      <c r="M2" s="11"/>
      <c r="N2" s="12" t="s">
        <v>5</v>
      </c>
      <c r="O2" s="12"/>
      <c r="P2" s="11"/>
      <c r="Q2" s="17" t="s">
        <v>6</v>
      </c>
      <c r="R2" s="17"/>
      <c r="S2" s="13"/>
    </row>
    <row r="3" spans="1:19" ht="30" x14ac:dyDescent="0.25">
      <c r="A3" s="10"/>
      <c r="B3" s="18" t="s">
        <v>7</v>
      </c>
      <c r="C3" s="19" t="s">
        <v>8</v>
      </c>
      <c r="D3" s="20"/>
      <c r="E3" s="19" t="s">
        <v>8</v>
      </c>
      <c r="F3" s="19" t="s">
        <v>9</v>
      </c>
      <c r="G3" s="19"/>
      <c r="H3" s="19" t="s">
        <v>8</v>
      </c>
      <c r="I3" s="19" t="s">
        <v>9</v>
      </c>
      <c r="J3" s="19"/>
      <c r="K3" s="19" t="s">
        <v>8</v>
      </c>
      <c r="L3" s="19" t="s">
        <v>9</v>
      </c>
      <c r="M3" s="19"/>
      <c r="N3" s="19" t="s">
        <v>8</v>
      </c>
      <c r="O3" s="19" t="s">
        <v>9</v>
      </c>
      <c r="P3" s="19"/>
      <c r="Q3" s="19" t="s">
        <v>8</v>
      </c>
      <c r="R3" s="19" t="s">
        <v>9</v>
      </c>
      <c r="S3" s="21"/>
    </row>
    <row r="4" spans="1:19" x14ac:dyDescent="0.25">
      <c r="A4" s="10">
        <v>1</v>
      </c>
      <c r="B4" s="22" t="s">
        <v>10</v>
      </c>
      <c r="C4" s="23">
        <v>3</v>
      </c>
      <c r="D4" s="21"/>
      <c r="E4" s="23">
        <v>3</v>
      </c>
      <c r="F4" s="23">
        <v>3</v>
      </c>
      <c r="G4" s="24"/>
      <c r="H4" s="23">
        <v>3</v>
      </c>
      <c r="I4" s="23">
        <v>3</v>
      </c>
      <c r="J4" s="24"/>
      <c r="K4" s="23">
        <v>3</v>
      </c>
      <c r="L4" s="25">
        <v>2</v>
      </c>
      <c r="M4" s="24"/>
      <c r="N4" s="23">
        <v>3</v>
      </c>
      <c r="O4" s="25">
        <v>2</v>
      </c>
      <c r="P4" s="24"/>
      <c r="Q4" s="23">
        <v>3</v>
      </c>
      <c r="R4" s="23">
        <v>3</v>
      </c>
      <c r="S4" s="21"/>
    </row>
    <row r="5" spans="1:19" x14ac:dyDescent="0.25">
      <c r="A5" s="10">
        <v>2</v>
      </c>
      <c r="B5" s="22" t="s">
        <v>11</v>
      </c>
      <c r="C5" s="25">
        <v>2</v>
      </c>
      <c r="D5" s="21"/>
      <c r="E5" s="23">
        <v>3</v>
      </c>
      <c r="F5" s="25">
        <v>2</v>
      </c>
      <c r="G5" s="21"/>
      <c r="H5" s="23">
        <v>3</v>
      </c>
      <c r="I5" s="25">
        <v>2</v>
      </c>
      <c r="J5" s="21"/>
      <c r="K5" s="25">
        <v>2</v>
      </c>
      <c r="L5" s="25">
        <v>2</v>
      </c>
      <c r="M5" s="21"/>
      <c r="N5" s="23">
        <v>3</v>
      </c>
      <c r="O5" s="23">
        <v>3</v>
      </c>
      <c r="P5" s="21"/>
      <c r="Q5" s="25">
        <v>2</v>
      </c>
      <c r="R5" s="25">
        <v>2</v>
      </c>
      <c r="S5" s="24"/>
    </row>
    <row r="6" spans="1:19" x14ac:dyDescent="0.25">
      <c r="A6" s="10">
        <v>3</v>
      </c>
      <c r="B6" s="22" t="s">
        <v>12</v>
      </c>
      <c r="C6" s="25">
        <v>2</v>
      </c>
      <c r="D6" s="21"/>
      <c r="E6" s="25">
        <v>2</v>
      </c>
      <c r="F6" s="25">
        <v>2</v>
      </c>
      <c r="G6" s="21"/>
      <c r="H6" s="23">
        <v>3</v>
      </c>
      <c r="I6" s="23">
        <v>3</v>
      </c>
      <c r="J6" s="21"/>
      <c r="K6" s="23">
        <v>3</v>
      </c>
      <c r="L6" s="25">
        <v>2</v>
      </c>
      <c r="M6" s="21"/>
      <c r="N6" s="25">
        <v>2</v>
      </c>
      <c r="O6" s="25">
        <v>2</v>
      </c>
      <c r="P6" s="21"/>
      <c r="Q6" s="23">
        <v>3</v>
      </c>
      <c r="R6" s="25">
        <v>2</v>
      </c>
      <c r="S6" s="21"/>
    </row>
    <row r="7" spans="1:19" x14ac:dyDescent="0.25">
      <c r="A7" s="10">
        <v>4</v>
      </c>
      <c r="B7" s="22" t="s">
        <v>13</v>
      </c>
      <c r="C7" s="25">
        <v>2</v>
      </c>
      <c r="D7" s="21"/>
      <c r="E7" s="25">
        <v>2</v>
      </c>
      <c r="F7" s="23">
        <v>3</v>
      </c>
      <c r="G7" s="21"/>
      <c r="H7" s="25">
        <v>2</v>
      </c>
      <c r="I7" s="23">
        <v>3</v>
      </c>
      <c r="J7" s="21"/>
      <c r="K7" s="26">
        <v>1</v>
      </c>
      <c r="L7" s="23">
        <v>3</v>
      </c>
      <c r="M7" s="21"/>
      <c r="N7" s="26">
        <v>1</v>
      </c>
      <c r="O7" s="25">
        <v>2</v>
      </c>
      <c r="P7" s="21"/>
      <c r="Q7" s="25">
        <v>2</v>
      </c>
      <c r="R7" s="23">
        <v>3</v>
      </c>
      <c r="S7" s="21"/>
    </row>
    <row r="8" spans="1:19" x14ac:dyDescent="0.25">
      <c r="A8" s="10">
        <v>5</v>
      </c>
      <c r="B8" s="22" t="s">
        <v>14</v>
      </c>
      <c r="C8" s="23">
        <v>3</v>
      </c>
      <c r="D8" s="21"/>
      <c r="E8" s="23">
        <v>3</v>
      </c>
      <c r="F8" s="23">
        <v>3</v>
      </c>
      <c r="G8" s="21"/>
      <c r="H8" s="23">
        <v>3</v>
      </c>
      <c r="I8" s="23">
        <v>3</v>
      </c>
      <c r="J8" s="21"/>
      <c r="K8" s="23">
        <v>3</v>
      </c>
      <c r="L8" s="23">
        <v>3</v>
      </c>
      <c r="M8" s="21"/>
      <c r="N8" s="23">
        <v>3</v>
      </c>
      <c r="O8" s="23">
        <v>3</v>
      </c>
      <c r="P8" s="21"/>
      <c r="Q8" s="23">
        <v>3</v>
      </c>
      <c r="R8" s="23">
        <v>3</v>
      </c>
      <c r="S8" s="21"/>
    </row>
    <row r="9" spans="1:19" x14ac:dyDescent="0.25">
      <c r="A9" s="10">
        <v>6</v>
      </c>
      <c r="B9" s="22" t="s">
        <v>15</v>
      </c>
      <c r="C9" s="23">
        <v>3</v>
      </c>
      <c r="D9" s="21"/>
      <c r="E9" s="23">
        <v>3</v>
      </c>
      <c r="F9" s="23">
        <v>3</v>
      </c>
      <c r="G9" s="21"/>
      <c r="H9" s="23">
        <v>3</v>
      </c>
      <c r="I9" s="23">
        <v>3</v>
      </c>
      <c r="J9" s="21"/>
      <c r="K9" s="26">
        <v>1</v>
      </c>
      <c r="L9" s="25">
        <v>2</v>
      </c>
      <c r="M9" s="21"/>
      <c r="N9" s="26">
        <v>1</v>
      </c>
      <c r="O9" s="25">
        <v>2</v>
      </c>
      <c r="P9" s="21"/>
      <c r="Q9" s="23">
        <v>3</v>
      </c>
      <c r="R9" s="25">
        <v>2</v>
      </c>
      <c r="S9" s="21"/>
    </row>
    <row r="10" spans="1:19" x14ac:dyDescent="0.25">
      <c r="A10" s="10">
        <v>11</v>
      </c>
      <c r="B10" s="22" t="s">
        <v>16</v>
      </c>
      <c r="C10" s="23">
        <v>3</v>
      </c>
      <c r="D10" s="24"/>
      <c r="E10" s="23">
        <v>3</v>
      </c>
      <c r="F10" s="23">
        <v>3</v>
      </c>
      <c r="G10" s="24"/>
      <c r="H10" s="23">
        <v>3</v>
      </c>
      <c r="I10" s="23">
        <v>3</v>
      </c>
      <c r="J10" s="24"/>
      <c r="K10" s="23">
        <v>3</v>
      </c>
      <c r="L10" s="23">
        <v>3</v>
      </c>
      <c r="M10" s="24"/>
      <c r="N10" s="23">
        <v>3</v>
      </c>
      <c r="O10" s="23">
        <v>3</v>
      </c>
      <c r="P10" s="24"/>
      <c r="Q10" s="23">
        <v>3</v>
      </c>
      <c r="R10" s="23">
        <v>3</v>
      </c>
      <c r="S10" s="21"/>
    </row>
    <row r="11" spans="1:19" x14ac:dyDescent="0.25">
      <c r="A11" s="10">
        <v>12</v>
      </c>
      <c r="B11" s="22" t="s">
        <v>17</v>
      </c>
      <c r="C11" s="25">
        <v>2</v>
      </c>
      <c r="D11" s="21"/>
      <c r="E11" s="23">
        <v>3</v>
      </c>
      <c r="F11" s="25">
        <v>2</v>
      </c>
      <c r="G11" s="21"/>
      <c r="H11" s="23">
        <v>3</v>
      </c>
      <c r="I11" s="25">
        <v>2</v>
      </c>
      <c r="J11" s="21"/>
      <c r="K11" s="26">
        <v>1</v>
      </c>
      <c r="L11" s="25">
        <v>2</v>
      </c>
      <c r="M11" s="21"/>
      <c r="N11" s="26">
        <v>1</v>
      </c>
      <c r="O11" s="26">
        <v>1</v>
      </c>
      <c r="P11" s="21"/>
      <c r="Q11" s="25">
        <v>2</v>
      </c>
      <c r="R11" s="25">
        <v>2</v>
      </c>
      <c r="S11" s="21"/>
    </row>
    <row r="12" spans="1:19" x14ac:dyDescent="0.25">
      <c r="A12" s="10">
        <v>13</v>
      </c>
      <c r="B12" s="22" t="s">
        <v>18</v>
      </c>
      <c r="C12" s="23">
        <v>3</v>
      </c>
      <c r="D12" s="21"/>
      <c r="E12" s="23">
        <v>3</v>
      </c>
      <c r="F12" s="23">
        <v>3</v>
      </c>
      <c r="G12" s="21"/>
      <c r="H12" s="23">
        <v>3</v>
      </c>
      <c r="I12" s="23">
        <v>3</v>
      </c>
      <c r="J12" s="21"/>
      <c r="K12" s="23">
        <v>3</v>
      </c>
      <c r="L12" s="23">
        <v>3</v>
      </c>
      <c r="M12" s="21"/>
      <c r="N12" s="23">
        <v>3</v>
      </c>
      <c r="O12" s="23">
        <v>3</v>
      </c>
      <c r="P12" s="21"/>
      <c r="Q12" s="23">
        <v>3</v>
      </c>
      <c r="R12" s="23">
        <v>3</v>
      </c>
      <c r="S12" s="21"/>
    </row>
    <row r="13" spans="1:19" x14ac:dyDescent="0.25">
      <c r="A13" s="10">
        <v>14</v>
      </c>
      <c r="B13" s="22" t="s">
        <v>19</v>
      </c>
      <c r="C13" s="23">
        <v>3</v>
      </c>
      <c r="D13" s="21"/>
      <c r="E13" s="23">
        <v>3</v>
      </c>
      <c r="F13" s="23">
        <v>3</v>
      </c>
      <c r="G13" s="21"/>
      <c r="H13" s="23">
        <v>3</v>
      </c>
      <c r="I13" s="23">
        <v>3</v>
      </c>
      <c r="J13" s="21"/>
      <c r="K13" s="23">
        <v>3</v>
      </c>
      <c r="L13" s="23">
        <v>3</v>
      </c>
      <c r="M13" s="21"/>
      <c r="N13" s="23">
        <v>3</v>
      </c>
      <c r="O13" s="23">
        <v>3</v>
      </c>
      <c r="P13" s="21"/>
      <c r="Q13" s="23">
        <v>3</v>
      </c>
      <c r="R13" s="23">
        <v>3</v>
      </c>
      <c r="S13" s="21"/>
    </row>
    <row r="14" spans="1:19" x14ac:dyDescent="0.25">
      <c r="A14" s="10">
        <v>15</v>
      </c>
      <c r="B14" s="22" t="s">
        <v>20</v>
      </c>
      <c r="C14" s="23">
        <v>3</v>
      </c>
      <c r="D14" s="21"/>
      <c r="E14" s="23">
        <v>3</v>
      </c>
      <c r="F14" s="23">
        <v>3</v>
      </c>
      <c r="G14" s="21"/>
      <c r="H14" s="23">
        <v>3</v>
      </c>
      <c r="I14" s="23">
        <v>3</v>
      </c>
      <c r="J14" s="21"/>
      <c r="K14" s="23">
        <v>3</v>
      </c>
      <c r="L14" s="23">
        <v>3</v>
      </c>
      <c r="M14" s="21"/>
      <c r="N14" s="23">
        <v>3</v>
      </c>
      <c r="O14" s="23">
        <v>3</v>
      </c>
      <c r="P14" s="21"/>
      <c r="Q14" s="23">
        <v>3</v>
      </c>
      <c r="R14" s="23">
        <v>3</v>
      </c>
      <c r="S14" s="21"/>
    </row>
    <row r="15" spans="1:19" x14ac:dyDescent="0.25">
      <c r="A15" s="10">
        <v>16</v>
      </c>
      <c r="B15" s="22" t="s">
        <v>21</v>
      </c>
      <c r="C15" s="23">
        <v>3</v>
      </c>
      <c r="D15" s="21"/>
      <c r="E15" s="23">
        <v>3</v>
      </c>
      <c r="F15" s="23">
        <v>3</v>
      </c>
      <c r="G15" s="21"/>
      <c r="H15" s="23">
        <v>3</v>
      </c>
      <c r="I15" s="23">
        <v>3</v>
      </c>
      <c r="J15" s="21"/>
      <c r="K15" s="23">
        <v>3</v>
      </c>
      <c r="L15" s="23">
        <v>3</v>
      </c>
      <c r="M15" s="21"/>
      <c r="N15" s="23">
        <v>3</v>
      </c>
      <c r="O15" s="23">
        <v>3</v>
      </c>
      <c r="P15" s="21"/>
      <c r="Q15" s="23">
        <v>3</v>
      </c>
      <c r="R15" s="23">
        <v>3</v>
      </c>
      <c r="S15" s="21"/>
    </row>
    <row r="16" spans="1:19" x14ac:dyDescent="0.25">
      <c r="A16" s="10">
        <v>17</v>
      </c>
      <c r="B16" s="22" t="s">
        <v>22</v>
      </c>
      <c r="C16" s="23">
        <v>3</v>
      </c>
      <c r="D16" s="21"/>
      <c r="E16" s="23">
        <v>3</v>
      </c>
      <c r="F16" s="23">
        <v>3</v>
      </c>
      <c r="G16" s="21"/>
      <c r="H16" s="23">
        <v>3</v>
      </c>
      <c r="I16" s="23">
        <v>3</v>
      </c>
      <c r="J16" s="21"/>
      <c r="K16" s="23">
        <v>3</v>
      </c>
      <c r="L16" s="23">
        <v>3</v>
      </c>
      <c r="M16" s="21"/>
      <c r="N16" s="23">
        <v>3</v>
      </c>
      <c r="O16" s="23">
        <v>3</v>
      </c>
      <c r="P16" s="21"/>
      <c r="Q16" s="23">
        <v>3</v>
      </c>
      <c r="R16" s="23">
        <v>3</v>
      </c>
      <c r="S16" s="21"/>
    </row>
    <row r="17" spans="1:19" x14ac:dyDescent="0.25">
      <c r="A17" s="10">
        <v>18</v>
      </c>
      <c r="B17" s="22" t="s">
        <v>23</v>
      </c>
      <c r="C17" s="23">
        <v>3</v>
      </c>
      <c r="D17" s="21"/>
      <c r="E17" s="23">
        <v>3</v>
      </c>
      <c r="F17" s="23">
        <v>3</v>
      </c>
      <c r="G17" s="21"/>
      <c r="H17" s="23">
        <v>3</v>
      </c>
      <c r="I17" s="23">
        <v>3</v>
      </c>
      <c r="J17" s="21"/>
      <c r="K17" s="23">
        <v>3</v>
      </c>
      <c r="L17" s="25">
        <v>2</v>
      </c>
      <c r="M17" s="21"/>
      <c r="N17" s="26">
        <v>1</v>
      </c>
      <c r="O17" s="26">
        <v>1</v>
      </c>
      <c r="P17" s="21"/>
      <c r="Q17" s="23">
        <v>3</v>
      </c>
      <c r="R17" s="25">
        <v>2</v>
      </c>
      <c r="S17" s="21"/>
    </row>
    <row r="18" spans="1:19" x14ac:dyDescent="0.25">
      <c r="A18" s="10">
        <v>19</v>
      </c>
      <c r="B18" s="22" t="s">
        <v>24</v>
      </c>
      <c r="C18" s="23">
        <v>3</v>
      </c>
      <c r="D18" s="21"/>
      <c r="E18" s="23">
        <v>3</v>
      </c>
      <c r="F18" s="23">
        <v>3</v>
      </c>
      <c r="G18" s="21"/>
      <c r="H18" s="23">
        <v>3</v>
      </c>
      <c r="I18" s="23">
        <v>3</v>
      </c>
      <c r="J18" s="21"/>
      <c r="K18" s="23">
        <v>3</v>
      </c>
      <c r="L18" s="23">
        <v>3</v>
      </c>
      <c r="M18" s="21"/>
      <c r="N18" s="23">
        <v>3</v>
      </c>
      <c r="O18" s="23">
        <v>3</v>
      </c>
      <c r="P18" s="21"/>
      <c r="Q18" s="23">
        <v>3</v>
      </c>
      <c r="R18" s="23">
        <v>3</v>
      </c>
      <c r="S18" s="21"/>
    </row>
    <row r="19" spans="1:19" x14ac:dyDescent="0.25">
      <c r="A19" s="10">
        <v>20</v>
      </c>
      <c r="B19" s="22" t="s">
        <v>25</v>
      </c>
      <c r="C19" s="23">
        <v>3</v>
      </c>
      <c r="D19" s="21"/>
      <c r="E19" s="23">
        <v>3</v>
      </c>
      <c r="F19" s="23">
        <v>3</v>
      </c>
      <c r="G19" s="21"/>
      <c r="H19" s="23">
        <v>3</v>
      </c>
      <c r="I19" s="23">
        <v>3</v>
      </c>
      <c r="J19" s="21"/>
      <c r="K19" s="25">
        <v>2</v>
      </c>
      <c r="L19" s="25">
        <v>2</v>
      </c>
      <c r="M19" s="21"/>
      <c r="N19" s="26">
        <v>1</v>
      </c>
      <c r="O19" s="26">
        <v>1</v>
      </c>
      <c r="P19" s="21"/>
      <c r="Q19" s="25">
        <v>2</v>
      </c>
      <c r="R19" s="25">
        <v>2</v>
      </c>
      <c r="S19" s="21"/>
    </row>
    <row r="20" spans="1:19" x14ac:dyDescent="0.25">
      <c r="A20" s="10">
        <v>21</v>
      </c>
      <c r="B20" s="22" t="s">
        <v>26</v>
      </c>
      <c r="C20" s="23">
        <v>3</v>
      </c>
      <c r="D20" s="21"/>
      <c r="E20" s="23">
        <v>3</v>
      </c>
      <c r="F20" s="23">
        <v>3</v>
      </c>
      <c r="G20" s="21"/>
      <c r="H20" s="23">
        <v>3</v>
      </c>
      <c r="I20" s="23">
        <v>3</v>
      </c>
      <c r="J20" s="21"/>
      <c r="K20" s="23">
        <v>3</v>
      </c>
      <c r="L20" s="23">
        <v>3</v>
      </c>
      <c r="M20" s="21"/>
      <c r="N20" s="23">
        <v>3</v>
      </c>
      <c r="O20" s="23">
        <v>3</v>
      </c>
      <c r="P20" s="21"/>
      <c r="Q20" s="23">
        <v>3</v>
      </c>
      <c r="R20" s="23">
        <v>3</v>
      </c>
      <c r="S20" s="21"/>
    </row>
    <row r="21" spans="1:19" x14ac:dyDescent="0.25">
      <c r="A21" s="10">
        <v>22</v>
      </c>
      <c r="B21" s="22" t="s">
        <v>27</v>
      </c>
      <c r="C21" s="23">
        <v>3</v>
      </c>
      <c r="D21" s="21"/>
      <c r="E21" s="23">
        <v>3</v>
      </c>
      <c r="F21" s="23">
        <v>3</v>
      </c>
      <c r="G21" s="21"/>
      <c r="H21" s="23">
        <v>3</v>
      </c>
      <c r="I21" s="23">
        <v>3</v>
      </c>
      <c r="J21" s="21"/>
      <c r="K21" s="23">
        <v>3</v>
      </c>
      <c r="L21" s="23">
        <v>3</v>
      </c>
      <c r="M21" s="21"/>
      <c r="N21" s="23">
        <v>3</v>
      </c>
      <c r="O21" s="23">
        <v>3</v>
      </c>
      <c r="P21" s="21"/>
      <c r="Q21" s="23">
        <v>3</v>
      </c>
      <c r="R21" s="23">
        <v>3</v>
      </c>
      <c r="S21" s="21"/>
    </row>
    <row r="22" spans="1:19" x14ac:dyDescent="0.25">
      <c r="A22" s="10">
        <v>23</v>
      </c>
      <c r="B22" s="22" t="s">
        <v>28</v>
      </c>
      <c r="C22" s="23">
        <v>3</v>
      </c>
      <c r="D22" s="21"/>
      <c r="E22" s="23">
        <v>3</v>
      </c>
      <c r="F22" s="23">
        <v>3</v>
      </c>
      <c r="G22" s="21"/>
      <c r="H22" s="23">
        <v>3</v>
      </c>
      <c r="I22" s="23">
        <v>3</v>
      </c>
      <c r="J22" s="21"/>
      <c r="K22" s="23">
        <v>3</v>
      </c>
      <c r="L22" s="23">
        <v>3</v>
      </c>
      <c r="M22" s="21"/>
      <c r="N22" s="23">
        <v>3</v>
      </c>
      <c r="O22" s="23">
        <v>3</v>
      </c>
      <c r="P22" s="21"/>
      <c r="Q22" s="23">
        <v>3</v>
      </c>
      <c r="R22" s="23">
        <v>3</v>
      </c>
      <c r="S22" s="21"/>
    </row>
    <row r="23" spans="1:19" x14ac:dyDescent="0.25">
      <c r="A23" s="10">
        <v>24</v>
      </c>
      <c r="B23" s="22" t="s">
        <v>29</v>
      </c>
      <c r="C23" s="23">
        <v>3</v>
      </c>
      <c r="D23" s="21"/>
      <c r="E23" s="23">
        <v>3</v>
      </c>
      <c r="F23" s="23">
        <v>3</v>
      </c>
      <c r="G23" s="21"/>
      <c r="H23" s="23">
        <v>3</v>
      </c>
      <c r="I23" s="23">
        <v>3</v>
      </c>
      <c r="J23" s="21"/>
      <c r="K23" s="23">
        <v>3</v>
      </c>
      <c r="L23" s="23">
        <v>3</v>
      </c>
      <c r="M23" s="21"/>
      <c r="N23" s="23">
        <v>3</v>
      </c>
      <c r="O23" s="23">
        <v>3</v>
      </c>
      <c r="P23" s="21"/>
      <c r="Q23" s="23">
        <v>3</v>
      </c>
      <c r="R23" s="23">
        <v>3</v>
      </c>
      <c r="S23" s="21"/>
    </row>
    <row r="24" spans="1:19" x14ac:dyDescent="0.25">
      <c r="A24" s="10">
        <v>25</v>
      </c>
      <c r="B24" s="22" t="s">
        <v>30</v>
      </c>
      <c r="C24" s="23">
        <v>3</v>
      </c>
      <c r="D24" s="21"/>
      <c r="E24" s="23">
        <v>3</v>
      </c>
      <c r="F24" s="25">
        <v>2</v>
      </c>
      <c r="G24" s="21"/>
      <c r="H24" s="23">
        <v>3</v>
      </c>
      <c r="I24" s="23">
        <v>3</v>
      </c>
      <c r="J24" s="21"/>
      <c r="K24" s="23">
        <v>3</v>
      </c>
      <c r="L24" s="23">
        <v>3</v>
      </c>
      <c r="M24" s="21"/>
      <c r="N24" s="23">
        <v>3</v>
      </c>
      <c r="O24" s="23">
        <v>3</v>
      </c>
      <c r="P24" s="21"/>
      <c r="Q24" s="23">
        <v>3</v>
      </c>
      <c r="R24" s="25">
        <v>2</v>
      </c>
      <c r="S24" s="21"/>
    </row>
    <row r="25" spans="1:19" x14ac:dyDescent="0.25">
      <c r="A25" s="10">
        <v>26</v>
      </c>
      <c r="B25" s="22" t="s">
        <v>31</v>
      </c>
      <c r="C25" s="23">
        <v>3</v>
      </c>
      <c r="D25" s="21"/>
      <c r="E25" s="23">
        <v>3</v>
      </c>
      <c r="F25" s="23">
        <v>3</v>
      </c>
      <c r="G25" s="21"/>
      <c r="H25" s="25">
        <v>2</v>
      </c>
      <c r="I25" s="25">
        <v>2</v>
      </c>
      <c r="J25" s="21"/>
      <c r="K25" s="23">
        <v>3</v>
      </c>
      <c r="L25" s="23">
        <v>3</v>
      </c>
      <c r="M25" s="21"/>
      <c r="N25" s="23">
        <v>3</v>
      </c>
      <c r="O25" s="23">
        <v>3</v>
      </c>
      <c r="P25" s="21"/>
      <c r="Q25" s="23">
        <v>3</v>
      </c>
      <c r="R25" s="23">
        <v>3</v>
      </c>
      <c r="S25" s="21"/>
    </row>
    <row r="26" spans="1:19" x14ac:dyDescent="0.25">
      <c r="A26" s="10">
        <v>27</v>
      </c>
      <c r="B26" s="22" t="s">
        <v>32</v>
      </c>
      <c r="C26" s="23">
        <v>3</v>
      </c>
      <c r="D26" s="21"/>
      <c r="E26" s="23">
        <v>3</v>
      </c>
      <c r="F26" s="23">
        <v>3</v>
      </c>
      <c r="G26" s="21"/>
      <c r="H26" s="23">
        <v>3</v>
      </c>
      <c r="I26" s="23">
        <v>3</v>
      </c>
      <c r="J26" s="21"/>
      <c r="K26" s="25">
        <v>2</v>
      </c>
      <c r="L26" s="25">
        <v>2</v>
      </c>
      <c r="M26" s="21"/>
      <c r="N26" s="25">
        <v>2</v>
      </c>
      <c r="O26" s="26">
        <v>1</v>
      </c>
      <c r="P26" s="21"/>
      <c r="Q26" s="23">
        <v>3</v>
      </c>
      <c r="R26" s="23">
        <v>3</v>
      </c>
      <c r="S26" s="21"/>
    </row>
    <row r="27" spans="1:19" x14ac:dyDescent="0.25">
      <c r="A27" s="10">
        <v>28</v>
      </c>
      <c r="B27" s="22" t="s">
        <v>33</v>
      </c>
      <c r="C27" s="25">
        <v>2</v>
      </c>
      <c r="D27" s="21"/>
      <c r="E27" s="23">
        <v>3</v>
      </c>
      <c r="F27" s="23">
        <v>3</v>
      </c>
      <c r="G27" s="21"/>
      <c r="H27" s="23">
        <v>3</v>
      </c>
      <c r="I27" s="23">
        <v>3</v>
      </c>
      <c r="J27" s="21"/>
      <c r="K27" s="23">
        <v>3</v>
      </c>
      <c r="L27" s="25">
        <v>2</v>
      </c>
      <c r="M27" s="21"/>
      <c r="N27" s="25">
        <v>2</v>
      </c>
      <c r="O27" s="25">
        <v>2</v>
      </c>
      <c r="P27" s="21"/>
      <c r="Q27" s="25">
        <v>2</v>
      </c>
      <c r="R27" s="25">
        <v>2</v>
      </c>
      <c r="S27" s="21"/>
    </row>
    <row r="28" spans="1:19" x14ac:dyDescent="0.25">
      <c r="A28" s="10">
        <v>29</v>
      </c>
      <c r="B28" s="22" t="s">
        <v>34</v>
      </c>
      <c r="C28" s="23">
        <v>3</v>
      </c>
      <c r="D28" s="21"/>
      <c r="E28" s="25">
        <v>2</v>
      </c>
      <c r="F28" s="23">
        <v>3</v>
      </c>
      <c r="G28" s="21"/>
      <c r="H28" s="23">
        <v>3</v>
      </c>
      <c r="I28" s="23">
        <v>3</v>
      </c>
      <c r="J28" s="21"/>
      <c r="K28" s="26">
        <v>1</v>
      </c>
      <c r="L28" s="25">
        <v>2</v>
      </c>
      <c r="M28" s="21"/>
      <c r="N28" s="23">
        <v>3</v>
      </c>
      <c r="O28" s="23">
        <v>3</v>
      </c>
      <c r="P28" s="21"/>
      <c r="Q28" s="23">
        <v>3</v>
      </c>
      <c r="R28" s="23">
        <v>3</v>
      </c>
      <c r="S28" s="21"/>
    </row>
    <row r="29" spans="1:19" x14ac:dyDescent="0.25">
      <c r="A29" s="10">
        <v>30</v>
      </c>
      <c r="B29" s="22" t="s">
        <v>35</v>
      </c>
      <c r="C29" s="23">
        <v>3</v>
      </c>
      <c r="D29" s="21"/>
      <c r="E29" s="23">
        <v>3</v>
      </c>
      <c r="F29" s="23">
        <v>3</v>
      </c>
      <c r="G29" s="21"/>
      <c r="H29" s="23">
        <v>3</v>
      </c>
      <c r="I29" s="25">
        <v>2</v>
      </c>
      <c r="J29" s="21"/>
      <c r="K29" s="26">
        <v>1</v>
      </c>
      <c r="L29" s="25">
        <v>2</v>
      </c>
      <c r="M29" s="21"/>
      <c r="N29" s="26">
        <v>1</v>
      </c>
      <c r="O29" s="26">
        <v>1</v>
      </c>
      <c r="P29" s="21"/>
      <c r="Q29" s="23">
        <v>3</v>
      </c>
      <c r="R29" s="23">
        <v>3</v>
      </c>
      <c r="S29" s="21"/>
    </row>
    <row r="30" spans="1:19" x14ac:dyDescent="0.25">
      <c r="A30" s="10">
        <v>31</v>
      </c>
      <c r="B30" s="22" t="s">
        <v>36</v>
      </c>
      <c r="C30" s="25">
        <v>2</v>
      </c>
      <c r="D30" s="21"/>
      <c r="E30" s="23">
        <v>3</v>
      </c>
      <c r="F30" s="25">
        <v>2</v>
      </c>
      <c r="G30" s="21"/>
      <c r="H30" s="23">
        <v>3</v>
      </c>
      <c r="I30" s="23">
        <v>3</v>
      </c>
      <c r="J30" s="21"/>
      <c r="K30" s="26">
        <v>1</v>
      </c>
      <c r="L30" s="26">
        <v>1</v>
      </c>
      <c r="M30" s="21"/>
      <c r="N30" s="26">
        <v>1</v>
      </c>
      <c r="O30" s="26">
        <v>1</v>
      </c>
      <c r="P30" s="21"/>
      <c r="Q30" s="23">
        <v>3</v>
      </c>
      <c r="R30" s="26">
        <v>1</v>
      </c>
      <c r="S30" s="27"/>
    </row>
    <row r="31" spans="1:19" x14ac:dyDescent="0.25">
      <c r="A31" s="10">
        <v>32</v>
      </c>
      <c r="B31" s="22" t="s">
        <v>37</v>
      </c>
      <c r="C31" s="23">
        <v>3</v>
      </c>
      <c r="D31" s="21"/>
      <c r="E31" s="23">
        <v>3</v>
      </c>
      <c r="F31" s="23">
        <v>3</v>
      </c>
      <c r="G31" s="21"/>
      <c r="H31" s="23">
        <v>3</v>
      </c>
      <c r="I31" s="23">
        <v>3</v>
      </c>
      <c r="J31" s="21"/>
      <c r="K31" s="25">
        <v>2</v>
      </c>
      <c r="L31" s="26">
        <v>1</v>
      </c>
      <c r="M31" s="21"/>
      <c r="N31" s="26">
        <v>1</v>
      </c>
      <c r="O31" s="26">
        <v>1</v>
      </c>
      <c r="P31" s="21"/>
      <c r="Q31" s="25">
        <v>2</v>
      </c>
      <c r="R31" s="23">
        <v>3</v>
      </c>
      <c r="S31" s="21"/>
    </row>
    <row r="32" spans="1:19" x14ac:dyDescent="0.25">
      <c r="A32" s="10">
        <v>33</v>
      </c>
      <c r="B32" s="22" t="s">
        <v>38</v>
      </c>
      <c r="C32" s="23">
        <v>3</v>
      </c>
      <c r="D32" s="21"/>
      <c r="E32" s="23">
        <v>3</v>
      </c>
      <c r="F32" s="23">
        <v>3</v>
      </c>
      <c r="G32" s="21"/>
      <c r="H32" s="23">
        <v>3</v>
      </c>
      <c r="I32" s="23">
        <v>3</v>
      </c>
      <c r="J32" s="21"/>
      <c r="K32" s="23">
        <v>3</v>
      </c>
      <c r="L32" s="23">
        <v>3</v>
      </c>
      <c r="M32" s="21"/>
      <c r="N32" s="23">
        <v>3</v>
      </c>
      <c r="O32" s="23">
        <v>3</v>
      </c>
      <c r="P32" s="21"/>
      <c r="Q32" s="23">
        <v>3</v>
      </c>
      <c r="R32" s="23">
        <v>3</v>
      </c>
      <c r="S32" s="21"/>
    </row>
    <row r="33" spans="1:19" x14ac:dyDescent="0.25">
      <c r="A33" s="10">
        <v>34</v>
      </c>
      <c r="B33" s="22" t="s">
        <v>39</v>
      </c>
      <c r="C33" s="23">
        <v>3</v>
      </c>
      <c r="D33" s="21"/>
      <c r="E33" s="23">
        <v>3</v>
      </c>
      <c r="F33" s="23">
        <v>3</v>
      </c>
      <c r="G33" s="21"/>
      <c r="H33" s="23">
        <v>3</v>
      </c>
      <c r="I33" s="23">
        <v>3</v>
      </c>
      <c r="J33" s="21"/>
      <c r="K33" s="23">
        <v>3</v>
      </c>
      <c r="L33" s="23">
        <v>3</v>
      </c>
      <c r="M33" s="21"/>
      <c r="N33" s="23">
        <v>3</v>
      </c>
      <c r="O33" s="23">
        <v>3</v>
      </c>
      <c r="P33" s="21"/>
      <c r="Q33" s="23">
        <v>3</v>
      </c>
      <c r="R33" s="23">
        <v>3</v>
      </c>
      <c r="S33" s="21"/>
    </row>
    <row r="34" spans="1:19" x14ac:dyDescent="0.25">
      <c r="A34" s="10">
        <v>35</v>
      </c>
      <c r="B34" s="22" t="s">
        <v>40</v>
      </c>
      <c r="C34" s="23">
        <v>3</v>
      </c>
      <c r="D34" s="21"/>
      <c r="E34" s="23">
        <v>3</v>
      </c>
      <c r="F34" s="23">
        <v>3</v>
      </c>
      <c r="G34" s="21"/>
      <c r="H34" s="23">
        <v>3</v>
      </c>
      <c r="I34" s="23">
        <v>3</v>
      </c>
      <c r="J34" s="21"/>
      <c r="K34" s="23">
        <v>3</v>
      </c>
      <c r="L34" s="23">
        <v>3</v>
      </c>
      <c r="M34" s="21"/>
      <c r="N34" s="23">
        <v>3</v>
      </c>
      <c r="O34" s="23">
        <v>3</v>
      </c>
      <c r="P34" s="21"/>
      <c r="Q34" s="23">
        <v>3</v>
      </c>
      <c r="R34" s="23">
        <v>3</v>
      </c>
      <c r="S34" s="21"/>
    </row>
    <row r="35" spans="1:19" x14ac:dyDescent="0.25">
      <c r="A35" s="10">
        <v>36</v>
      </c>
      <c r="B35" s="22" t="s">
        <v>41</v>
      </c>
      <c r="C35" s="23">
        <v>3</v>
      </c>
      <c r="D35" s="21"/>
      <c r="E35" s="23">
        <v>3</v>
      </c>
      <c r="F35" s="25">
        <v>2</v>
      </c>
      <c r="G35" s="21"/>
      <c r="H35" s="23">
        <v>3</v>
      </c>
      <c r="I35" s="23">
        <v>3</v>
      </c>
      <c r="J35" s="21"/>
      <c r="K35" s="23">
        <v>3</v>
      </c>
      <c r="L35" s="25">
        <v>2</v>
      </c>
      <c r="M35" s="21"/>
      <c r="N35" s="25">
        <v>2</v>
      </c>
      <c r="O35" s="23">
        <v>3</v>
      </c>
      <c r="P35" s="21"/>
      <c r="Q35" s="25">
        <v>2</v>
      </c>
      <c r="R35" s="25">
        <v>2</v>
      </c>
      <c r="S35" s="21"/>
    </row>
    <row r="36" spans="1:19" x14ac:dyDescent="0.25">
      <c r="A36" s="10">
        <v>37</v>
      </c>
      <c r="B36" s="22" t="s">
        <v>42</v>
      </c>
      <c r="C36" s="23">
        <v>3</v>
      </c>
      <c r="D36" s="21"/>
      <c r="E36" s="23">
        <v>3</v>
      </c>
      <c r="F36" s="23">
        <v>3</v>
      </c>
      <c r="G36" s="21"/>
      <c r="H36" s="23">
        <v>3</v>
      </c>
      <c r="I36" s="23">
        <v>3</v>
      </c>
      <c r="J36" s="21"/>
      <c r="K36" s="23">
        <v>3</v>
      </c>
      <c r="L36" s="23">
        <v>3</v>
      </c>
      <c r="M36" s="21"/>
      <c r="N36" s="23">
        <v>3</v>
      </c>
      <c r="O36" s="23">
        <v>3</v>
      </c>
      <c r="P36" s="21"/>
      <c r="Q36" s="23">
        <v>3</v>
      </c>
      <c r="R36" s="23">
        <v>3</v>
      </c>
      <c r="S36" s="21"/>
    </row>
    <row r="37" spans="1:19" x14ac:dyDescent="0.25">
      <c r="A37" s="10">
        <v>38</v>
      </c>
      <c r="B37" s="22" t="s">
        <v>43</v>
      </c>
      <c r="C37" s="23">
        <v>3</v>
      </c>
      <c r="D37" s="21"/>
      <c r="E37" s="23">
        <v>3</v>
      </c>
      <c r="F37" s="23">
        <v>3</v>
      </c>
      <c r="G37" s="21"/>
      <c r="H37" s="23">
        <v>3</v>
      </c>
      <c r="I37" s="25">
        <v>2</v>
      </c>
      <c r="J37" s="21"/>
      <c r="K37" s="23">
        <v>3</v>
      </c>
      <c r="L37" s="23">
        <v>3</v>
      </c>
      <c r="M37" s="21"/>
      <c r="N37" s="23">
        <v>3</v>
      </c>
      <c r="O37" s="23">
        <v>3</v>
      </c>
      <c r="P37" s="21"/>
      <c r="Q37" s="23">
        <v>3</v>
      </c>
      <c r="R37" s="23">
        <v>3</v>
      </c>
      <c r="S37" s="21"/>
    </row>
    <row r="38" spans="1:19" x14ac:dyDescent="0.25">
      <c r="A38" s="10">
        <v>39</v>
      </c>
      <c r="B38" s="22" t="s">
        <v>44</v>
      </c>
      <c r="C38" s="25">
        <v>2</v>
      </c>
      <c r="D38" s="21"/>
      <c r="E38" s="25">
        <v>2</v>
      </c>
      <c r="F38" s="25">
        <v>2</v>
      </c>
      <c r="G38" s="21"/>
      <c r="H38" s="26">
        <v>1</v>
      </c>
      <c r="I38" s="25">
        <v>2</v>
      </c>
      <c r="J38" s="21"/>
      <c r="K38" s="26">
        <v>1</v>
      </c>
      <c r="L38" s="26">
        <v>1</v>
      </c>
      <c r="M38" s="21"/>
      <c r="N38" s="26">
        <v>1</v>
      </c>
      <c r="O38" s="26">
        <v>1</v>
      </c>
      <c r="P38" s="21"/>
      <c r="Q38" s="23">
        <v>3</v>
      </c>
      <c r="R38" s="23">
        <v>3</v>
      </c>
      <c r="S38" s="21"/>
    </row>
    <row r="39" spans="1:19" x14ac:dyDescent="0.25">
      <c r="A39" s="10">
        <v>40</v>
      </c>
      <c r="B39" s="22" t="s">
        <v>45</v>
      </c>
      <c r="C39" s="23">
        <v>3</v>
      </c>
      <c r="D39" s="21"/>
      <c r="E39" s="23">
        <v>3</v>
      </c>
      <c r="F39" s="23">
        <v>3</v>
      </c>
      <c r="G39" s="21"/>
      <c r="H39" s="23">
        <v>3</v>
      </c>
      <c r="I39" s="23">
        <v>3</v>
      </c>
      <c r="J39" s="21"/>
      <c r="K39" s="23">
        <v>3</v>
      </c>
      <c r="L39" s="23">
        <v>3</v>
      </c>
      <c r="M39" s="21"/>
      <c r="N39" s="23">
        <v>3</v>
      </c>
      <c r="O39" s="23">
        <v>3</v>
      </c>
      <c r="P39" s="21"/>
      <c r="Q39" s="23">
        <v>3</v>
      </c>
      <c r="R39" s="23">
        <v>3</v>
      </c>
      <c r="S39" s="21"/>
    </row>
    <row r="40" spans="1:19" x14ac:dyDescent="0.25">
      <c r="A40" s="10">
        <v>41</v>
      </c>
      <c r="B40" s="22" t="s">
        <v>46</v>
      </c>
      <c r="C40" s="23">
        <v>3</v>
      </c>
      <c r="D40" s="21"/>
      <c r="E40" s="23">
        <v>3</v>
      </c>
      <c r="F40" s="23">
        <v>3</v>
      </c>
      <c r="G40" s="21"/>
      <c r="H40" s="23">
        <v>3</v>
      </c>
      <c r="I40" s="25">
        <v>2</v>
      </c>
      <c r="J40" s="21"/>
      <c r="K40" s="25">
        <v>2</v>
      </c>
      <c r="L40" s="23">
        <v>3</v>
      </c>
      <c r="M40" s="21"/>
      <c r="N40" s="25">
        <v>2</v>
      </c>
      <c r="O40" s="25">
        <v>2</v>
      </c>
      <c r="P40" s="21"/>
      <c r="Q40" s="23">
        <v>3</v>
      </c>
      <c r="R40" s="23">
        <v>3</v>
      </c>
      <c r="S40" s="21"/>
    </row>
    <row r="41" spans="1:19" x14ac:dyDescent="0.25">
      <c r="A41" s="10">
        <v>42</v>
      </c>
      <c r="B41" s="22" t="s">
        <v>47</v>
      </c>
      <c r="C41" s="23">
        <v>3</v>
      </c>
      <c r="D41" s="21"/>
      <c r="E41" s="23">
        <v>3</v>
      </c>
      <c r="F41" s="23">
        <v>3</v>
      </c>
      <c r="G41" s="21"/>
      <c r="H41" s="23">
        <v>3</v>
      </c>
      <c r="I41" s="23">
        <v>3</v>
      </c>
      <c r="J41" s="21"/>
      <c r="K41" s="23">
        <v>3</v>
      </c>
      <c r="L41" s="23">
        <v>3</v>
      </c>
      <c r="M41" s="21"/>
      <c r="N41" s="23">
        <v>3</v>
      </c>
      <c r="O41" s="25">
        <v>2</v>
      </c>
      <c r="P41" s="21"/>
      <c r="Q41" s="23">
        <v>3</v>
      </c>
      <c r="R41" s="23">
        <v>3</v>
      </c>
      <c r="S41" s="21"/>
    </row>
    <row r="42" spans="1:19" x14ac:dyDescent="0.25">
      <c r="A42" s="10">
        <v>43</v>
      </c>
      <c r="B42" s="22" t="s">
        <v>48</v>
      </c>
      <c r="C42" s="23">
        <v>3</v>
      </c>
      <c r="D42" s="21"/>
      <c r="E42" s="23">
        <v>3</v>
      </c>
      <c r="F42" s="23">
        <v>3</v>
      </c>
      <c r="G42" s="21"/>
      <c r="H42" s="23">
        <v>3</v>
      </c>
      <c r="I42" s="23">
        <v>3</v>
      </c>
      <c r="J42" s="21"/>
      <c r="K42" s="23">
        <v>3</v>
      </c>
      <c r="L42" s="23">
        <v>3</v>
      </c>
      <c r="M42" s="21"/>
      <c r="N42" s="23">
        <v>3</v>
      </c>
      <c r="O42" s="23">
        <v>3</v>
      </c>
      <c r="P42" s="21"/>
      <c r="Q42" s="23">
        <v>3</v>
      </c>
      <c r="R42" s="23">
        <v>3</v>
      </c>
      <c r="S42" s="21"/>
    </row>
    <row r="43" spans="1:19" x14ac:dyDescent="0.25">
      <c r="A43" s="10">
        <v>44</v>
      </c>
      <c r="B43" s="22" t="s">
        <v>49</v>
      </c>
      <c r="C43" s="25">
        <v>2</v>
      </c>
      <c r="D43" s="21"/>
      <c r="E43" s="25">
        <v>2</v>
      </c>
      <c r="F43" s="25">
        <v>2</v>
      </c>
      <c r="G43" s="21"/>
      <c r="H43" s="25">
        <v>2</v>
      </c>
      <c r="I43" s="25">
        <v>2</v>
      </c>
      <c r="J43" s="21"/>
      <c r="K43" s="25">
        <v>2</v>
      </c>
      <c r="L43" s="25">
        <v>2</v>
      </c>
      <c r="M43" s="21"/>
      <c r="N43" s="26">
        <v>1</v>
      </c>
      <c r="O43" s="26">
        <v>1</v>
      </c>
      <c r="P43" s="21"/>
      <c r="Q43" s="25">
        <v>2</v>
      </c>
      <c r="R43" s="25">
        <v>2</v>
      </c>
      <c r="S43" s="21"/>
    </row>
    <row r="44" spans="1:19" x14ac:dyDescent="0.25">
      <c r="A44" s="10">
        <v>45</v>
      </c>
      <c r="B44" s="22" t="s">
        <v>50</v>
      </c>
      <c r="C44" s="23">
        <v>3</v>
      </c>
      <c r="D44" s="21"/>
      <c r="E44" s="23">
        <v>3</v>
      </c>
      <c r="F44" s="23">
        <v>3</v>
      </c>
      <c r="G44" s="21"/>
      <c r="H44" s="23">
        <v>3</v>
      </c>
      <c r="I44" s="23">
        <v>3</v>
      </c>
      <c r="J44" s="21"/>
      <c r="K44" s="23">
        <v>3</v>
      </c>
      <c r="L44" s="23">
        <v>3</v>
      </c>
      <c r="M44" s="21"/>
      <c r="N44" s="23">
        <v>3</v>
      </c>
      <c r="O44" s="23">
        <v>3</v>
      </c>
      <c r="P44" s="21"/>
      <c r="Q44" s="23">
        <v>3</v>
      </c>
      <c r="R44" s="23">
        <v>3</v>
      </c>
      <c r="S44" s="21"/>
    </row>
    <row r="45" spans="1:19" x14ac:dyDescent="0.25">
      <c r="A45" s="10">
        <v>46</v>
      </c>
      <c r="B45" s="22" t="s">
        <v>51</v>
      </c>
      <c r="C45" s="23">
        <v>3</v>
      </c>
      <c r="D45" s="21"/>
      <c r="E45" s="23">
        <v>3</v>
      </c>
      <c r="F45" s="23">
        <v>3</v>
      </c>
      <c r="G45" s="21"/>
      <c r="H45" s="23">
        <v>3</v>
      </c>
      <c r="I45" s="23">
        <v>3</v>
      </c>
      <c r="J45" s="21"/>
      <c r="K45" s="23">
        <v>3</v>
      </c>
      <c r="L45" s="23">
        <v>3</v>
      </c>
      <c r="M45" s="21"/>
      <c r="N45" s="23">
        <v>3</v>
      </c>
      <c r="O45" s="23">
        <v>3</v>
      </c>
      <c r="P45" s="21"/>
      <c r="Q45" s="23">
        <v>3</v>
      </c>
      <c r="R45" s="23">
        <v>3</v>
      </c>
      <c r="S45" s="21"/>
    </row>
    <row r="46" spans="1:19" x14ac:dyDescent="0.25">
      <c r="A46" s="10">
        <v>47</v>
      </c>
      <c r="B46" s="22" t="s">
        <v>52</v>
      </c>
      <c r="C46" s="23">
        <v>3</v>
      </c>
      <c r="D46" s="21"/>
      <c r="E46" s="23">
        <v>3</v>
      </c>
      <c r="F46" s="23">
        <v>3</v>
      </c>
      <c r="G46" s="21"/>
      <c r="H46" s="23">
        <v>3</v>
      </c>
      <c r="I46" s="23">
        <v>3</v>
      </c>
      <c r="J46" s="21"/>
      <c r="K46" s="25">
        <v>2</v>
      </c>
      <c r="L46" s="25">
        <v>2</v>
      </c>
      <c r="M46" s="21"/>
      <c r="N46" s="23">
        <v>3</v>
      </c>
      <c r="O46" s="23">
        <v>3</v>
      </c>
      <c r="P46" s="21"/>
      <c r="Q46" s="23">
        <v>3</v>
      </c>
      <c r="R46" s="23">
        <v>3</v>
      </c>
      <c r="S46" s="21"/>
    </row>
    <row r="47" spans="1:19" x14ac:dyDescent="0.25">
      <c r="A47" s="10">
        <v>48</v>
      </c>
      <c r="B47" s="22" t="s">
        <v>53</v>
      </c>
      <c r="C47" s="23">
        <v>3</v>
      </c>
      <c r="D47" s="21"/>
      <c r="E47" s="25">
        <v>2</v>
      </c>
      <c r="F47" s="25">
        <v>2</v>
      </c>
      <c r="G47" s="21"/>
      <c r="H47" s="23">
        <v>3</v>
      </c>
      <c r="I47" s="25">
        <v>2</v>
      </c>
      <c r="J47" s="21"/>
      <c r="K47" s="25">
        <v>2</v>
      </c>
      <c r="L47" s="26">
        <v>1</v>
      </c>
      <c r="M47" s="21"/>
      <c r="N47" s="23">
        <v>3</v>
      </c>
      <c r="O47" s="23">
        <v>3</v>
      </c>
      <c r="P47" s="21"/>
      <c r="Q47" s="23">
        <v>3</v>
      </c>
      <c r="R47" s="23">
        <v>3</v>
      </c>
      <c r="S47" s="21"/>
    </row>
    <row r="48" spans="1:19" x14ac:dyDescent="0.25">
      <c r="A48" s="10">
        <v>49</v>
      </c>
      <c r="B48" s="22" t="s">
        <v>54</v>
      </c>
      <c r="C48" s="23">
        <v>3</v>
      </c>
      <c r="D48" s="21"/>
      <c r="E48" s="25">
        <v>2</v>
      </c>
      <c r="F48" s="25">
        <v>2</v>
      </c>
      <c r="G48" s="21"/>
      <c r="H48" s="23">
        <v>3</v>
      </c>
      <c r="I48" s="23">
        <v>3</v>
      </c>
      <c r="J48" s="21"/>
      <c r="K48" s="25">
        <v>2</v>
      </c>
      <c r="L48" s="23">
        <v>3</v>
      </c>
      <c r="M48" s="21"/>
      <c r="N48" s="26">
        <v>1</v>
      </c>
      <c r="O48" s="26">
        <v>1</v>
      </c>
      <c r="P48" s="21"/>
      <c r="Q48" s="25">
        <v>2</v>
      </c>
      <c r="R48" s="23">
        <v>3</v>
      </c>
      <c r="S48" s="21"/>
    </row>
    <row r="49" spans="1:19" x14ac:dyDescent="0.25">
      <c r="A49" s="10">
        <v>50</v>
      </c>
      <c r="B49" s="22" t="s">
        <v>55</v>
      </c>
      <c r="C49" s="23">
        <v>3</v>
      </c>
      <c r="D49" s="21"/>
      <c r="E49" s="23">
        <v>3</v>
      </c>
      <c r="F49" s="23">
        <v>3</v>
      </c>
      <c r="G49" s="21"/>
      <c r="H49" s="23">
        <v>3</v>
      </c>
      <c r="I49" s="25">
        <v>2</v>
      </c>
      <c r="J49" s="21"/>
      <c r="K49" s="23">
        <v>3</v>
      </c>
      <c r="L49" s="25">
        <v>2</v>
      </c>
      <c r="M49" s="21"/>
      <c r="N49" s="26">
        <v>1</v>
      </c>
      <c r="O49" s="25">
        <v>2</v>
      </c>
      <c r="P49" s="21"/>
      <c r="Q49" s="23">
        <v>3</v>
      </c>
      <c r="R49" s="23">
        <v>3</v>
      </c>
      <c r="S49" s="21"/>
    </row>
    <row r="50" spans="1:19" x14ac:dyDescent="0.25">
      <c r="A50" s="10">
        <v>51</v>
      </c>
      <c r="B50" s="22" t="s">
        <v>56</v>
      </c>
      <c r="C50" s="23">
        <v>3</v>
      </c>
      <c r="D50" s="21"/>
      <c r="E50" s="23">
        <v>3</v>
      </c>
      <c r="F50" s="23">
        <v>3</v>
      </c>
      <c r="G50" s="21"/>
      <c r="H50" s="23">
        <v>3</v>
      </c>
      <c r="I50" s="23">
        <v>3</v>
      </c>
      <c r="J50" s="21"/>
      <c r="K50" s="23">
        <v>3</v>
      </c>
      <c r="L50" s="23">
        <v>3</v>
      </c>
      <c r="M50" s="21"/>
      <c r="N50" s="23">
        <v>3</v>
      </c>
      <c r="O50" s="23">
        <v>3</v>
      </c>
      <c r="P50" s="21"/>
      <c r="Q50" s="23">
        <v>3</v>
      </c>
      <c r="R50" s="23">
        <v>3</v>
      </c>
      <c r="S50" s="21"/>
    </row>
    <row r="51" spans="1:19" x14ac:dyDescent="0.25">
      <c r="A51" s="10">
        <v>52</v>
      </c>
      <c r="B51" s="22" t="s">
        <v>57</v>
      </c>
      <c r="C51" s="23">
        <v>3</v>
      </c>
      <c r="D51" s="21"/>
      <c r="E51" s="23">
        <v>3</v>
      </c>
      <c r="F51" s="23">
        <v>3</v>
      </c>
      <c r="G51" s="21"/>
      <c r="H51" s="23">
        <v>3</v>
      </c>
      <c r="I51" s="23">
        <v>3</v>
      </c>
      <c r="J51" s="21"/>
      <c r="K51" s="23">
        <v>3</v>
      </c>
      <c r="L51" s="23">
        <v>3</v>
      </c>
      <c r="M51" s="21"/>
      <c r="N51" s="23">
        <v>3</v>
      </c>
      <c r="O51" s="23">
        <v>3</v>
      </c>
      <c r="P51" s="21"/>
      <c r="Q51" s="23">
        <v>3</v>
      </c>
      <c r="R51" s="23">
        <v>3</v>
      </c>
      <c r="S51" s="21"/>
    </row>
    <row r="52" spans="1:19" x14ac:dyDescent="0.25">
      <c r="A52" s="10">
        <v>53</v>
      </c>
      <c r="B52" s="22" t="s">
        <v>58</v>
      </c>
      <c r="C52" s="25">
        <v>2</v>
      </c>
      <c r="D52" s="21"/>
      <c r="E52" s="25">
        <v>2</v>
      </c>
      <c r="F52" s="25">
        <v>2</v>
      </c>
      <c r="G52" s="21"/>
      <c r="H52" s="25">
        <v>2</v>
      </c>
      <c r="I52" s="25">
        <v>2</v>
      </c>
      <c r="J52" s="21"/>
      <c r="K52" s="25">
        <v>2</v>
      </c>
      <c r="L52" s="25">
        <v>2</v>
      </c>
      <c r="M52" s="21"/>
      <c r="N52" s="25">
        <v>2</v>
      </c>
      <c r="O52" s="23">
        <v>3</v>
      </c>
      <c r="P52" s="21"/>
      <c r="Q52" s="23">
        <v>3</v>
      </c>
      <c r="R52" s="23">
        <v>3</v>
      </c>
      <c r="S52" s="21"/>
    </row>
    <row r="53" spans="1:19" x14ac:dyDescent="0.25">
      <c r="A53" s="10">
        <v>54</v>
      </c>
      <c r="B53" s="28" t="s">
        <v>59</v>
      </c>
      <c r="C53" s="29">
        <v>3</v>
      </c>
      <c r="D53" s="27"/>
      <c r="E53" s="29">
        <v>3</v>
      </c>
      <c r="F53" s="29">
        <v>3</v>
      </c>
      <c r="G53" s="27"/>
      <c r="H53" s="29">
        <v>3</v>
      </c>
      <c r="I53" s="29">
        <v>3</v>
      </c>
      <c r="J53" s="27"/>
      <c r="K53" s="29">
        <v>3</v>
      </c>
      <c r="L53" s="29">
        <v>3</v>
      </c>
      <c r="M53" s="27"/>
      <c r="N53" s="29">
        <v>3</v>
      </c>
      <c r="O53" s="29">
        <v>3</v>
      </c>
      <c r="P53" s="27"/>
      <c r="Q53" s="29">
        <v>3</v>
      </c>
      <c r="R53" s="29">
        <v>3</v>
      </c>
      <c r="S53" s="27"/>
    </row>
    <row r="54" spans="1:19" x14ac:dyDescent="0.25">
      <c r="A54" s="10"/>
      <c r="B54" s="30" t="s">
        <v>60</v>
      </c>
      <c r="C54" s="31">
        <v>3</v>
      </c>
      <c r="D54" s="21"/>
      <c r="E54" s="32">
        <v>3</v>
      </c>
      <c r="F54" s="32">
        <v>3</v>
      </c>
      <c r="G54" s="21"/>
      <c r="H54" s="31">
        <v>3</v>
      </c>
      <c r="I54" s="32">
        <v>3</v>
      </c>
      <c r="J54" s="21"/>
      <c r="K54" s="32">
        <v>9</v>
      </c>
      <c r="L54" s="32">
        <v>11</v>
      </c>
      <c r="M54" s="21"/>
      <c r="N54" s="32">
        <v>10</v>
      </c>
      <c r="O54" s="31">
        <v>13</v>
      </c>
      <c r="P54" s="21"/>
      <c r="Q54" s="23">
        <v>3</v>
      </c>
      <c r="R54" s="31">
        <v>3</v>
      </c>
      <c r="S54" s="21"/>
    </row>
    <row r="55" spans="1:19" x14ac:dyDescent="0.25">
      <c r="A55" s="10"/>
      <c r="B55" s="22" t="s">
        <v>61</v>
      </c>
      <c r="C55" s="32">
        <f>SUM(C3:C53)</f>
        <v>141</v>
      </c>
      <c r="D55" s="21"/>
      <c r="E55" s="32">
        <f>SUM(E3:E53)</f>
        <v>142</v>
      </c>
      <c r="F55" s="32">
        <f>SUM(F3:F53)</f>
        <v>139</v>
      </c>
      <c r="G55" s="21"/>
      <c r="H55" s="32">
        <f>SUM(H3:H53)</f>
        <v>144</v>
      </c>
      <c r="I55" s="32">
        <f>SUM(I3:I53)</f>
        <v>139</v>
      </c>
      <c r="J55" s="21"/>
      <c r="K55" s="32">
        <f>SUM(K3:K53)</f>
        <v>126</v>
      </c>
      <c r="L55" s="32">
        <f>SUM(L3:L53)</f>
        <v>126</v>
      </c>
      <c r="M55" s="21"/>
      <c r="N55" s="32">
        <f>SUM(N3:N53)</f>
        <v>120</v>
      </c>
      <c r="O55" s="32">
        <f>SUM(O3:O53)</f>
        <v>122</v>
      </c>
      <c r="P55" s="21"/>
      <c r="Q55" s="32">
        <f>SUM(Q3:Q53)</f>
        <v>141</v>
      </c>
      <c r="R55" s="32">
        <f>SUM(R3:R53)</f>
        <v>138</v>
      </c>
      <c r="S55" s="21"/>
    </row>
    <row r="56" spans="1:19" x14ac:dyDescent="0.25">
      <c r="A56" s="10"/>
      <c r="B56" s="22" t="s">
        <v>62</v>
      </c>
      <c r="C56" s="32">
        <f>_xlfn.STDEV.P(C4:C53)</f>
        <v>0.38418745424597095</v>
      </c>
      <c r="D56" s="21"/>
      <c r="E56" s="32">
        <f>_xlfn.STDEV.P(E4:E53)</f>
        <v>0.3666060555964672</v>
      </c>
      <c r="F56" s="32">
        <f>_xlfn.STDEV.P(F4:F53)</f>
        <v>0.41424630354415959</v>
      </c>
      <c r="G56" s="21"/>
      <c r="H56" s="32">
        <f>_xlfn.STDEV.P(H4:H53)</f>
        <v>0.38157568056677826</v>
      </c>
      <c r="I56" s="32">
        <f>_xlfn.STDEV.P(I4:I53)</f>
        <v>0.41424630354415959</v>
      </c>
      <c r="J56" s="21"/>
      <c r="K56" s="32">
        <f>_xlfn.STDEV.P(K4:K53)</f>
        <v>0.72773621594641003</v>
      </c>
      <c r="L56" s="32">
        <f>_xlfn.STDEV.P(L4:L53)</f>
        <v>0.64</v>
      </c>
      <c r="M56" s="21"/>
      <c r="N56" s="32">
        <f>_xlfn.STDEV.P(N4:N53)</f>
        <v>0.84852813742385702</v>
      </c>
      <c r="O56" s="32">
        <f>_xlfn.STDEV.P(O4:O53)</f>
        <v>0.80399004968967125</v>
      </c>
      <c r="P56" s="21"/>
      <c r="Q56" s="32">
        <f>_xlfn.STDEV.P(Q4:Q53)</f>
        <v>0.38418745424597095</v>
      </c>
      <c r="R56" s="32">
        <f>_xlfn.STDEV.P(R4:R53)</f>
        <v>0.47159304490206383</v>
      </c>
      <c r="S56" s="21"/>
    </row>
    <row r="57" spans="1:19" x14ac:dyDescent="0.25">
      <c r="A57" s="10"/>
      <c r="B57" s="22" t="s">
        <v>63</v>
      </c>
      <c r="C57" s="32">
        <f>AVERAGE(C4:C53)</f>
        <v>2.82</v>
      </c>
      <c r="D57" s="21"/>
      <c r="E57" s="32">
        <f>AVERAGE(E4:E53)</f>
        <v>2.84</v>
      </c>
      <c r="F57" s="32">
        <f>AVERAGE(F4:F53)</f>
        <v>2.78</v>
      </c>
      <c r="G57" s="21"/>
      <c r="H57" s="32">
        <f>AVERAGE(H4:H53)</f>
        <v>2.88</v>
      </c>
      <c r="I57" s="32">
        <f>AVERAGE(I4:I53)</f>
        <v>2.78</v>
      </c>
      <c r="J57" s="21"/>
      <c r="K57" s="32">
        <f>AVERAGE(K1:K53)</f>
        <v>2.52</v>
      </c>
      <c r="L57" s="32">
        <f>AVERAGE(L4:L53)</f>
        <v>2.52</v>
      </c>
      <c r="M57" s="21"/>
      <c r="N57" s="32">
        <f>AVERAGE(N4:N53)</f>
        <v>2.4</v>
      </c>
      <c r="O57" s="32">
        <f>AVERAGE(O4:O53)</f>
        <v>2.44</v>
      </c>
      <c r="P57" s="21"/>
      <c r="Q57" s="32">
        <f>AVERAGE(Q4:Q53)</f>
        <v>2.82</v>
      </c>
      <c r="R57" s="32">
        <f>AVERAGE(R4:R53)</f>
        <v>2.76</v>
      </c>
      <c r="S57" s="21"/>
    </row>
    <row r="58" spans="1:19" x14ac:dyDescent="0.25">
      <c r="A58" s="33"/>
      <c r="B58" s="28" t="s">
        <v>64</v>
      </c>
      <c r="C58" s="34">
        <f>C56/C57*100</f>
        <v>13.623668590282659</v>
      </c>
      <c r="D58" s="27"/>
      <c r="E58" s="34">
        <f>E56/E57*100</f>
        <v>12.908663929453072</v>
      </c>
      <c r="F58" s="34">
        <f>F56/F57*100</f>
        <v>14.900946170653222</v>
      </c>
      <c r="G58" s="27"/>
      <c r="H58" s="34">
        <f>H56/H57*100</f>
        <v>13.249155575235358</v>
      </c>
      <c r="I58" s="34">
        <f>I56/I57*100</f>
        <v>14.900946170653222</v>
      </c>
      <c r="J58" s="27"/>
      <c r="K58" s="34">
        <f>K56/K57*100</f>
        <v>28.878421267714682</v>
      </c>
      <c r="L58" s="34">
        <f>L56/L57*100</f>
        <v>25.396825396825395</v>
      </c>
      <c r="M58" s="27"/>
      <c r="N58" s="34">
        <f>N56/N57*100</f>
        <v>35.355339059327378</v>
      </c>
      <c r="O58" s="34">
        <f>O56/O57*100</f>
        <v>32.950411872527511</v>
      </c>
      <c r="P58" s="27"/>
      <c r="Q58" s="34">
        <f>Q56/Q57*100</f>
        <v>13.623668590282659</v>
      </c>
      <c r="R58" s="34">
        <f>R56/R57*100</f>
        <v>17.086704525437096</v>
      </c>
      <c r="S58" s="27"/>
    </row>
  </sheetData>
  <mergeCells count="6">
    <mergeCell ref="C1:R1"/>
    <mergeCell ref="E2:F2"/>
    <mergeCell ref="H2:I2"/>
    <mergeCell ref="K2:L2"/>
    <mergeCell ref="N2:O2"/>
    <mergeCell ref="Q2:R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55EE4-BC00-41BD-ABB9-875292F35821}">
  <dimension ref="A1:P58"/>
  <sheetViews>
    <sheetView tabSelected="1" topLeftCell="A39" workbookViewId="0">
      <selection activeCell="R58" sqref="B55:R58"/>
    </sheetView>
  </sheetViews>
  <sheetFormatPr defaultRowHeight="15" x14ac:dyDescent="0.25"/>
  <cols>
    <col min="2" max="2" width="20.7109375" customWidth="1"/>
  </cols>
  <sheetData>
    <row r="1" spans="1:14" ht="18" x14ac:dyDescent="0.25">
      <c r="A1" s="1"/>
      <c r="B1" s="2"/>
      <c r="C1" s="35" t="s">
        <v>65</v>
      </c>
      <c r="D1" s="35"/>
      <c r="E1" s="35"/>
      <c r="F1" s="35" t="s">
        <v>65</v>
      </c>
      <c r="G1" s="35"/>
      <c r="H1" s="35"/>
      <c r="I1" s="35" t="s">
        <v>66</v>
      </c>
      <c r="J1" s="35"/>
      <c r="K1" s="35"/>
      <c r="L1" s="35" t="s">
        <v>66</v>
      </c>
      <c r="M1" s="35"/>
      <c r="N1" s="35"/>
    </row>
    <row r="2" spans="1:14" ht="15.75" x14ac:dyDescent="0.25">
      <c r="A2" s="4"/>
      <c r="B2" s="5"/>
      <c r="C2" s="36" t="s">
        <v>67</v>
      </c>
      <c r="D2" s="36"/>
      <c r="E2" s="36"/>
      <c r="F2" s="36" t="s">
        <v>68</v>
      </c>
      <c r="G2" s="36"/>
      <c r="H2" s="36"/>
      <c r="I2" s="36" t="s">
        <v>67</v>
      </c>
      <c r="J2" s="36"/>
      <c r="K2" s="36"/>
      <c r="L2" s="36" t="s">
        <v>68</v>
      </c>
      <c r="M2" s="36"/>
      <c r="N2" s="36"/>
    </row>
    <row r="3" spans="1:14" ht="31.5" x14ac:dyDescent="0.25">
      <c r="A3" s="4"/>
      <c r="B3" s="6" t="s">
        <v>7</v>
      </c>
      <c r="C3" s="37" t="s">
        <v>69</v>
      </c>
      <c r="D3" s="37" t="s">
        <v>70</v>
      </c>
      <c r="E3" s="37" t="s">
        <v>71</v>
      </c>
      <c r="F3" s="37" t="s">
        <v>72</v>
      </c>
      <c r="G3" s="37" t="s">
        <v>73</v>
      </c>
      <c r="H3" s="37" t="s">
        <v>74</v>
      </c>
      <c r="I3" s="37" t="s">
        <v>75</v>
      </c>
      <c r="J3" s="37" t="s">
        <v>76</v>
      </c>
      <c r="K3" s="37" t="s">
        <v>77</v>
      </c>
      <c r="L3" s="37" t="s">
        <v>78</v>
      </c>
      <c r="M3" s="37" t="s">
        <v>79</v>
      </c>
      <c r="N3" s="37" t="s">
        <v>80</v>
      </c>
    </row>
    <row r="4" spans="1:14" ht="15.75" x14ac:dyDescent="0.25">
      <c r="A4" s="4">
        <v>1</v>
      </c>
      <c r="B4" s="7" t="s">
        <v>10</v>
      </c>
      <c r="C4">
        <v>3</v>
      </c>
      <c r="D4">
        <v>3</v>
      </c>
      <c r="E4">
        <v>3</v>
      </c>
      <c r="F4">
        <v>3</v>
      </c>
      <c r="G4">
        <v>3</v>
      </c>
      <c r="H4">
        <v>4</v>
      </c>
      <c r="I4">
        <v>4</v>
      </c>
      <c r="J4">
        <v>2</v>
      </c>
      <c r="K4">
        <v>3</v>
      </c>
      <c r="L4">
        <v>3</v>
      </c>
      <c r="M4">
        <v>5</v>
      </c>
      <c r="N4">
        <v>4</v>
      </c>
    </row>
    <row r="5" spans="1:14" ht="15.75" x14ac:dyDescent="0.25">
      <c r="A5" s="4">
        <v>2</v>
      </c>
      <c r="B5" s="7" t="s">
        <v>11</v>
      </c>
      <c r="C5">
        <v>3</v>
      </c>
      <c r="D5">
        <v>2</v>
      </c>
      <c r="E5">
        <v>2</v>
      </c>
      <c r="F5">
        <v>3</v>
      </c>
      <c r="G5">
        <v>3</v>
      </c>
      <c r="H5">
        <v>4</v>
      </c>
      <c r="I5">
        <v>4</v>
      </c>
      <c r="J5">
        <v>2</v>
      </c>
      <c r="K5">
        <v>3</v>
      </c>
      <c r="L5">
        <v>3</v>
      </c>
      <c r="M5">
        <v>5</v>
      </c>
      <c r="N5">
        <v>4</v>
      </c>
    </row>
    <row r="6" spans="1:14" ht="15.75" x14ac:dyDescent="0.25">
      <c r="A6" s="4">
        <v>3</v>
      </c>
      <c r="B6" s="7" t="s">
        <v>12</v>
      </c>
      <c r="C6">
        <v>3</v>
      </c>
      <c r="D6">
        <v>3</v>
      </c>
      <c r="E6">
        <v>3</v>
      </c>
      <c r="F6">
        <v>4</v>
      </c>
      <c r="G6">
        <v>3</v>
      </c>
      <c r="H6">
        <v>4</v>
      </c>
      <c r="I6">
        <v>4</v>
      </c>
      <c r="J6">
        <v>2</v>
      </c>
      <c r="K6">
        <v>3</v>
      </c>
      <c r="L6">
        <v>3</v>
      </c>
      <c r="M6">
        <v>5</v>
      </c>
      <c r="N6">
        <v>4</v>
      </c>
    </row>
    <row r="7" spans="1:14" ht="15.75" x14ac:dyDescent="0.25">
      <c r="A7" s="4">
        <v>4</v>
      </c>
      <c r="B7" s="7" t="s">
        <v>13</v>
      </c>
      <c r="C7">
        <v>3</v>
      </c>
      <c r="D7">
        <v>3</v>
      </c>
      <c r="E7">
        <v>2</v>
      </c>
      <c r="F7">
        <v>4</v>
      </c>
      <c r="G7">
        <v>3</v>
      </c>
      <c r="H7">
        <v>4</v>
      </c>
      <c r="I7">
        <v>3</v>
      </c>
      <c r="J7">
        <v>3</v>
      </c>
      <c r="K7">
        <v>3</v>
      </c>
      <c r="L7">
        <v>3</v>
      </c>
      <c r="M7">
        <v>5</v>
      </c>
      <c r="N7">
        <v>5</v>
      </c>
    </row>
    <row r="8" spans="1:14" ht="15.75" x14ac:dyDescent="0.25">
      <c r="A8" s="4">
        <v>5</v>
      </c>
      <c r="B8" s="7" t="s">
        <v>14</v>
      </c>
      <c r="C8" s="38">
        <v>3</v>
      </c>
      <c r="D8" s="38">
        <v>3</v>
      </c>
      <c r="E8" s="38">
        <v>3</v>
      </c>
      <c r="F8" s="38">
        <v>4</v>
      </c>
      <c r="G8" s="38">
        <v>3</v>
      </c>
      <c r="H8" s="38">
        <v>4</v>
      </c>
      <c r="I8" s="38">
        <v>4</v>
      </c>
      <c r="J8" s="38">
        <v>3</v>
      </c>
      <c r="K8" s="38">
        <v>3</v>
      </c>
      <c r="L8" s="38">
        <v>3</v>
      </c>
      <c r="M8" s="38">
        <v>5</v>
      </c>
      <c r="N8" s="38">
        <v>5</v>
      </c>
    </row>
    <row r="9" spans="1:14" ht="15.75" x14ac:dyDescent="0.25">
      <c r="A9" s="4">
        <v>6</v>
      </c>
      <c r="B9" s="7" t="s">
        <v>15</v>
      </c>
      <c r="C9">
        <v>3</v>
      </c>
      <c r="D9">
        <v>2</v>
      </c>
      <c r="E9">
        <v>2</v>
      </c>
      <c r="F9">
        <v>4</v>
      </c>
      <c r="G9">
        <v>3</v>
      </c>
      <c r="H9">
        <v>2</v>
      </c>
      <c r="I9">
        <v>4</v>
      </c>
      <c r="J9">
        <v>2</v>
      </c>
      <c r="K9">
        <v>3</v>
      </c>
      <c r="L9">
        <v>3</v>
      </c>
      <c r="M9">
        <v>3</v>
      </c>
      <c r="N9">
        <v>4</v>
      </c>
    </row>
    <row r="10" spans="1:14" ht="15.75" x14ac:dyDescent="0.25">
      <c r="A10" s="4">
        <v>11</v>
      </c>
      <c r="B10" s="7" t="s">
        <v>16</v>
      </c>
      <c r="C10" s="38">
        <v>3</v>
      </c>
      <c r="D10" s="38">
        <v>3</v>
      </c>
      <c r="E10" s="38">
        <v>3</v>
      </c>
      <c r="F10" s="38">
        <v>4</v>
      </c>
      <c r="G10" s="38">
        <v>3</v>
      </c>
      <c r="H10" s="38">
        <v>4</v>
      </c>
      <c r="I10" s="38">
        <v>4</v>
      </c>
      <c r="J10" s="38">
        <v>3</v>
      </c>
      <c r="K10" s="38">
        <v>3</v>
      </c>
      <c r="L10" s="38">
        <v>3</v>
      </c>
      <c r="M10" s="38">
        <v>5</v>
      </c>
      <c r="N10" s="38">
        <v>5</v>
      </c>
    </row>
    <row r="11" spans="1:14" ht="15.75" x14ac:dyDescent="0.25">
      <c r="A11" s="4">
        <v>12</v>
      </c>
      <c r="B11" s="7" t="s">
        <v>17</v>
      </c>
      <c r="C11">
        <v>3</v>
      </c>
      <c r="D11">
        <v>2</v>
      </c>
      <c r="E11">
        <v>2</v>
      </c>
      <c r="F11">
        <v>4</v>
      </c>
      <c r="G11">
        <v>2</v>
      </c>
      <c r="H11">
        <v>2</v>
      </c>
      <c r="I11">
        <v>2</v>
      </c>
      <c r="J11">
        <v>2</v>
      </c>
      <c r="K11">
        <v>3</v>
      </c>
      <c r="L11">
        <v>2</v>
      </c>
      <c r="M11">
        <v>4</v>
      </c>
      <c r="N11">
        <v>5</v>
      </c>
    </row>
    <row r="12" spans="1:14" ht="15.75" x14ac:dyDescent="0.25">
      <c r="A12" s="4">
        <v>13</v>
      </c>
      <c r="B12" s="7" t="s">
        <v>18</v>
      </c>
      <c r="C12" s="38">
        <v>3</v>
      </c>
      <c r="D12" s="38">
        <v>3</v>
      </c>
      <c r="E12" s="38">
        <v>3</v>
      </c>
      <c r="F12" s="38">
        <v>4</v>
      </c>
      <c r="G12" s="38">
        <v>3</v>
      </c>
      <c r="H12" s="38">
        <v>4</v>
      </c>
      <c r="I12" s="38">
        <v>4</v>
      </c>
      <c r="J12" s="38">
        <v>3</v>
      </c>
      <c r="K12" s="38">
        <v>3</v>
      </c>
      <c r="L12" s="38">
        <v>3</v>
      </c>
      <c r="M12" s="38">
        <v>5</v>
      </c>
      <c r="N12" s="38">
        <v>5</v>
      </c>
    </row>
    <row r="13" spans="1:14" ht="15.75" x14ac:dyDescent="0.25">
      <c r="A13" s="4">
        <v>14</v>
      </c>
      <c r="B13" s="7" t="s">
        <v>19</v>
      </c>
      <c r="C13">
        <v>3</v>
      </c>
      <c r="D13">
        <v>3</v>
      </c>
      <c r="E13">
        <v>3</v>
      </c>
      <c r="F13">
        <v>4</v>
      </c>
      <c r="G13">
        <v>3</v>
      </c>
      <c r="H13">
        <v>4</v>
      </c>
      <c r="I13">
        <v>4</v>
      </c>
      <c r="J13">
        <v>2</v>
      </c>
      <c r="K13">
        <v>3</v>
      </c>
      <c r="L13">
        <v>3</v>
      </c>
      <c r="M13">
        <v>5</v>
      </c>
      <c r="N13">
        <v>5</v>
      </c>
    </row>
    <row r="14" spans="1:14" ht="15.75" x14ac:dyDescent="0.25">
      <c r="A14" s="4">
        <v>15</v>
      </c>
      <c r="B14" s="7" t="s">
        <v>20</v>
      </c>
      <c r="C14" s="38">
        <v>3</v>
      </c>
      <c r="D14" s="38">
        <v>3</v>
      </c>
      <c r="E14" s="38">
        <v>3</v>
      </c>
      <c r="F14" s="38">
        <v>4</v>
      </c>
      <c r="G14" s="38">
        <v>3</v>
      </c>
      <c r="H14" s="38">
        <v>4</v>
      </c>
      <c r="I14" s="38">
        <v>4</v>
      </c>
      <c r="J14" s="38">
        <v>3</v>
      </c>
      <c r="K14" s="38">
        <v>3</v>
      </c>
      <c r="L14" s="38">
        <v>3</v>
      </c>
      <c r="M14" s="38">
        <v>5</v>
      </c>
      <c r="N14" s="38">
        <v>5</v>
      </c>
    </row>
    <row r="15" spans="1:14" ht="15.75" x14ac:dyDescent="0.25">
      <c r="A15" s="4">
        <v>16</v>
      </c>
      <c r="B15" s="7" t="s">
        <v>21</v>
      </c>
      <c r="C15" s="38">
        <v>3</v>
      </c>
      <c r="D15" s="38">
        <v>3</v>
      </c>
      <c r="E15" s="38">
        <v>3</v>
      </c>
      <c r="F15" s="38">
        <v>4</v>
      </c>
      <c r="G15" s="38">
        <v>3</v>
      </c>
      <c r="H15" s="38">
        <v>4</v>
      </c>
      <c r="I15" s="38">
        <v>4</v>
      </c>
      <c r="J15" s="38">
        <v>3</v>
      </c>
      <c r="K15" s="38">
        <v>3</v>
      </c>
      <c r="L15" s="38">
        <v>3</v>
      </c>
      <c r="M15" s="38">
        <v>5</v>
      </c>
      <c r="N15" s="38">
        <v>5</v>
      </c>
    </row>
    <row r="16" spans="1:14" ht="15.75" x14ac:dyDescent="0.25">
      <c r="A16" s="4">
        <v>17</v>
      </c>
      <c r="B16" s="7" t="s">
        <v>22</v>
      </c>
      <c r="C16" s="38">
        <v>3</v>
      </c>
      <c r="D16" s="38">
        <v>3</v>
      </c>
      <c r="E16" s="38">
        <v>3</v>
      </c>
      <c r="F16" s="38">
        <v>4</v>
      </c>
      <c r="G16" s="38">
        <v>3</v>
      </c>
      <c r="H16" s="38">
        <v>4</v>
      </c>
      <c r="I16" s="38">
        <v>4</v>
      </c>
      <c r="J16" s="38">
        <v>3</v>
      </c>
      <c r="K16" s="38">
        <v>3</v>
      </c>
      <c r="L16" s="38">
        <v>3</v>
      </c>
      <c r="M16" s="38">
        <v>5</v>
      </c>
      <c r="N16" s="38">
        <v>5</v>
      </c>
    </row>
    <row r="17" spans="1:14" ht="15.75" x14ac:dyDescent="0.25">
      <c r="A17" s="4">
        <v>18</v>
      </c>
      <c r="B17" s="7" t="s">
        <v>81</v>
      </c>
      <c r="C17">
        <v>3</v>
      </c>
      <c r="D17">
        <v>3</v>
      </c>
      <c r="E17">
        <v>3</v>
      </c>
      <c r="F17">
        <v>4</v>
      </c>
      <c r="G17">
        <v>3</v>
      </c>
      <c r="H17">
        <v>3</v>
      </c>
      <c r="I17">
        <v>4</v>
      </c>
      <c r="J17">
        <v>2</v>
      </c>
      <c r="K17">
        <v>3</v>
      </c>
      <c r="L17">
        <v>3</v>
      </c>
      <c r="M17">
        <v>5</v>
      </c>
      <c r="N17">
        <v>5</v>
      </c>
    </row>
    <row r="18" spans="1:14" ht="15.75" x14ac:dyDescent="0.25">
      <c r="A18" s="4">
        <v>19</v>
      </c>
      <c r="B18" s="7" t="s">
        <v>24</v>
      </c>
      <c r="C18" s="38">
        <v>3</v>
      </c>
      <c r="D18" s="38">
        <v>3</v>
      </c>
      <c r="E18" s="38">
        <v>3</v>
      </c>
      <c r="F18" s="38">
        <v>4</v>
      </c>
      <c r="G18" s="38">
        <v>3</v>
      </c>
      <c r="H18" s="38">
        <v>4</v>
      </c>
      <c r="I18" s="38">
        <v>4</v>
      </c>
      <c r="J18" s="38">
        <v>3</v>
      </c>
      <c r="K18" s="38">
        <v>3</v>
      </c>
      <c r="L18" s="38">
        <v>3</v>
      </c>
      <c r="M18" s="38">
        <v>5</v>
      </c>
      <c r="N18" s="38">
        <v>5</v>
      </c>
    </row>
    <row r="19" spans="1:14" ht="15.75" x14ac:dyDescent="0.25">
      <c r="A19" s="4">
        <v>20</v>
      </c>
      <c r="B19" s="7" t="s">
        <v>25</v>
      </c>
      <c r="C19">
        <v>2</v>
      </c>
      <c r="D19">
        <v>3</v>
      </c>
      <c r="E19">
        <v>3</v>
      </c>
      <c r="F19">
        <v>4</v>
      </c>
      <c r="G19">
        <v>3</v>
      </c>
      <c r="H19">
        <v>4</v>
      </c>
      <c r="I19">
        <v>4</v>
      </c>
      <c r="J19">
        <v>3</v>
      </c>
      <c r="K19">
        <v>3</v>
      </c>
      <c r="L19">
        <v>3</v>
      </c>
      <c r="M19">
        <v>5</v>
      </c>
      <c r="N19">
        <v>5</v>
      </c>
    </row>
    <row r="20" spans="1:14" ht="15.75" x14ac:dyDescent="0.25">
      <c r="A20" s="4">
        <v>21</v>
      </c>
      <c r="B20" s="7" t="s">
        <v>26</v>
      </c>
      <c r="C20">
        <v>3</v>
      </c>
      <c r="D20">
        <v>3</v>
      </c>
      <c r="E20">
        <v>3</v>
      </c>
      <c r="F20">
        <v>4</v>
      </c>
      <c r="G20">
        <v>3</v>
      </c>
      <c r="H20">
        <v>4</v>
      </c>
      <c r="I20">
        <v>4</v>
      </c>
      <c r="J20">
        <v>2</v>
      </c>
      <c r="K20">
        <v>3</v>
      </c>
      <c r="L20">
        <v>3</v>
      </c>
      <c r="M20">
        <v>5</v>
      </c>
      <c r="N20">
        <v>5</v>
      </c>
    </row>
    <row r="21" spans="1:14" ht="15.75" x14ac:dyDescent="0.25">
      <c r="A21" s="4">
        <v>22</v>
      </c>
      <c r="B21" s="7" t="s">
        <v>27</v>
      </c>
      <c r="C21" s="38">
        <v>3</v>
      </c>
      <c r="D21" s="38">
        <v>3</v>
      </c>
      <c r="E21" s="38">
        <v>3</v>
      </c>
      <c r="F21" s="38">
        <v>4</v>
      </c>
      <c r="G21" s="38">
        <v>3</v>
      </c>
      <c r="H21" s="38">
        <v>4</v>
      </c>
      <c r="I21" s="38">
        <v>4</v>
      </c>
      <c r="J21" s="38">
        <v>3</v>
      </c>
      <c r="K21" s="38">
        <v>3</v>
      </c>
      <c r="L21" s="38">
        <v>3</v>
      </c>
      <c r="M21" s="38">
        <v>5</v>
      </c>
      <c r="N21" s="38">
        <v>5</v>
      </c>
    </row>
    <row r="22" spans="1:14" ht="15.75" x14ac:dyDescent="0.25">
      <c r="A22" s="4">
        <v>23</v>
      </c>
      <c r="B22" s="7" t="s">
        <v>28</v>
      </c>
      <c r="C22" s="38">
        <v>3</v>
      </c>
      <c r="D22" s="38">
        <v>3</v>
      </c>
      <c r="E22" s="38">
        <v>3</v>
      </c>
      <c r="F22" s="38">
        <v>4</v>
      </c>
      <c r="G22" s="38">
        <v>3</v>
      </c>
      <c r="H22" s="38">
        <v>4</v>
      </c>
      <c r="I22" s="38">
        <v>4</v>
      </c>
      <c r="J22" s="38">
        <v>3</v>
      </c>
      <c r="K22" s="38">
        <v>3</v>
      </c>
      <c r="L22" s="38">
        <v>3</v>
      </c>
      <c r="M22" s="38">
        <v>5</v>
      </c>
      <c r="N22" s="38">
        <v>5</v>
      </c>
    </row>
    <row r="23" spans="1:14" ht="15.75" x14ac:dyDescent="0.25">
      <c r="A23" s="4">
        <v>24</v>
      </c>
      <c r="B23" s="7" t="s">
        <v>29</v>
      </c>
      <c r="C23" s="38">
        <v>3</v>
      </c>
      <c r="D23" s="38">
        <v>3</v>
      </c>
      <c r="E23" s="38">
        <v>3</v>
      </c>
      <c r="F23" s="38">
        <v>4</v>
      </c>
      <c r="G23" s="38">
        <v>3</v>
      </c>
      <c r="H23" s="38">
        <v>4</v>
      </c>
      <c r="I23" s="38">
        <v>4</v>
      </c>
      <c r="J23" s="38">
        <v>3</v>
      </c>
      <c r="K23" s="38">
        <v>3</v>
      </c>
      <c r="L23" s="38">
        <v>3</v>
      </c>
      <c r="M23" s="38">
        <v>5</v>
      </c>
      <c r="N23" s="38">
        <v>5</v>
      </c>
    </row>
    <row r="24" spans="1:14" ht="15.75" x14ac:dyDescent="0.25">
      <c r="A24" s="4">
        <v>25</v>
      </c>
      <c r="B24" s="7" t="s">
        <v>30</v>
      </c>
      <c r="C24" s="38">
        <v>3</v>
      </c>
      <c r="D24" s="38">
        <v>3</v>
      </c>
      <c r="E24" s="38">
        <v>3</v>
      </c>
      <c r="F24" s="38">
        <v>4</v>
      </c>
      <c r="G24" s="38">
        <v>3</v>
      </c>
      <c r="H24" s="38">
        <v>4</v>
      </c>
      <c r="I24" s="38">
        <v>4</v>
      </c>
      <c r="J24" s="38">
        <v>3</v>
      </c>
      <c r="K24" s="38">
        <v>3</v>
      </c>
      <c r="L24" s="38">
        <v>3</v>
      </c>
      <c r="M24" s="38">
        <v>5</v>
      </c>
      <c r="N24" s="38">
        <v>5</v>
      </c>
    </row>
    <row r="25" spans="1:14" ht="15.75" x14ac:dyDescent="0.25">
      <c r="A25" s="4">
        <v>26</v>
      </c>
      <c r="B25" s="7" t="s">
        <v>31</v>
      </c>
      <c r="C25" s="38">
        <v>3</v>
      </c>
      <c r="D25" s="38">
        <v>3</v>
      </c>
      <c r="E25" s="38">
        <v>3</v>
      </c>
      <c r="F25" s="38">
        <v>4</v>
      </c>
      <c r="G25" s="38">
        <v>3</v>
      </c>
      <c r="H25" s="38">
        <v>4</v>
      </c>
      <c r="I25" s="38">
        <v>4</v>
      </c>
      <c r="J25" s="38">
        <v>3</v>
      </c>
      <c r="K25" s="38">
        <v>3</v>
      </c>
      <c r="L25" s="38">
        <v>3</v>
      </c>
      <c r="M25" s="38">
        <v>5</v>
      </c>
      <c r="N25" s="38">
        <v>5</v>
      </c>
    </row>
    <row r="26" spans="1:14" ht="15.75" x14ac:dyDescent="0.25">
      <c r="A26" s="4">
        <v>27</v>
      </c>
      <c r="B26" s="7" t="s">
        <v>32</v>
      </c>
      <c r="C26">
        <v>3</v>
      </c>
      <c r="D26">
        <v>3</v>
      </c>
      <c r="E26">
        <v>3</v>
      </c>
      <c r="F26">
        <v>3</v>
      </c>
      <c r="G26">
        <v>3</v>
      </c>
      <c r="H26">
        <v>4</v>
      </c>
      <c r="I26">
        <v>4</v>
      </c>
      <c r="J26">
        <v>3</v>
      </c>
      <c r="K26">
        <v>2</v>
      </c>
      <c r="L26">
        <v>3</v>
      </c>
      <c r="M26">
        <v>3</v>
      </c>
      <c r="N26">
        <v>5</v>
      </c>
    </row>
    <row r="27" spans="1:14" ht="15.75" x14ac:dyDescent="0.25">
      <c r="A27" s="4">
        <v>28</v>
      </c>
      <c r="B27" s="7" t="s">
        <v>33</v>
      </c>
      <c r="C27">
        <v>3</v>
      </c>
      <c r="D27">
        <v>3</v>
      </c>
      <c r="E27">
        <v>3</v>
      </c>
      <c r="F27">
        <v>4</v>
      </c>
      <c r="G27">
        <v>3</v>
      </c>
      <c r="H27">
        <v>4</v>
      </c>
      <c r="I27">
        <v>3</v>
      </c>
      <c r="J27">
        <v>3</v>
      </c>
      <c r="K27">
        <v>3</v>
      </c>
      <c r="L27">
        <v>2</v>
      </c>
      <c r="M27">
        <v>5</v>
      </c>
      <c r="N27">
        <v>5</v>
      </c>
    </row>
    <row r="28" spans="1:14" ht="15.75" x14ac:dyDescent="0.25">
      <c r="A28" s="4">
        <v>29</v>
      </c>
      <c r="B28" s="7" t="s">
        <v>34</v>
      </c>
      <c r="C28">
        <v>2</v>
      </c>
      <c r="D28">
        <v>3</v>
      </c>
      <c r="E28">
        <v>3</v>
      </c>
      <c r="F28">
        <v>4</v>
      </c>
      <c r="G28">
        <v>3</v>
      </c>
      <c r="H28">
        <v>4</v>
      </c>
      <c r="I28">
        <v>4</v>
      </c>
      <c r="J28">
        <v>3</v>
      </c>
      <c r="K28">
        <v>3</v>
      </c>
      <c r="L28">
        <v>3</v>
      </c>
      <c r="M28">
        <v>5</v>
      </c>
      <c r="N28">
        <v>5</v>
      </c>
    </row>
    <row r="29" spans="1:14" ht="15.75" x14ac:dyDescent="0.25">
      <c r="A29" s="4">
        <v>30</v>
      </c>
      <c r="B29" s="7" t="s">
        <v>35</v>
      </c>
      <c r="C29">
        <v>2</v>
      </c>
      <c r="D29">
        <v>3</v>
      </c>
      <c r="E29">
        <v>3</v>
      </c>
      <c r="F29">
        <v>4</v>
      </c>
      <c r="G29">
        <v>2</v>
      </c>
      <c r="H29">
        <v>4</v>
      </c>
      <c r="I29">
        <v>4</v>
      </c>
      <c r="J29">
        <v>3</v>
      </c>
      <c r="K29">
        <v>3</v>
      </c>
      <c r="L29">
        <v>3</v>
      </c>
      <c r="M29">
        <v>5</v>
      </c>
      <c r="N29">
        <v>5</v>
      </c>
    </row>
    <row r="30" spans="1:14" ht="15.75" x14ac:dyDescent="0.25">
      <c r="A30" s="4">
        <v>31</v>
      </c>
      <c r="B30" s="7" t="s">
        <v>36</v>
      </c>
      <c r="C30">
        <v>2</v>
      </c>
      <c r="D30">
        <v>3</v>
      </c>
      <c r="E30">
        <v>3</v>
      </c>
      <c r="F30">
        <v>2</v>
      </c>
      <c r="G30">
        <v>2</v>
      </c>
      <c r="H30">
        <v>3</v>
      </c>
      <c r="I30">
        <v>2</v>
      </c>
      <c r="J30">
        <v>2</v>
      </c>
      <c r="K30">
        <v>2</v>
      </c>
      <c r="L30">
        <v>3</v>
      </c>
      <c r="M30">
        <v>3</v>
      </c>
      <c r="N30">
        <v>4</v>
      </c>
    </row>
    <row r="31" spans="1:14" ht="15.75" x14ac:dyDescent="0.25">
      <c r="A31" s="4">
        <v>32</v>
      </c>
      <c r="B31" s="7" t="s">
        <v>37</v>
      </c>
      <c r="C31">
        <v>3</v>
      </c>
      <c r="D31">
        <v>3</v>
      </c>
      <c r="E31">
        <v>3</v>
      </c>
      <c r="F31">
        <v>3</v>
      </c>
      <c r="G31">
        <v>2</v>
      </c>
      <c r="H31">
        <v>2</v>
      </c>
      <c r="I31">
        <v>2</v>
      </c>
      <c r="J31">
        <v>2</v>
      </c>
      <c r="K31">
        <v>2</v>
      </c>
      <c r="L31">
        <v>2</v>
      </c>
      <c r="M31">
        <v>4</v>
      </c>
      <c r="N31">
        <v>3</v>
      </c>
    </row>
    <row r="32" spans="1:14" ht="15.75" x14ac:dyDescent="0.25">
      <c r="A32" s="4">
        <v>33</v>
      </c>
      <c r="B32" s="7" t="s">
        <v>38</v>
      </c>
      <c r="C32" s="38">
        <v>3</v>
      </c>
      <c r="D32" s="38">
        <v>3</v>
      </c>
      <c r="E32" s="38">
        <v>3</v>
      </c>
      <c r="F32" s="38">
        <v>4</v>
      </c>
      <c r="G32" s="38">
        <v>3</v>
      </c>
      <c r="H32" s="38">
        <v>4</v>
      </c>
      <c r="I32" s="38">
        <v>4</v>
      </c>
      <c r="J32" s="38">
        <v>3</v>
      </c>
      <c r="K32" s="38">
        <v>3</v>
      </c>
      <c r="L32" s="38">
        <v>3</v>
      </c>
      <c r="M32" s="38">
        <v>5</v>
      </c>
      <c r="N32" s="38">
        <v>5</v>
      </c>
    </row>
    <row r="33" spans="1:15" ht="15.75" x14ac:dyDescent="0.25">
      <c r="A33" s="4">
        <v>34</v>
      </c>
      <c r="B33" s="7" t="s">
        <v>39</v>
      </c>
      <c r="C33" s="38">
        <v>3</v>
      </c>
      <c r="D33" s="38">
        <v>3</v>
      </c>
      <c r="E33" s="38">
        <v>3</v>
      </c>
      <c r="F33" s="38">
        <v>4</v>
      </c>
      <c r="G33" s="38">
        <v>3</v>
      </c>
      <c r="H33" s="38">
        <v>4</v>
      </c>
      <c r="I33" s="38">
        <v>4</v>
      </c>
      <c r="J33" s="38">
        <v>3</v>
      </c>
      <c r="K33" s="38">
        <v>3</v>
      </c>
      <c r="L33" s="38">
        <v>3</v>
      </c>
      <c r="M33" s="38">
        <v>5</v>
      </c>
      <c r="N33" s="38">
        <v>5</v>
      </c>
    </row>
    <row r="34" spans="1:15" ht="15.75" x14ac:dyDescent="0.25">
      <c r="A34" s="4">
        <v>35</v>
      </c>
      <c r="B34" s="7" t="s">
        <v>40</v>
      </c>
      <c r="C34" s="38">
        <v>3</v>
      </c>
      <c r="D34" s="38">
        <v>3</v>
      </c>
      <c r="E34" s="38">
        <v>3</v>
      </c>
      <c r="F34" s="38">
        <v>4</v>
      </c>
      <c r="G34" s="38">
        <v>3</v>
      </c>
      <c r="H34" s="38">
        <v>4</v>
      </c>
      <c r="I34" s="38">
        <v>4</v>
      </c>
      <c r="J34" s="38">
        <v>3</v>
      </c>
      <c r="K34" s="38">
        <v>3</v>
      </c>
      <c r="L34" s="38">
        <v>3</v>
      </c>
      <c r="M34" s="38">
        <v>5</v>
      </c>
      <c r="N34" s="38">
        <v>5</v>
      </c>
    </row>
    <row r="35" spans="1:15" ht="15.75" x14ac:dyDescent="0.25">
      <c r="A35" s="4">
        <v>36</v>
      </c>
      <c r="B35" s="7" t="s">
        <v>41</v>
      </c>
      <c r="C35">
        <v>3</v>
      </c>
      <c r="D35">
        <v>3</v>
      </c>
      <c r="E35">
        <v>3</v>
      </c>
      <c r="F35">
        <v>4</v>
      </c>
      <c r="G35">
        <v>3</v>
      </c>
      <c r="H35">
        <v>3</v>
      </c>
      <c r="I35">
        <v>3</v>
      </c>
      <c r="J35">
        <v>3</v>
      </c>
      <c r="K35">
        <v>3</v>
      </c>
      <c r="L35">
        <v>3</v>
      </c>
      <c r="M35">
        <v>5</v>
      </c>
      <c r="N35">
        <v>5</v>
      </c>
    </row>
    <row r="36" spans="1:15" ht="15.75" x14ac:dyDescent="0.25">
      <c r="A36" s="4">
        <v>37</v>
      </c>
      <c r="B36" s="7" t="s">
        <v>42</v>
      </c>
      <c r="C36" s="38">
        <v>3</v>
      </c>
      <c r="D36" s="38">
        <v>3</v>
      </c>
      <c r="E36" s="38">
        <v>3</v>
      </c>
      <c r="F36" s="38">
        <v>4</v>
      </c>
      <c r="G36" s="38">
        <v>3</v>
      </c>
      <c r="H36" s="38">
        <v>4</v>
      </c>
      <c r="I36" s="38">
        <v>4</v>
      </c>
      <c r="J36" s="38">
        <v>3</v>
      </c>
      <c r="K36" s="38">
        <v>3</v>
      </c>
      <c r="L36" s="38">
        <v>3</v>
      </c>
      <c r="M36" s="38">
        <v>5</v>
      </c>
      <c r="N36" s="38">
        <v>5</v>
      </c>
    </row>
    <row r="37" spans="1:15" ht="15.75" x14ac:dyDescent="0.25">
      <c r="A37" s="4">
        <v>38</v>
      </c>
      <c r="B37" s="7" t="s">
        <v>43</v>
      </c>
      <c r="C37" s="38">
        <v>3</v>
      </c>
      <c r="D37" s="38">
        <v>3</v>
      </c>
      <c r="E37" s="38">
        <v>3</v>
      </c>
      <c r="F37" s="38">
        <v>4</v>
      </c>
      <c r="G37" s="38">
        <v>3</v>
      </c>
      <c r="H37" s="38">
        <v>4</v>
      </c>
      <c r="I37" s="38">
        <v>4</v>
      </c>
      <c r="J37" s="38">
        <v>3</v>
      </c>
      <c r="K37" s="38">
        <v>3</v>
      </c>
      <c r="L37" s="38">
        <v>3</v>
      </c>
      <c r="M37" s="38">
        <v>5</v>
      </c>
      <c r="N37" s="38">
        <v>5</v>
      </c>
    </row>
    <row r="38" spans="1:15" ht="15.75" x14ac:dyDescent="0.25">
      <c r="A38" s="4">
        <v>39</v>
      </c>
      <c r="B38" s="7" t="s">
        <v>44</v>
      </c>
      <c r="C38">
        <v>3</v>
      </c>
      <c r="D38">
        <v>3</v>
      </c>
      <c r="E38">
        <v>2</v>
      </c>
      <c r="F38">
        <v>4</v>
      </c>
      <c r="G38">
        <v>2</v>
      </c>
      <c r="H38">
        <v>4</v>
      </c>
      <c r="I38">
        <v>4</v>
      </c>
      <c r="J38">
        <v>2</v>
      </c>
      <c r="K38">
        <v>3</v>
      </c>
      <c r="L38">
        <v>3</v>
      </c>
      <c r="M38">
        <v>5</v>
      </c>
      <c r="N38">
        <v>5</v>
      </c>
    </row>
    <row r="39" spans="1:15" ht="15.75" x14ac:dyDescent="0.25">
      <c r="A39" s="4">
        <v>40</v>
      </c>
      <c r="B39" s="7" t="s">
        <v>45</v>
      </c>
      <c r="C39" s="38">
        <v>3</v>
      </c>
      <c r="D39" s="38">
        <v>3</v>
      </c>
      <c r="E39" s="38">
        <v>3</v>
      </c>
      <c r="F39" s="38">
        <v>4</v>
      </c>
      <c r="G39" s="38">
        <v>3</v>
      </c>
      <c r="H39" s="38">
        <v>4</v>
      </c>
      <c r="I39" s="38">
        <v>4</v>
      </c>
      <c r="J39" s="38">
        <v>3</v>
      </c>
      <c r="K39" s="38">
        <v>3</v>
      </c>
      <c r="L39" s="38">
        <v>3</v>
      </c>
      <c r="M39" s="38">
        <v>5</v>
      </c>
      <c r="N39" s="38">
        <v>5</v>
      </c>
    </row>
    <row r="40" spans="1:15" ht="15.75" x14ac:dyDescent="0.25">
      <c r="A40" s="4">
        <v>41</v>
      </c>
      <c r="B40" s="7" t="s">
        <v>46</v>
      </c>
      <c r="C40">
        <v>2</v>
      </c>
      <c r="D40">
        <v>3</v>
      </c>
      <c r="E40">
        <v>3</v>
      </c>
      <c r="F40">
        <v>4</v>
      </c>
      <c r="G40">
        <v>3</v>
      </c>
      <c r="H40">
        <v>4</v>
      </c>
      <c r="I40">
        <v>4</v>
      </c>
      <c r="J40">
        <v>3</v>
      </c>
      <c r="K40">
        <v>3</v>
      </c>
      <c r="L40">
        <v>3</v>
      </c>
      <c r="M40">
        <v>5</v>
      </c>
      <c r="N40">
        <v>5</v>
      </c>
    </row>
    <row r="41" spans="1:15" ht="15.75" x14ac:dyDescent="0.25">
      <c r="A41" s="4">
        <v>42</v>
      </c>
      <c r="B41" s="7" t="s">
        <v>47</v>
      </c>
      <c r="C41" s="38">
        <v>3</v>
      </c>
      <c r="D41" s="38">
        <v>3</v>
      </c>
      <c r="E41" s="38">
        <v>3</v>
      </c>
      <c r="F41" s="38">
        <v>4</v>
      </c>
      <c r="G41" s="38">
        <v>3</v>
      </c>
      <c r="H41" s="38">
        <v>4</v>
      </c>
      <c r="I41" s="38">
        <v>4</v>
      </c>
      <c r="J41" s="38">
        <v>3</v>
      </c>
      <c r="K41" s="38">
        <v>3</v>
      </c>
      <c r="L41" s="38">
        <v>3</v>
      </c>
      <c r="M41" s="38">
        <v>5</v>
      </c>
      <c r="N41" s="38">
        <v>5</v>
      </c>
    </row>
    <row r="42" spans="1:15" ht="15.75" x14ac:dyDescent="0.25">
      <c r="A42" s="4">
        <v>43</v>
      </c>
      <c r="B42" s="7" t="s">
        <v>48</v>
      </c>
      <c r="C42" s="38">
        <v>3</v>
      </c>
      <c r="D42" s="38">
        <v>3</v>
      </c>
      <c r="E42" s="38">
        <v>3</v>
      </c>
      <c r="F42" s="38">
        <v>4</v>
      </c>
      <c r="G42" s="38">
        <v>3</v>
      </c>
      <c r="H42" s="38">
        <v>4</v>
      </c>
      <c r="I42" s="38">
        <v>4</v>
      </c>
      <c r="J42" s="38">
        <v>3</v>
      </c>
      <c r="K42" s="38">
        <v>3</v>
      </c>
      <c r="L42" s="38">
        <v>3</v>
      </c>
      <c r="M42" s="38">
        <v>5</v>
      </c>
      <c r="N42" s="38">
        <v>5</v>
      </c>
    </row>
    <row r="43" spans="1:15" ht="15.75" x14ac:dyDescent="0.25">
      <c r="A43" s="4">
        <v>44</v>
      </c>
      <c r="B43" s="7" t="s">
        <v>49</v>
      </c>
      <c r="C43">
        <v>3</v>
      </c>
      <c r="D43">
        <v>3</v>
      </c>
      <c r="E43">
        <v>3</v>
      </c>
      <c r="F43">
        <v>4</v>
      </c>
      <c r="G43">
        <v>3</v>
      </c>
      <c r="H43">
        <v>4</v>
      </c>
      <c r="I43">
        <v>4</v>
      </c>
      <c r="J43">
        <v>3</v>
      </c>
      <c r="K43">
        <v>3</v>
      </c>
      <c r="L43">
        <v>3</v>
      </c>
      <c r="M43">
        <v>3</v>
      </c>
      <c r="N43">
        <v>5</v>
      </c>
    </row>
    <row r="44" spans="1:15" ht="15.75" x14ac:dyDescent="0.25">
      <c r="A44" s="4">
        <v>45</v>
      </c>
      <c r="B44" s="7" t="s">
        <v>50</v>
      </c>
      <c r="C44" s="38">
        <v>3</v>
      </c>
      <c r="D44" s="38">
        <v>3</v>
      </c>
      <c r="E44" s="38">
        <v>3</v>
      </c>
      <c r="F44" s="38">
        <v>4</v>
      </c>
      <c r="G44" s="38">
        <v>3</v>
      </c>
      <c r="H44" s="38">
        <v>4</v>
      </c>
      <c r="I44" s="38">
        <v>4</v>
      </c>
      <c r="J44" s="38">
        <v>3</v>
      </c>
      <c r="K44" s="38">
        <v>3</v>
      </c>
      <c r="L44" s="38">
        <v>3</v>
      </c>
      <c r="M44" s="38">
        <v>5</v>
      </c>
      <c r="N44" s="38">
        <v>5</v>
      </c>
      <c r="O44" s="38"/>
    </row>
    <row r="45" spans="1:15" ht="15.75" x14ac:dyDescent="0.25">
      <c r="A45" s="4">
        <v>46</v>
      </c>
      <c r="B45" s="7" t="s">
        <v>51</v>
      </c>
      <c r="C45" s="38">
        <v>3</v>
      </c>
      <c r="D45" s="38">
        <v>3</v>
      </c>
      <c r="E45" s="38">
        <v>3</v>
      </c>
      <c r="F45" s="38">
        <v>4</v>
      </c>
      <c r="G45" s="38">
        <v>3</v>
      </c>
      <c r="H45" s="38">
        <v>4</v>
      </c>
      <c r="I45" s="38">
        <v>4</v>
      </c>
      <c r="J45" s="38">
        <v>3</v>
      </c>
      <c r="K45" s="38">
        <v>3</v>
      </c>
      <c r="L45" s="38">
        <v>3</v>
      </c>
      <c r="M45" s="38">
        <v>5</v>
      </c>
      <c r="N45" s="38">
        <v>5</v>
      </c>
      <c r="O45" s="38"/>
    </row>
    <row r="46" spans="1:15" ht="15.75" x14ac:dyDescent="0.25">
      <c r="A46" s="4">
        <v>47</v>
      </c>
      <c r="B46" s="7" t="s">
        <v>52</v>
      </c>
      <c r="C46">
        <v>2</v>
      </c>
      <c r="D46">
        <v>3</v>
      </c>
      <c r="E46">
        <v>3</v>
      </c>
      <c r="F46">
        <v>4</v>
      </c>
      <c r="G46">
        <v>3</v>
      </c>
      <c r="H46">
        <v>4</v>
      </c>
      <c r="I46">
        <v>4</v>
      </c>
      <c r="J46">
        <v>3</v>
      </c>
      <c r="K46">
        <v>3</v>
      </c>
      <c r="L46">
        <v>3</v>
      </c>
      <c r="M46">
        <v>5</v>
      </c>
      <c r="N46">
        <v>5</v>
      </c>
    </row>
    <row r="47" spans="1:15" ht="15.75" x14ac:dyDescent="0.25">
      <c r="A47" s="4">
        <v>48</v>
      </c>
      <c r="B47" s="7" t="s">
        <v>53</v>
      </c>
      <c r="C47">
        <v>2</v>
      </c>
      <c r="D47">
        <v>3</v>
      </c>
      <c r="E47">
        <v>3</v>
      </c>
      <c r="F47">
        <v>2</v>
      </c>
      <c r="G47">
        <v>2</v>
      </c>
      <c r="H47">
        <v>4</v>
      </c>
      <c r="I47">
        <v>4</v>
      </c>
      <c r="J47">
        <v>3</v>
      </c>
      <c r="K47">
        <v>3</v>
      </c>
      <c r="L47">
        <v>3</v>
      </c>
      <c r="M47">
        <v>5</v>
      </c>
      <c r="N47">
        <v>5</v>
      </c>
    </row>
    <row r="48" spans="1:15" ht="15.75" x14ac:dyDescent="0.25">
      <c r="A48" s="4">
        <v>49</v>
      </c>
      <c r="B48" s="7" t="s">
        <v>54</v>
      </c>
      <c r="C48">
        <v>2</v>
      </c>
      <c r="D48">
        <v>3</v>
      </c>
      <c r="E48">
        <v>3</v>
      </c>
      <c r="F48">
        <v>4</v>
      </c>
      <c r="G48">
        <v>3</v>
      </c>
      <c r="H48">
        <v>3</v>
      </c>
      <c r="I48">
        <v>3</v>
      </c>
      <c r="J48">
        <v>2</v>
      </c>
      <c r="K48">
        <v>3</v>
      </c>
      <c r="L48">
        <v>2</v>
      </c>
      <c r="M48">
        <v>4</v>
      </c>
      <c r="N48">
        <v>5</v>
      </c>
    </row>
    <row r="49" spans="1:16" ht="15.75" x14ac:dyDescent="0.25">
      <c r="A49" s="4">
        <v>50</v>
      </c>
      <c r="B49" s="7" t="s">
        <v>55</v>
      </c>
      <c r="C49">
        <v>3</v>
      </c>
      <c r="D49">
        <v>3</v>
      </c>
      <c r="E49">
        <v>3</v>
      </c>
      <c r="F49">
        <v>4</v>
      </c>
      <c r="G49">
        <v>3</v>
      </c>
      <c r="H49">
        <v>4</v>
      </c>
      <c r="I49">
        <v>4</v>
      </c>
      <c r="J49">
        <v>2</v>
      </c>
      <c r="K49">
        <v>3</v>
      </c>
      <c r="L49">
        <v>3</v>
      </c>
      <c r="M49">
        <v>5</v>
      </c>
      <c r="N49">
        <v>5</v>
      </c>
    </row>
    <row r="50" spans="1:16" ht="15.75" x14ac:dyDescent="0.25">
      <c r="A50" s="4">
        <v>51</v>
      </c>
      <c r="B50" s="7" t="s">
        <v>56</v>
      </c>
      <c r="C50">
        <v>3</v>
      </c>
      <c r="D50">
        <v>2</v>
      </c>
      <c r="E50">
        <v>3</v>
      </c>
      <c r="F50">
        <v>4</v>
      </c>
      <c r="G50">
        <v>3</v>
      </c>
      <c r="H50">
        <v>4</v>
      </c>
      <c r="I50">
        <v>3</v>
      </c>
      <c r="J50">
        <v>3</v>
      </c>
      <c r="K50">
        <v>3</v>
      </c>
      <c r="L50">
        <v>2</v>
      </c>
      <c r="M50">
        <v>5</v>
      </c>
      <c r="N50">
        <v>5</v>
      </c>
    </row>
    <row r="51" spans="1:16" ht="15.75" x14ac:dyDescent="0.25">
      <c r="A51" s="4">
        <v>52</v>
      </c>
      <c r="B51" s="7" t="s">
        <v>57</v>
      </c>
      <c r="C51" s="38">
        <v>3</v>
      </c>
      <c r="D51" s="38">
        <v>3</v>
      </c>
      <c r="E51" s="38">
        <v>3</v>
      </c>
      <c r="F51" s="38">
        <v>4</v>
      </c>
      <c r="G51" s="38">
        <v>3</v>
      </c>
      <c r="H51" s="38">
        <v>4</v>
      </c>
      <c r="I51" s="38">
        <v>4</v>
      </c>
      <c r="J51" s="38">
        <v>3</v>
      </c>
      <c r="K51" s="38">
        <v>3</v>
      </c>
      <c r="L51" s="38">
        <v>3</v>
      </c>
      <c r="M51" s="38">
        <v>5</v>
      </c>
      <c r="N51" s="38">
        <v>5</v>
      </c>
    </row>
    <row r="52" spans="1:16" ht="15.75" x14ac:dyDescent="0.25">
      <c r="A52" s="4">
        <v>53</v>
      </c>
      <c r="B52" s="7" t="s">
        <v>58</v>
      </c>
      <c r="C52">
        <v>3</v>
      </c>
      <c r="D52">
        <v>3</v>
      </c>
      <c r="E52">
        <v>3</v>
      </c>
      <c r="F52">
        <v>2</v>
      </c>
      <c r="G52">
        <v>3</v>
      </c>
      <c r="H52">
        <v>4</v>
      </c>
      <c r="I52">
        <v>4</v>
      </c>
      <c r="J52">
        <v>3</v>
      </c>
      <c r="K52">
        <v>3</v>
      </c>
      <c r="L52">
        <v>3</v>
      </c>
      <c r="M52">
        <v>5</v>
      </c>
      <c r="N52">
        <v>4</v>
      </c>
    </row>
    <row r="53" spans="1:16" ht="15.75" x14ac:dyDescent="0.25">
      <c r="A53" s="4">
        <v>54</v>
      </c>
      <c r="B53" s="8" t="s">
        <v>59</v>
      </c>
      <c r="C53" s="38">
        <v>3</v>
      </c>
      <c r="D53" s="38">
        <v>3</v>
      </c>
      <c r="E53" s="38">
        <v>3</v>
      </c>
      <c r="F53" s="38">
        <v>4</v>
      </c>
      <c r="G53" s="38">
        <v>3</v>
      </c>
      <c r="H53" s="38">
        <v>4</v>
      </c>
      <c r="I53" s="38">
        <v>3</v>
      </c>
      <c r="J53" s="38">
        <v>3</v>
      </c>
      <c r="K53" s="38">
        <v>3</v>
      </c>
      <c r="L53" s="38">
        <v>3</v>
      </c>
      <c r="M53" s="38">
        <v>5</v>
      </c>
      <c r="N53" s="38">
        <v>5</v>
      </c>
    </row>
    <row r="54" spans="1:16" ht="15.75" x14ac:dyDescent="0.25">
      <c r="A54" s="4"/>
      <c r="B54" s="9" t="s">
        <v>60</v>
      </c>
      <c r="C54" s="39">
        <v>3</v>
      </c>
      <c r="D54" s="39">
        <v>3</v>
      </c>
      <c r="E54" s="39">
        <v>3</v>
      </c>
      <c r="F54" s="39">
        <v>4</v>
      </c>
      <c r="G54" s="39">
        <v>3</v>
      </c>
      <c r="H54" s="39">
        <v>4</v>
      </c>
      <c r="I54" s="39">
        <v>4</v>
      </c>
      <c r="J54" s="39">
        <v>3</v>
      </c>
      <c r="K54" s="39">
        <v>3</v>
      </c>
      <c r="L54" s="39">
        <v>3</v>
      </c>
      <c r="M54" s="39">
        <v>5</v>
      </c>
      <c r="N54" s="39">
        <v>5</v>
      </c>
      <c r="O54" s="40"/>
    </row>
    <row r="55" spans="1:16" ht="18" x14ac:dyDescent="0.25">
      <c r="A55" s="4"/>
      <c r="B55" s="7" t="s">
        <v>61</v>
      </c>
      <c r="C55" s="3">
        <f>SUM(C3:C53)</f>
        <v>142</v>
      </c>
      <c r="D55" s="3">
        <f>SUM(D3:D53)</f>
        <v>146</v>
      </c>
      <c r="E55" s="3">
        <f>SUM(E3:E53)</f>
        <v>145</v>
      </c>
      <c r="F55" s="3">
        <f>SUM(F3:F53)</f>
        <v>190</v>
      </c>
      <c r="G55" s="3">
        <f>SUM(G3:G53)</f>
        <v>144</v>
      </c>
      <c r="H55" s="3">
        <f>SUM(H3:H53)</f>
        <v>190</v>
      </c>
      <c r="I55" s="3">
        <f>SUM(I3:I53)</f>
        <v>188</v>
      </c>
      <c r="J55" s="3">
        <f>SUM(J3:J53)</f>
        <v>137</v>
      </c>
      <c r="K55" s="3">
        <f>SUM(K3:K53)</f>
        <v>147</v>
      </c>
      <c r="L55" s="3">
        <f>SUM(L3:L53)</f>
        <v>145</v>
      </c>
      <c r="M55" s="3">
        <f>SUM(M3:M53)</f>
        <v>239</v>
      </c>
      <c r="N55" s="3">
        <f>SUM(N3:N53)</f>
        <v>242</v>
      </c>
    </row>
    <row r="56" spans="1:16" ht="18" x14ac:dyDescent="0.25">
      <c r="A56" s="4"/>
      <c r="B56" s="7" t="s">
        <v>62</v>
      </c>
      <c r="C56" s="3">
        <f>_xlfn.STDEV.P(C4:C53)</f>
        <v>0.3666060555964672</v>
      </c>
      <c r="D56" s="3">
        <f>_xlfn.STDEV.P(D4:D53)</f>
        <v>0.271293199325011</v>
      </c>
      <c r="E56" s="3">
        <f>_xlfn.STDEV.P(E4:E53)</f>
        <v>0.3</v>
      </c>
      <c r="F56" s="3">
        <f>_xlfn.STDEV.P(F4:F53)</f>
        <v>0.52915026221291817</v>
      </c>
      <c r="G56" s="3">
        <f>_xlfn.STDEV.P(G4:G53)</f>
        <v>0.32496153618543844</v>
      </c>
      <c r="H56" s="3">
        <f>_xlfn.STDEV.P(H4:H53)</f>
        <v>0.52915026221291817</v>
      </c>
      <c r="I56" s="3">
        <f>_xlfn.STDEV.P(I4:I53)</f>
        <v>0.54990908339470079</v>
      </c>
      <c r="J56" s="3">
        <f>_xlfn.STDEV.P(J4:J53)</f>
        <v>0.43863424398922618</v>
      </c>
      <c r="K56" s="3">
        <f>_xlfn.STDEV.P(K4:K53)</f>
        <v>0.2374868417407584</v>
      </c>
      <c r="L56" s="3">
        <f>_xlfn.STDEV.P(L4:L53)</f>
        <v>0.3</v>
      </c>
      <c r="M56" s="3">
        <f>_xlfn.STDEV.P(M4:M53)</f>
        <v>0.57584720195551875</v>
      </c>
      <c r="N56" s="3">
        <f>_xlfn.STDEV.P(N4:N53)</f>
        <v>0.41761226035642179</v>
      </c>
    </row>
    <row r="57" spans="1:16" ht="18" x14ac:dyDescent="0.25">
      <c r="A57" s="4"/>
      <c r="B57" s="7" t="s">
        <v>63</v>
      </c>
      <c r="C57" s="3">
        <f>AVERAGE(C4:C53)</f>
        <v>2.84</v>
      </c>
      <c r="D57" s="3">
        <f>AVERAGE(D4:D53)</f>
        <v>2.92</v>
      </c>
      <c r="E57" s="3">
        <f>AVERAGE(E4:E53)</f>
        <v>2.9</v>
      </c>
      <c r="F57" s="3">
        <f>AVERAGE(F4:F53)</f>
        <v>3.8</v>
      </c>
      <c r="G57" s="3">
        <f>AVERAGE(G4:G53)</f>
        <v>2.88</v>
      </c>
      <c r="H57" s="3">
        <f>AVERAGE(H4:H53)</f>
        <v>3.8</v>
      </c>
      <c r="I57" s="3">
        <f>AVERAGE(I4:I53)</f>
        <v>3.76</v>
      </c>
      <c r="J57" s="3">
        <f>AVERAGE(J4:J53)</f>
        <v>2.74</v>
      </c>
      <c r="K57" s="3">
        <f>AVERAGE(K2:K53)</f>
        <v>2.94</v>
      </c>
      <c r="L57" s="3">
        <f>AVERAGE(L4:L53)</f>
        <v>2.9</v>
      </c>
      <c r="M57" s="3">
        <f>AVERAGE(M4:M53)</f>
        <v>4.78</v>
      </c>
      <c r="N57" s="3">
        <f>AVERAGE(N4:N53)</f>
        <v>4.84</v>
      </c>
    </row>
    <row r="58" spans="1:16" ht="18" x14ac:dyDescent="0.25">
      <c r="A58" s="4"/>
      <c r="B58" s="8" t="s">
        <v>64</v>
      </c>
      <c r="C58" s="41">
        <f>C56/C57*100</f>
        <v>12.908663929453072</v>
      </c>
      <c r="D58" s="41">
        <f>D56/D57*100</f>
        <v>9.2908629905825677</v>
      </c>
      <c r="E58" s="41">
        <f>E56/E57*100</f>
        <v>10.344827586206897</v>
      </c>
      <c r="F58" s="41">
        <f>F56/F57*100</f>
        <v>13.925006900339953</v>
      </c>
      <c r="G58" s="41">
        <f>G56/G57*100</f>
        <v>11.283386673105502</v>
      </c>
      <c r="H58" s="41">
        <f>H56/H57*100</f>
        <v>13.925006900339953</v>
      </c>
      <c r="I58" s="41">
        <f>I56/I57*100</f>
        <v>14.625241579646298</v>
      </c>
      <c r="J58" s="41">
        <f>J56/J57*100</f>
        <v>16.008549050701685</v>
      </c>
      <c r="K58" s="41">
        <f>K56/K57*100</f>
        <v>8.0777837326788582</v>
      </c>
      <c r="L58" s="41">
        <f>L56/L57*100</f>
        <v>10.344827586206897</v>
      </c>
      <c r="M58" s="41">
        <f>M56/M57*100</f>
        <v>12.047012593211688</v>
      </c>
      <c r="N58" s="41">
        <f>N56/N57*100</f>
        <v>8.62835248670293</v>
      </c>
      <c r="O58" s="42">
        <f>AVERAGE(C58:N58)</f>
        <v>11.784126834098025</v>
      </c>
      <c r="P58" s="43" t="s">
        <v>82</v>
      </c>
    </row>
  </sheetData>
  <mergeCells count="8">
    <mergeCell ref="C1:E1"/>
    <mergeCell ref="F1:H1"/>
    <mergeCell ref="I1:K1"/>
    <mergeCell ref="L1:N1"/>
    <mergeCell ref="C2:E2"/>
    <mergeCell ref="F2:H2"/>
    <mergeCell ref="I2:K2"/>
    <mergeCell ref="L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 BRs</vt:lpstr>
      <vt:lpstr>CoV TRs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Tracey</dc:creator>
  <cp:lastModifiedBy>Tracey</cp:lastModifiedBy>
  <dcterms:created xsi:type="dcterms:W3CDTF">2023-03-02T21:33:06Z</dcterms:created>
  <dcterms:modified xsi:type="dcterms:W3CDTF">2023-03-02T21:36:05Z</dcterms:modified>
</cp:coreProperties>
</file>