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yolauniversitychicago-my.sharepoint.com/personal/cstegen_luc_edu/Documents/Spring 2023/INFS 394 - Programming in Python/INFS 394 Group Project/Data/"/>
    </mc:Choice>
  </mc:AlternateContent>
  <xr:revisionPtr revIDLastSave="1304" documentId="8_{306C46BA-01DE-4BC6-A2ED-A0578C00B4A5}" xr6:coauthVersionLast="47" xr6:coauthVersionMax="47" xr10:uidLastSave="{683147A1-D6A6-401D-9643-995E971AE309}"/>
  <bookViews>
    <workbookView xWindow="57480" yWindow="-120" windowWidth="29040" windowHeight="15720" xr2:uid="{00000000-000D-0000-FFFF-FFFF00000000}"/>
  </bookViews>
  <sheets>
    <sheet name="Community Area Data" sheetId="1" r:id="rId1"/>
    <sheet name="USE THIS Bus Routes Count Sheet" sheetId="5" r:id="rId2"/>
    <sheet name="Sheet1" sheetId="6" r:id="rId3"/>
    <sheet name="Community Area Bus Routes" sheetId="3" r:id="rId4"/>
    <sheet name="Bus Reliability" sheetId="2" r:id="rId5"/>
    <sheet name="Sheet2" sheetId="4" r:id="rId6"/>
  </sheets>
  <definedNames>
    <definedName name="_xlnm._FilterDatabase" localSheetId="3" hidden="1">'Community Area Bus Routes'!$A$1:$A$87</definedName>
    <definedName name="_xlnm._FilterDatabase" localSheetId="0" hidden="1">'Community Area Data'!$A$1:$A$87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B3" i="5"/>
  <c r="C79" i="1"/>
  <c r="H79" i="1"/>
</calcChain>
</file>

<file path=xl/sharedStrings.xml><?xml version="1.0" encoding="utf-8"?>
<sst xmlns="http://schemas.openxmlformats.org/spreadsheetml/2006/main" count="718" uniqueCount="394">
  <si>
    <t>Community_Area</t>
  </si>
  <si>
    <t>Community_Area_Name</t>
  </si>
  <si>
    <t>Below_Poverty_Level</t>
  </si>
  <si>
    <t>Crowded_Housing</t>
  </si>
  <si>
    <t>Dependency</t>
  </si>
  <si>
    <t>No_High_School_Diploma</t>
  </si>
  <si>
    <t>Per_ Capita_Income</t>
  </si>
  <si>
    <t>Unemployment</t>
  </si>
  <si>
    <t>Number_of_Buses</t>
  </si>
  <si>
    <t>Bus_Routes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</si>
  <si>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</si>
  <si>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</si>
  <si>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</si>
  <si>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</si>
  <si>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</si>
  <si>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</si>
  <si>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</si>
  <si>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</si>
  <si>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</si>
  <si>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</si>
  <si>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</si>
  <si>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</si>
  <si>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</si>
  <si>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</si>
  <si>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</si>
  <si>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</si>
  <si>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</si>
  <si>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</si>
  <si>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</si>
  <si>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</si>
  <si>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</si>
  <si>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</si>
  <si>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</si>
  <si>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</si>
  <si>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</si>
  <si>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</si>
  <si>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</si>
  <si>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</si>
  <si>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</si>
  <si>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</si>
  <si>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</si>
  <si>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</si>
  <si>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</si>
  <si>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</si>
  <si>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</si>
  <si>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</si>
  <si>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</si>
  <si>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</si>
  <si>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</si>
  <si>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</si>
  <si>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</si>
  <si>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</si>
  <si>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</si>
  <si>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</si>
  <si>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</si>
  <si>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</si>
  <si>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</si>
  <si>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</si>
  <si>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</si>
  <si>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</si>
  <si>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</si>
  <si>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</si>
  <si>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</si>
  <si>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</si>
  <si>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</si>
  <si>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</si>
  <si>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</si>
  <si>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</si>
  <si>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</si>
  <si>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</si>
  <si>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</si>
  <si>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</si>
  <si>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</si>
  <si>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</si>
  <si>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</si>
  <si>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</si>
  <si>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</si>
  <si>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</si>
  <si>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</si>
  <si>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</si>
  <si>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</si>
  <si>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</si>
  <si>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</si>
  <si>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</si>
  <si>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</si>
  <si>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</si>
  <si>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</si>
  <si>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averages</t>
  </si>
  <si>
    <t>Found OG Data</t>
  </si>
  <si>
    <t>https://www.cmap.illinois.gov/data/data-hub</t>
  </si>
  <si>
    <t>Population Data:</t>
  </si>
  <si>
    <t>https://www.cmap.illinois.gov/data/community-snapshots#Chicago_neighborhood_data_2017</t>
  </si>
  <si>
    <t>1 - Bronzeville/Union Station</t>
  </si>
  <si>
    <t>Bus Route</t>
  </si>
  <si>
    <t>Community Areas</t>
  </si>
  <si>
    <t>Community Area</t>
  </si>
  <si>
    <t># of Buses</t>
  </si>
  <si>
    <t>List of Buses</t>
  </si>
  <si>
    <t>100 - Jeffery Manor Express</t>
  </si>
  <si>
    <t>28(barely)</t>
  </si>
  <si>
    <t>103 - West 103rd</t>
  </si>
  <si>
    <t>40(border)</t>
  </si>
  <si>
    <t>42 (border</t>
  </si>
  <si>
    <t>106 - East 103rd</t>
  </si>
  <si>
    <t>42 (border)</t>
  </si>
  <si>
    <t>108 - Halsted/95th</t>
  </si>
  <si>
    <t>11 - Lincoln</t>
  </si>
  <si>
    <t>51 (barely)</t>
  </si>
  <si>
    <t>44 (barely)</t>
  </si>
  <si>
    <t>111 - 111th/King Drive</t>
  </si>
  <si>
    <t>111A - Pullman Shuttle</t>
  </si>
  <si>
    <t>29 (barely)</t>
  </si>
  <si>
    <t>112 - Vincennes/111th</t>
  </si>
  <si>
    <t>115 - Pullman/115th</t>
  </si>
  <si>
    <t>22 (barely)</t>
  </si>
  <si>
    <t>119 - Michigan/119th</t>
  </si>
  <si>
    <t>41 (museum)</t>
  </si>
  <si>
    <t>12 - Roosevelt</t>
  </si>
  <si>
    <t>120 - Ogilvie/Streeterville Express</t>
  </si>
  <si>
    <t>121 - Union/Streeterville Express</t>
  </si>
  <si>
    <t>124 - Navy Pier</t>
  </si>
  <si>
    <t>125 - Water Tower Express</t>
  </si>
  <si>
    <t>126 - Jackson</t>
  </si>
  <si>
    <t>134 - Stockton/LaSalle Express</t>
  </si>
  <si>
    <t>135 - Clarendon/LaSalle Express</t>
  </si>
  <si>
    <t>136 - Sheridan/LaSalle Express</t>
  </si>
  <si>
    <t>143 - Stockton/Michigan Express</t>
  </si>
  <si>
    <t>146 - Inner Lake Shore/Michigan Exp.</t>
  </si>
  <si>
    <t>147 - Outer DuSable Lake Shore Exp.</t>
  </si>
  <si>
    <t>148 - Clarendon/Michigan Express</t>
  </si>
  <si>
    <t>15 - Jeffery Local</t>
  </si>
  <si>
    <t>151 - Sheridan</t>
  </si>
  <si>
    <t>152 - Addison</t>
  </si>
  <si>
    <t>155 - Devon</t>
  </si>
  <si>
    <t>156 - LaSalle</t>
  </si>
  <si>
    <t>157 - Streeterville/Taylor</t>
  </si>
  <si>
    <t>165 - West 65th</t>
  </si>
  <si>
    <t>169 - 69th-UPS Express</t>
  </si>
  <si>
    <t>171 - U. of Chicago/Hyde Park</t>
  </si>
  <si>
    <t>172 - U. of Chicago/Kenwood</t>
  </si>
  <si>
    <t>18 - 16th/18th</t>
  </si>
  <si>
    <t>61 (orange line)</t>
  </si>
  <si>
    <t>19 - United Center Express</t>
  </si>
  <si>
    <t>7 (one stop on corner)</t>
  </si>
  <si>
    <t>77 (one stop)</t>
  </si>
  <si>
    <t>192 - U. of Chicago Hospitals Express</t>
  </si>
  <si>
    <t>58 (orange line)</t>
  </si>
  <si>
    <t>2 - Hyde Park Express</t>
  </si>
  <si>
    <t>20 - Madison</t>
  </si>
  <si>
    <t>201 - Central/Ridge</t>
  </si>
  <si>
    <t>206 - Evanston Circulator</t>
  </si>
  <si>
    <t>56 (midway)</t>
  </si>
  <si>
    <t>37 (3 stop)</t>
  </si>
  <si>
    <t>21 - Cermak</t>
  </si>
  <si>
    <t>11 (terminal)</t>
  </si>
  <si>
    <t>22 - Clark</t>
  </si>
  <si>
    <t>19 (terminal)</t>
  </si>
  <si>
    <t>24 - Wentworth</t>
  </si>
  <si>
    <t>56 (orange)</t>
  </si>
  <si>
    <t>37 (red line)</t>
  </si>
  <si>
    <t>26 - South Shore Express</t>
  </si>
  <si>
    <t>28 - Stony Island</t>
  </si>
  <si>
    <t>8 (two stops?)</t>
  </si>
  <si>
    <t>57 (orange line)</t>
  </si>
  <si>
    <t>60 (orange line)</t>
  </si>
  <si>
    <t>29 - State</t>
  </si>
  <si>
    <t>56 (one stop/orange line)</t>
  </si>
  <si>
    <t>67 (green line)</t>
  </si>
  <si>
    <t>68 (green &amp; red line)</t>
  </si>
  <si>
    <t>40 (border)</t>
  </si>
  <si>
    <t>42 (green line)</t>
  </si>
  <si>
    <t>3 - King Drive</t>
  </si>
  <si>
    <t>8 (red line)</t>
  </si>
  <si>
    <t>18 (terminal)</t>
  </si>
  <si>
    <t>24 (blue line)</t>
  </si>
  <si>
    <t>30 - South Chicago</t>
  </si>
  <si>
    <t>8 (navy pier terminal &amp; red line)</t>
  </si>
  <si>
    <t>31 - 31st</t>
  </si>
  <si>
    <t>43 (borders)</t>
  </si>
  <si>
    <t>69 (red line)</t>
  </si>
  <si>
    <t>70 (borders/one stop?)</t>
  </si>
  <si>
    <t>34 - South Michigan</t>
  </si>
  <si>
    <t>11 (transit center)</t>
  </si>
  <si>
    <t>35 - 31st/35th</t>
  </si>
  <si>
    <t>36 - Broadway</t>
  </si>
  <si>
    <t>2 stops by highway)</t>
  </si>
  <si>
    <t>37 - Sedgwick</t>
  </si>
  <si>
    <t>7 (borders)</t>
  </si>
  <si>
    <t>8 (borders)</t>
  </si>
  <si>
    <t>39 - Pershing</t>
  </si>
  <si>
    <t>8 (borders/one stop)</t>
  </si>
  <si>
    <t>4 - Cottage Grove</t>
  </si>
  <si>
    <t>43 - 43rd</t>
  </si>
  <si>
    <t>44 (borders/one stop)</t>
  </si>
  <si>
    <t>44 - Wallace-Racine</t>
  </si>
  <si>
    <t>5 (borders)</t>
  </si>
  <si>
    <t>6 (borders)</t>
  </si>
  <si>
    <t>21 (borders)</t>
  </si>
  <si>
    <t>47 - 47th</t>
  </si>
  <si>
    <t>6 (red/brown/purple line)</t>
  </si>
  <si>
    <t>15 (borders)</t>
  </si>
  <si>
    <t>16 (borders)</t>
  </si>
  <si>
    <t>18 (borders)</t>
  </si>
  <si>
    <t>19 (borders)</t>
  </si>
  <si>
    <t>20 (borders/two stops)</t>
  </si>
  <si>
    <t>21 (blue line)</t>
  </si>
  <si>
    <t>48 - South Damen</t>
  </si>
  <si>
    <t>4 (borders)</t>
  </si>
  <si>
    <t>6 (borders/3 stops)</t>
  </si>
  <si>
    <t>16 (blue line)</t>
  </si>
  <si>
    <t>17 (borders)</t>
  </si>
  <si>
    <t>49 - Western</t>
  </si>
  <si>
    <t>49B - North Western</t>
  </si>
  <si>
    <t>3 (borders)</t>
  </si>
  <si>
    <t>76 (one stop/terminal)</t>
  </si>
  <si>
    <t>5 - South Shore Night Bus</t>
  </si>
  <si>
    <t>12 (borders/2 stops)</t>
  </si>
  <si>
    <t>14 (brown line)</t>
  </si>
  <si>
    <t>16 (borders/3 stops)</t>
  </si>
  <si>
    <t>50 - Damen</t>
  </si>
  <si>
    <t>29 (pink line)</t>
  </si>
  <si>
    <t>51 - 51st</t>
  </si>
  <si>
    <t>52 - Kedzie</t>
  </si>
  <si>
    <t>52A - South Kedzie</t>
  </si>
  <si>
    <t>11 (borders)</t>
  </si>
  <si>
    <t>53 - Pulaski</t>
  </si>
  <si>
    <t>45 (borders)</t>
  </si>
  <si>
    <t>47 (borders/2 stops)</t>
  </si>
  <si>
    <t>48 (borders)</t>
  </si>
  <si>
    <t>49 (2 stops)</t>
  </si>
  <si>
    <t>70 (borders)</t>
  </si>
  <si>
    <t>72 (borders)</t>
  </si>
  <si>
    <t>53A - South Pulaski</t>
  </si>
  <si>
    <t>54 - Cicero</t>
  </si>
  <si>
    <t>25 (borders)</t>
  </si>
  <si>
    <t>54A - North Cicero/Skokie Blvd.</t>
  </si>
  <si>
    <t>54B - South Cicero</t>
  </si>
  <si>
    <t>14 (borders)</t>
  </si>
  <si>
    <t>55 - Garfield</t>
  </si>
  <si>
    <t>55A - 55th/Austin</t>
  </si>
  <si>
    <t>5 (two stops)</t>
  </si>
  <si>
    <t>61 (1 stop)</t>
  </si>
  <si>
    <t>55N - 55th/Narragansett</t>
  </si>
  <si>
    <t>44 (one stop)</t>
  </si>
  <si>
    <t>49 (red line)</t>
  </si>
  <si>
    <t>50 (borders)</t>
  </si>
  <si>
    <t>51 (1 stop)</t>
  </si>
  <si>
    <t>56 - Milwaukee</t>
  </si>
  <si>
    <t>57 - Laramie</t>
  </si>
  <si>
    <t>2 (borders)</t>
  </si>
  <si>
    <t>59 - 59th/61st</t>
  </si>
  <si>
    <t>47 (borders)</t>
  </si>
  <si>
    <t>55 (one stop)</t>
  </si>
  <si>
    <t>6 - Jackson Park Express</t>
  </si>
  <si>
    <t>60 - Blue Island/26th</t>
  </si>
  <si>
    <t>62 - Archer</t>
  </si>
  <si>
    <t>75 (borders)</t>
  </si>
  <si>
    <t>62H - Archer/Harlem</t>
  </si>
  <si>
    <t>53 (borders)</t>
  </si>
  <si>
    <t>63 - 63rd</t>
  </si>
  <si>
    <t>63W - West 63rd</t>
  </si>
  <si>
    <t>65 - Grand</t>
  </si>
  <si>
    <t>66 - Chicago</t>
  </si>
  <si>
    <t>67 - 67th-69th-71st</t>
  </si>
  <si>
    <t>68 - Northwest Highway</t>
  </si>
  <si>
    <t>7 - Harrison</t>
  </si>
  <si>
    <t>32 (borders)</t>
  </si>
  <si>
    <t>70 - Division</t>
  </si>
  <si>
    <t>71 - 71st/South Shore</t>
  </si>
  <si>
    <t>72 - North</t>
  </si>
  <si>
    <t>73 - Armitage</t>
  </si>
  <si>
    <t>8 (lakeshore)</t>
  </si>
  <si>
    <t>74 - Fullerton</t>
  </si>
  <si>
    <t>7 (lakeshore)</t>
  </si>
  <si>
    <t>75 - 74th-75th</t>
  </si>
  <si>
    <t>6 (lakeshore)</t>
  </si>
  <si>
    <t>8 (lakeshore</t>
  </si>
  <si>
    <t>76 - Diversey</t>
  </si>
  <si>
    <t>77 - Belmont</t>
  </si>
  <si>
    <t>78 - Montrose</t>
  </si>
  <si>
    <t>3(lakeshore)</t>
  </si>
  <si>
    <t>3(borders)</t>
  </si>
  <si>
    <t>79 - 79th</t>
  </si>
  <si>
    <t>8 - Halsted</t>
  </si>
  <si>
    <t>1 (borders)</t>
  </si>
  <si>
    <t>28(borders)</t>
  </si>
  <si>
    <t>80 - Irving Park</t>
  </si>
  <si>
    <t>76 (borders)</t>
  </si>
  <si>
    <t>81 - Lawrence</t>
  </si>
  <si>
    <t>77 (borders)</t>
  </si>
  <si>
    <t>81W - West Lawrence</t>
  </si>
  <si>
    <t>82 - Kimball-Homan</t>
  </si>
  <si>
    <t>84 - Peterson</t>
  </si>
  <si>
    <t>56(borders)</t>
  </si>
  <si>
    <t>85 - Central</t>
  </si>
  <si>
    <t>85A - North Central</t>
  </si>
  <si>
    <t>42(borders)</t>
  </si>
  <si>
    <t>86 - Narragansett/Ridgeland</t>
  </si>
  <si>
    <t>39 (borders)</t>
  </si>
  <si>
    <t>87 - 87th</t>
  </si>
  <si>
    <t>88 - Higgins</t>
  </si>
  <si>
    <t>8A - South Halsted</t>
  </si>
  <si>
    <t>2(borders)</t>
  </si>
  <si>
    <t>1(borders)</t>
  </si>
  <si>
    <t>9 - Ashland</t>
  </si>
  <si>
    <t>111A</t>
  </si>
  <si>
    <t>51(borders)</t>
  </si>
  <si>
    <t>90 - Harlem</t>
  </si>
  <si>
    <t>49B</t>
  </si>
  <si>
    <t>91 - Austin</t>
  </si>
  <si>
    <t>52A</t>
  </si>
  <si>
    <t>92 - Foster</t>
  </si>
  <si>
    <t>53A</t>
  </si>
  <si>
    <t>93 - California/Dodge</t>
  </si>
  <si>
    <t>54A</t>
  </si>
  <si>
    <t>14(highway</t>
  </si>
  <si>
    <t>13 (highway)</t>
  </si>
  <si>
    <t>94 - California</t>
  </si>
  <si>
    <t>54B</t>
  </si>
  <si>
    <t>29 (industry)</t>
  </si>
  <si>
    <t>65 (indsustry)</t>
  </si>
  <si>
    <t>95 - 95th</t>
  </si>
  <si>
    <t>55A</t>
  </si>
  <si>
    <t>96 - Lunt</t>
  </si>
  <si>
    <t>55N</t>
  </si>
  <si>
    <t>97 - Skokie</t>
  </si>
  <si>
    <t>62H</t>
  </si>
  <si>
    <t>J14 - Jeffery Jump</t>
  </si>
  <si>
    <t>63W</t>
  </si>
  <si>
    <t>56 (borders)</t>
  </si>
  <si>
    <t>X4 - Cottage Grove Express</t>
  </si>
  <si>
    <t>81W</t>
  </si>
  <si>
    <t>10 (borders)</t>
  </si>
  <si>
    <t>X49 - Western Express</t>
  </si>
  <si>
    <t>85A</t>
  </si>
  <si>
    <t>X9 - Ashland Express</t>
  </si>
  <si>
    <t>8A</t>
  </si>
  <si>
    <t>69 (borders)</t>
  </si>
  <si>
    <t>44 (borders</t>
  </si>
  <si>
    <t>49 (borders)</t>
  </si>
  <si>
    <t>J14</t>
  </si>
  <si>
    <t>41 (lakeshore)</t>
  </si>
  <si>
    <t>39 (lakeshore)</t>
  </si>
  <si>
    <t>36 (lakeshore)</t>
  </si>
  <si>
    <t>35 (lakeshore)</t>
  </si>
  <si>
    <t>33 (lakeshore)</t>
  </si>
  <si>
    <t>X4</t>
  </si>
  <si>
    <t>38 (borders)</t>
  </si>
  <si>
    <t>39(borders)</t>
  </si>
  <si>
    <t>40 (borders)</t>
  </si>
  <si>
    <t>41 (borders)</t>
  </si>
  <si>
    <t>X49</t>
  </si>
  <si>
    <t>61 (borders)</t>
  </si>
  <si>
    <t>58 (borders)</t>
  </si>
  <si>
    <t>X9</t>
  </si>
  <si>
    <t>7 (1 stop)</t>
  </si>
  <si>
    <t>22 (1 stop)</t>
  </si>
  <si>
    <t>3 (2 stops)</t>
  </si>
  <si>
    <t>X98</t>
  </si>
  <si>
    <t>Doesnt actually stop in city???</t>
  </si>
  <si>
    <t>Community Area Name</t>
  </si>
  <si>
    <t>Bus Routes</t>
  </si>
  <si>
    <t>30, 100, 26</t>
  </si>
  <si>
    <t xml:space="preserve">30, </t>
  </si>
  <si>
    <t xml:space="preserve">119, 111, 112, </t>
  </si>
  <si>
    <t>52A, 103, 53A, 112</t>
  </si>
  <si>
    <t>34, 108</t>
  </si>
  <si>
    <t>108, 119, 34, 8A</t>
  </si>
  <si>
    <t>Bus #</t>
  </si>
  <si>
    <t>Bus Availability</t>
  </si>
  <si>
    <t>Bus Reliability Ranking</t>
  </si>
  <si>
    <t>#NO DATA FOR BUS 74 FULLTERON</t>
  </si>
  <si>
    <t>Borders</t>
  </si>
  <si>
    <t>Assumptions:</t>
  </si>
  <si>
    <t>1 (Takes South Lakeshore)</t>
  </si>
  <si>
    <t>28, 32, 33, 35</t>
  </si>
  <si>
    <t>28,</t>
  </si>
  <si>
    <t xml:space="preserve">Do all buses actually stop in </t>
  </si>
  <si>
    <t xml:space="preserve">8, 32, 33, 35, 36, 39, 41, </t>
  </si>
  <si>
    <t>47,48,55</t>
  </si>
  <si>
    <t>Routes Bordring community area count for both assumiong it is near residential part of community area</t>
  </si>
  <si>
    <t>Ex: 100 borders 48 and 55 but does so in wooded area and train corrsing</t>
  </si>
  <si>
    <t>49, 47, 50, 51, 52</t>
  </si>
  <si>
    <t>49,73,72,74</t>
  </si>
  <si>
    <t xml:space="preserve">49, 50, </t>
  </si>
  <si>
    <t>49, 73, 53,54</t>
  </si>
  <si>
    <t>49,75</t>
  </si>
  <si>
    <t>4,2,</t>
  </si>
  <si>
    <t xml:space="preserve">75, 49, </t>
  </si>
  <si>
    <t>49, 50,</t>
  </si>
  <si>
    <t>54,53, 51 (BARELY)</t>
  </si>
  <si>
    <t>74,75,73, 49</t>
  </si>
  <si>
    <t>49,50, 53,75</t>
  </si>
  <si>
    <t>47,54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</si>
</sst>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FF0000"/>
      <name val="Segoe UI"/>
      <family val="2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0" fontId="18" fillId="0" borderId="0" xfId="42"/>
    <xf numFmtId="0" fontId="19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horizontal="righ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map.illinois.gov/data/data-hub" TargetMode="External"/><Relationship Id="rId1" Type="http://schemas.openxmlformats.org/officeDocument/2006/relationships/hyperlink" Target="https://www.cmap.illinois.gov/data/community-snapshot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tabustracker.com/bustime/wireless/html/selectdirection.jsp?route=31" TargetMode="External"/><Relationship Id="rId117" Type="http://schemas.openxmlformats.org/officeDocument/2006/relationships/hyperlink" Target="https://www.ctabustracker.com/bustime/wireless/html/selectdirection.jsp?route=165" TargetMode="External"/><Relationship Id="rId21" Type="http://schemas.openxmlformats.org/officeDocument/2006/relationships/hyperlink" Target="https://www.ctabustracker.com/bustime/wireless/html/selectdirection.jsp?route=24" TargetMode="External"/><Relationship Id="rId42" Type="http://schemas.openxmlformats.org/officeDocument/2006/relationships/hyperlink" Target="https://www.ctabustracker.com/bustime/wireless/html/selectdirection.jsp?route=52A" TargetMode="External"/><Relationship Id="rId47" Type="http://schemas.openxmlformats.org/officeDocument/2006/relationships/hyperlink" Target="https://www.ctabustracker.com/bustime/wireless/html/selectdirection.jsp?route=54B" TargetMode="External"/><Relationship Id="rId63" Type="http://schemas.openxmlformats.org/officeDocument/2006/relationships/hyperlink" Target="https://www.ctabustracker.com/bustime/wireless/html/selectdirection.jsp?route=70" TargetMode="External"/><Relationship Id="rId68" Type="http://schemas.openxmlformats.org/officeDocument/2006/relationships/hyperlink" Target="https://www.ctabustracker.com/bustime/wireless/html/selectdirection.jsp?route=75" TargetMode="External"/><Relationship Id="rId84" Type="http://schemas.openxmlformats.org/officeDocument/2006/relationships/hyperlink" Target="https://www.ctabustracker.com/bustime/wireless/html/selectdirection.jsp?route=91" TargetMode="External"/><Relationship Id="rId89" Type="http://schemas.openxmlformats.org/officeDocument/2006/relationships/hyperlink" Target="https://www.ctabustracker.com/bustime/wireless/html/selectdirection.jsp?route=96" TargetMode="External"/><Relationship Id="rId112" Type="http://schemas.openxmlformats.org/officeDocument/2006/relationships/hyperlink" Target="https://www.ctabustracker.com/bustime/wireless/html/selectdirection.jsp?route=151" TargetMode="External"/><Relationship Id="rId16" Type="http://schemas.openxmlformats.org/officeDocument/2006/relationships/hyperlink" Target="https://www.ctabustracker.com/bustime/wireless/html/selectdirection.jsp?route=18" TargetMode="External"/><Relationship Id="rId107" Type="http://schemas.openxmlformats.org/officeDocument/2006/relationships/hyperlink" Target="https://www.ctabustracker.com/bustime/wireless/html/selectdirection.jsp?route=136" TargetMode="External"/><Relationship Id="rId11" Type="http://schemas.openxmlformats.org/officeDocument/2006/relationships/hyperlink" Target="https://www.ctabustracker.com/bustime/wireless/html/selectdirection.jsp?route=X9" TargetMode="External"/><Relationship Id="rId32" Type="http://schemas.openxmlformats.org/officeDocument/2006/relationships/hyperlink" Target="https://www.ctabustracker.com/bustime/wireless/html/selectdirection.jsp?route=43" TargetMode="External"/><Relationship Id="rId37" Type="http://schemas.openxmlformats.org/officeDocument/2006/relationships/hyperlink" Target="https://www.ctabustracker.com/bustime/wireless/html/selectdirection.jsp?route=49B" TargetMode="External"/><Relationship Id="rId53" Type="http://schemas.openxmlformats.org/officeDocument/2006/relationships/hyperlink" Target="https://www.ctabustracker.com/bustime/wireless/html/selectdirection.jsp?route=59" TargetMode="External"/><Relationship Id="rId58" Type="http://schemas.openxmlformats.org/officeDocument/2006/relationships/hyperlink" Target="https://www.ctabustracker.com/bustime/wireless/html/selectdirection.jsp?route=63W" TargetMode="External"/><Relationship Id="rId74" Type="http://schemas.openxmlformats.org/officeDocument/2006/relationships/hyperlink" Target="https://www.ctabustracker.com/bustime/wireless/html/selectdirection.jsp?route=81" TargetMode="External"/><Relationship Id="rId79" Type="http://schemas.openxmlformats.org/officeDocument/2006/relationships/hyperlink" Target="https://www.ctabustracker.com/bustime/wireless/html/selectdirection.jsp?route=85A" TargetMode="External"/><Relationship Id="rId102" Type="http://schemas.openxmlformats.org/officeDocument/2006/relationships/hyperlink" Target="https://www.ctabustracker.com/bustime/wireless/html/selectdirection.jsp?route=124" TargetMode="External"/><Relationship Id="rId123" Type="http://schemas.openxmlformats.org/officeDocument/2006/relationships/hyperlink" Target="https://www.ctabustracker.com/bustime/wireless/html/selectdirection.jsp?route=206" TargetMode="External"/><Relationship Id="rId5" Type="http://schemas.openxmlformats.org/officeDocument/2006/relationships/hyperlink" Target="https://www.ctabustracker.com/bustime/wireless/html/selectdirection.jsp?route=5" TargetMode="External"/><Relationship Id="rId90" Type="http://schemas.openxmlformats.org/officeDocument/2006/relationships/hyperlink" Target="https://www.ctabustracker.com/bustime/wireless/html/selectdirection.jsp?route=97" TargetMode="External"/><Relationship Id="rId95" Type="http://schemas.openxmlformats.org/officeDocument/2006/relationships/hyperlink" Target="https://www.ctabustracker.com/bustime/wireless/html/selectdirection.jsp?route=111" TargetMode="External"/><Relationship Id="rId22" Type="http://schemas.openxmlformats.org/officeDocument/2006/relationships/hyperlink" Target="https://www.ctabustracker.com/bustime/wireless/html/selectdirection.jsp?route=26" TargetMode="External"/><Relationship Id="rId27" Type="http://schemas.openxmlformats.org/officeDocument/2006/relationships/hyperlink" Target="https://www.ctabustracker.com/bustime/wireless/html/selectdirection.jsp?route=34" TargetMode="External"/><Relationship Id="rId43" Type="http://schemas.openxmlformats.org/officeDocument/2006/relationships/hyperlink" Target="https://www.ctabustracker.com/bustime/wireless/html/selectdirection.jsp?route=53" TargetMode="External"/><Relationship Id="rId48" Type="http://schemas.openxmlformats.org/officeDocument/2006/relationships/hyperlink" Target="https://www.ctabustracker.com/bustime/wireless/html/selectdirection.jsp?route=55" TargetMode="External"/><Relationship Id="rId64" Type="http://schemas.openxmlformats.org/officeDocument/2006/relationships/hyperlink" Target="https://www.ctabustracker.com/bustime/wireless/html/selectdirection.jsp?route=71" TargetMode="External"/><Relationship Id="rId69" Type="http://schemas.openxmlformats.org/officeDocument/2006/relationships/hyperlink" Target="https://www.ctabustracker.com/bustime/wireless/html/selectdirection.jsp?route=76" TargetMode="External"/><Relationship Id="rId113" Type="http://schemas.openxmlformats.org/officeDocument/2006/relationships/hyperlink" Target="https://www.ctabustracker.com/bustime/wireless/html/selectdirection.jsp?route=152" TargetMode="External"/><Relationship Id="rId118" Type="http://schemas.openxmlformats.org/officeDocument/2006/relationships/hyperlink" Target="https://www.ctabustracker.com/bustime/wireless/html/selectdirection.jsp?route=169" TargetMode="External"/><Relationship Id="rId80" Type="http://schemas.openxmlformats.org/officeDocument/2006/relationships/hyperlink" Target="https://www.ctabustracker.com/bustime/wireless/html/selectdirection.jsp?route=86" TargetMode="External"/><Relationship Id="rId85" Type="http://schemas.openxmlformats.org/officeDocument/2006/relationships/hyperlink" Target="https://www.ctabustracker.com/bustime/wireless/html/selectdirection.jsp?route=92" TargetMode="External"/><Relationship Id="rId12" Type="http://schemas.openxmlformats.org/officeDocument/2006/relationships/hyperlink" Target="https://www.ctabustracker.com/bustime/wireless/html/selectdirection.jsp?route=11" TargetMode="External"/><Relationship Id="rId17" Type="http://schemas.openxmlformats.org/officeDocument/2006/relationships/hyperlink" Target="https://www.ctabustracker.com/bustime/wireless/html/selectstop.jsp?route=19&amp;direction=Westbound" TargetMode="External"/><Relationship Id="rId33" Type="http://schemas.openxmlformats.org/officeDocument/2006/relationships/hyperlink" Target="https://www.ctabustracker.com/bustime/wireless/html/selectdirection.jsp?route=44" TargetMode="External"/><Relationship Id="rId38" Type="http://schemas.openxmlformats.org/officeDocument/2006/relationships/hyperlink" Target="https://www.ctabustracker.com/bustime/wireless/html/selectdirection.jsp?route=X49" TargetMode="External"/><Relationship Id="rId59" Type="http://schemas.openxmlformats.org/officeDocument/2006/relationships/hyperlink" Target="https://www.ctabustracker.com/bustime/wireless/html/selectdirection.jsp?route=65" TargetMode="External"/><Relationship Id="rId103" Type="http://schemas.openxmlformats.org/officeDocument/2006/relationships/hyperlink" Target="https://www.ctabustracker.com/bustime/wireless/html/selectdirection.jsp?route=125" TargetMode="External"/><Relationship Id="rId108" Type="http://schemas.openxmlformats.org/officeDocument/2006/relationships/hyperlink" Target="https://www.ctabustracker.com/bustime/wireless/html/selectdirection.jsp?route=143" TargetMode="External"/><Relationship Id="rId124" Type="http://schemas.openxmlformats.org/officeDocument/2006/relationships/hyperlink" Target="https://www.ctabustracker.com/bustime/wireless/html/selectdirection.jsp?route=1" TargetMode="External"/><Relationship Id="rId54" Type="http://schemas.openxmlformats.org/officeDocument/2006/relationships/hyperlink" Target="https://www.ctabustracker.com/bustime/wireless/html/selectdirection.jsp?route=60" TargetMode="External"/><Relationship Id="rId70" Type="http://schemas.openxmlformats.org/officeDocument/2006/relationships/hyperlink" Target="https://www.ctabustracker.com/bustime/wireless/html/selectdirection.jsp?route=77" TargetMode="External"/><Relationship Id="rId75" Type="http://schemas.openxmlformats.org/officeDocument/2006/relationships/hyperlink" Target="https://www.ctabustracker.com/bustime/wireless/html/selectdirection.jsp?route=81W" TargetMode="External"/><Relationship Id="rId91" Type="http://schemas.openxmlformats.org/officeDocument/2006/relationships/hyperlink" Target="https://www.ctabustracker.com/bustime/wireless/html/selectdirection.jsp?route=100" TargetMode="External"/><Relationship Id="rId96" Type="http://schemas.openxmlformats.org/officeDocument/2006/relationships/hyperlink" Target="https://www.ctabustracker.com/bustime/wireless/html/selectdirection.jsp?route=111A" TargetMode="External"/><Relationship Id="rId1" Type="http://schemas.openxmlformats.org/officeDocument/2006/relationships/hyperlink" Target="https://www.ctabustracker.com/bustime/wireless/html/selectdirection.jsp?route=2" TargetMode="External"/><Relationship Id="rId6" Type="http://schemas.openxmlformats.org/officeDocument/2006/relationships/hyperlink" Target="https://www.ctabustracker.com/bustime/wireless/html/selectdirection.jsp?route=6" TargetMode="External"/><Relationship Id="rId23" Type="http://schemas.openxmlformats.org/officeDocument/2006/relationships/hyperlink" Target="https://www.ctabustracker.com/bustime/wireless/html/selectdirection.jsp?route=28" TargetMode="External"/><Relationship Id="rId28" Type="http://schemas.openxmlformats.org/officeDocument/2006/relationships/hyperlink" Target="https://www.ctabustracker.com/bustime/wireless/html/selectdirection.jsp?route=35" TargetMode="External"/><Relationship Id="rId49" Type="http://schemas.openxmlformats.org/officeDocument/2006/relationships/hyperlink" Target="https://www.ctabustracker.com/bustime/wireless/html/selectdirection.jsp?route=55A" TargetMode="External"/><Relationship Id="rId114" Type="http://schemas.openxmlformats.org/officeDocument/2006/relationships/hyperlink" Target="https://www.ctabustracker.com/bustime/wireless/html/selectdirection.jsp?route=155" TargetMode="External"/><Relationship Id="rId119" Type="http://schemas.openxmlformats.org/officeDocument/2006/relationships/hyperlink" Target="https://www.ctabustracker.com/bustime/wireless/html/selectdirection.jsp?route=171" TargetMode="External"/><Relationship Id="rId44" Type="http://schemas.openxmlformats.org/officeDocument/2006/relationships/hyperlink" Target="https://www.ctabustracker.com/bustime/wireless/html/selectdirection.jsp?route=53A" TargetMode="External"/><Relationship Id="rId60" Type="http://schemas.openxmlformats.org/officeDocument/2006/relationships/hyperlink" Target="https://www.ctabustracker.com/bustime/wireless/html/selectdirection.jsp?route=66" TargetMode="External"/><Relationship Id="rId65" Type="http://schemas.openxmlformats.org/officeDocument/2006/relationships/hyperlink" Target="https://www.ctabustracker.com/bustime/wireless/html/selectdirection.jsp?route=72" TargetMode="External"/><Relationship Id="rId81" Type="http://schemas.openxmlformats.org/officeDocument/2006/relationships/hyperlink" Target="https://www.ctabustracker.com/bustime/wireless/html/selectdirection.jsp?route=87" TargetMode="External"/><Relationship Id="rId86" Type="http://schemas.openxmlformats.org/officeDocument/2006/relationships/hyperlink" Target="https://www.ctabustracker.com/bustime/wireless/html/selectdirection.jsp?route=93" TargetMode="External"/><Relationship Id="rId4" Type="http://schemas.openxmlformats.org/officeDocument/2006/relationships/hyperlink" Target="https://www.ctabustracker.com/bustime/wireless/html/selectdirection.jsp?route=X4" TargetMode="External"/><Relationship Id="rId9" Type="http://schemas.openxmlformats.org/officeDocument/2006/relationships/hyperlink" Target="https://www.ctabustracker.com/bustime/wireless/html/selectdirection.jsp?route=8A" TargetMode="External"/><Relationship Id="rId13" Type="http://schemas.openxmlformats.org/officeDocument/2006/relationships/hyperlink" Target="https://www.ctabustracker.com/bustime/wireless/html/selectdirection.jsp?route=12" TargetMode="External"/><Relationship Id="rId18" Type="http://schemas.openxmlformats.org/officeDocument/2006/relationships/hyperlink" Target="https://www.ctabustracker.com/bustime/wireless/html/selectdirection.jsp?route=20" TargetMode="External"/><Relationship Id="rId39" Type="http://schemas.openxmlformats.org/officeDocument/2006/relationships/hyperlink" Target="https://www.ctabustracker.com/bustime/wireless/html/selectdirection.jsp?route=50" TargetMode="External"/><Relationship Id="rId109" Type="http://schemas.openxmlformats.org/officeDocument/2006/relationships/hyperlink" Target="https://www.ctabustracker.com/bustime/wireless/html/selectdirection.jsp?route=146" TargetMode="External"/><Relationship Id="rId34" Type="http://schemas.openxmlformats.org/officeDocument/2006/relationships/hyperlink" Target="https://www.ctabustracker.com/bustime/wireless/html/selectdirection.jsp?route=47" TargetMode="External"/><Relationship Id="rId50" Type="http://schemas.openxmlformats.org/officeDocument/2006/relationships/hyperlink" Target="https://www.ctabustracker.com/bustime/wireless/html/selectdirection.jsp?route=55N" TargetMode="External"/><Relationship Id="rId55" Type="http://schemas.openxmlformats.org/officeDocument/2006/relationships/hyperlink" Target="https://www.ctabustracker.com/bustime/wireless/html/selectdirection.jsp?route=62" TargetMode="External"/><Relationship Id="rId76" Type="http://schemas.openxmlformats.org/officeDocument/2006/relationships/hyperlink" Target="https://www.ctabustracker.com/bustime/wireless/html/selectdirection.jsp?route=82" TargetMode="External"/><Relationship Id="rId97" Type="http://schemas.openxmlformats.org/officeDocument/2006/relationships/hyperlink" Target="https://www.ctabustracker.com/bustime/wireless/html/selectdirection.jsp?route=112" TargetMode="External"/><Relationship Id="rId104" Type="http://schemas.openxmlformats.org/officeDocument/2006/relationships/hyperlink" Target="https://www.ctabustracker.com/bustime/wireless/html/selectdirection.jsp?route=126" TargetMode="External"/><Relationship Id="rId120" Type="http://schemas.openxmlformats.org/officeDocument/2006/relationships/hyperlink" Target="https://www.ctabustracker.com/bustime/wireless/html/selectdirection.jsp?route=172" TargetMode="External"/><Relationship Id="rId7" Type="http://schemas.openxmlformats.org/officeDocument/2006/relationships/hyperlink" Target="https://www.ctabustracker.com/bustime/wireless/html/selectdirection.jsp?route=7" TargetMode="External"/><Relationship Id="rId71" Type="http://schemas.openxmlformats.org/officeDocument/2006/relationships/hyperlink" Target="https://www.ctabustracker.com/bustime/wireless/html/selectdirection.jsp?route=78" TargetMode="External"/><Relationship Id="rId92" Type="http://schemas.openxmlformats.org/officeDocument/2006/relationships/hyperlink" Target="https://www.ctabustracker.com/bustime/wireless/html/selectdirection.jsp?route=103" TargetMode="External"/><Relationship Id="rId2" Type="http://schemas.openxmlformats.org/officeDocument/2006/relationships/hyperlink" Target="https://www.ctabustracker.com/bustime/wireless/html/selectdirection.jsp?route=3" TargetMode="External"/><Relationship Id="rId29" Type="http://schemas.openxmlformats.org/officeDocument/2006/relationships/hyperlink" Target="https://www.ctabustracker.com/bustime/wireless/html/selectdirection.jsp?route=36" TargetMode="External"/><Relationship Id="rId24" Type="http://schemas.openxmlformats.org/officeDocument/2006/relationships/hyperlink" Target="https://www.ctabustracker.com/bustime/wireless/html/selectdirection.jsp?route=29" TargetMode="External"/><Relationship Id="rId40" Type="http://schemas.openxmlformats.org/officeDocument/2006/relationships/hyperlink" Target="https://www.ctabustracker.com/bustime/wireless/html/selectdirection.jsp?route=51" TargetMode="External"/><Relationship Id="rId45" Type="http://schemas.openxmlformats.org/officeDocument/2006/relationships/hyperlink" Target="https://www.ctabustracker.com/bustime/wireless/html/selectdirection.jsp?route=54" TargetMode="External"/><Relationship Id="rId66" Type="http://schemas.openxmlformats.org/officeDocument/2006/relationships/hyperlink" Target="https://www.ctabustracker.com/bustime/wireless/html/selectdirection.jsp?route=73" TargetMode="External"/><Relationship Id="rId87" Type="http://schemas.openxmlformats.org/officeDocument/2006/relationships/hyperlink" Target="https://www.ctabustracker.com/bustime/wireless/html/selectdirection.jsp?route=94" TargetMode="External"/><Relationship Id="rId110" Type="http://schemas.openxmlformats.org/officeDocument/2006/relationships/hyperlink" Target="https://www.ctabustracker.com/bustime/wireless/html/selectdirection.jsp?route=147" TargetMode="External"/><Relationship Id="rId115" Type="http://schemas.openxmlformats.org/officeDocument/2006/relationships/hyperlink" Target="https://www.ctabustracker.com/bustime/wireless/html/selectdirection.jsp?route=156" TargetMode="External"/><Relationship Id="rId61" Type="http://schemas.openxmlformats.org/officeDocument/2006/relationships/hyperlink" Target="https://www.ctabustracker.com/bustime/wireless/html/selectdirection.jsp?route=67" TargetMode="External"/><Relationship Id="rId82" Type="http://schemas.openxmlformats.org/officeDocument/2006/relationships/hyperlink" Target="https://www.ctabustracker.com/bustime/wireless/html/selectdirection.jsp?route=88" TargetMode="External"/><Relationship Id="rId19" Type="http://schemas.openxmlformats.org/officeDocument/2006/relationships/hyperlink" Target="https://www.ctabustracker.com/bustime/wireless/html/selectdirection.jsp?route=21" TargetMode="External"/><Relationship Id="rId14" Type="http://schemas.openxmlformats.org/officeDocument/2006/relationships/hyperlink" Target="https://www.ctabustracker.com/bustime/wireless/html/selectdirection.jsp?route=J14" TargetMode="External"/><Relationship Id="rId30" Type="http://schemas.openxmlformats.org/officeDocument/2006/relationships/hyperlink" Target="https://www.ctabustracker.com/bustime/wireless/html/selectdirection.jsp?route=37" TargetMode="External"/><Relationship Id="rId35" Type="http://schemas.openxmlformats.org/officeDocument/2006/relationships/hyperlink" Target="https://www.ctabustracker.com/bustime/wireless/html/selectdirection.jsp?route=48" TargetMode="External"/><Relationship Id="rId56" Type="http://schemas.openxmlformats.org/officeDocument/2006/relationships/hyperlink" Target="https://www.ctabustracker.com/bustime/wireless/html/selectdirection.jsp?route=62H" TargetMode="External"/><Relationship Id="rId77" Type="http://schemas.openxmlformats.org/officeDocument/2006/relationships/hyperlink" Target="https://www.ctabustracker.com/bustime/wireless/html/selectdirection.jsp?route=84" TargetMode="External"/><Relationship Id="rId100" Type="http://schemas.openxmlformats.org/officeDocument/2006/relationships/hyperlink" Target="https://www.ctabustracker.com/bustime/wireless/html/selectdirection.jsp?route=120" TargetMode="External"/><Relationship Id="rId105" Type="http://schemas.openxmlformats.org/officeDocument/2006/relationships/hyperlink" Target="https://www.ctabustracker.com/bustime/wireless/html/selectdirection.jsp?route=134" TargetMode="External"/><Relationship Id="rId8" Type="http://schemas.openxmlformats.org/officeDocument/2006/relationships/hyperlink" Target="https://www.ctabustracker.com/bustime/wireless/html/selectdirection.jsp?route=8" TargetMode="External"/><Relationship Id="rId51" Type="http://schemas.openxmlformats.org/officeDocument/2006/relationships/hyperlink" Target="https://www.ctabustracker.com/bustime/wireless/html/selectdirection.jsp?route=56" TargetMode="External"/><Relationship Id="rId72" Type="http://schemas.openxmlformats.org/officeDocument/2006/relationships/hyperlink" Target="https://www.ctabustracker.com/bustime/wireless/html/selectdirection.jsp?route=79" TargetMode="External"/><Relationship Id="rId93" Type="http://schemas.openxmlformats.org/officeDocument/2006/relationships/hyperlink" Target="https://www.ctabustracker.com/bustime/wireless/html/selectdirection.jsp?route=106" TargetMode="External"/><Relationship Id="rId98" Type="http://schemas.openxmlformats.org/officeDocument/2006/relationships/hyperlink" Target="https://www.ctabustracker.com/bustime/wireless/html/selectdirection.jsp?route=115" TargetMode="External"/><Relationship Id="rId121" Type="http://schemas.openxmlformats.org/officeDocument/2006/relationships/hyperlink" Target="https://www.ctabustracker.com/bustime/wireless/html/selectdirection.jsp?route=192" TargetMode="External"/><Relationship Id="rId3" Type="http://schemas.openxmlformats.org/officeDocument/2006/relationships/hyperlink" Target="https://www.ctabustracker.com/bustime/wireless/html/selectdirection.jsp?route=4" TargetMode="External"/><Relationship Id="rId25" Type="http://schemas.openxmlformats.org/officeDocument/2006/relationships/hyperlink" Target="https://www.ctabustracker.com/bustime/wireless/html/selectdirection.jsp?route=30" TargetMode="External"/><Relationship Id="rId46" Type="http://schemas.openxmlformats.org/officeDocument/2006/relationships/hyperlink" Target="https://www.ctabustracker.com/bustime/wireless/html/selectdirection.jsp?route=54A" TargetMode="External"/><Relationship Id="rId67" Type="http://schemas.openxmlformats.org/officeDocument/2006/relationships/hyperlink" Target="https://www.ctabustracker.com/bustime/wireless/html/selectdirection.jsp?route=74" TargetMode="External"/><Relationship Id="rId116" Type="http://schemas.openxmlformats.org/officeDocument/2006/relationships/hyperlink" Target="https://www.ctabustracker.com/bustime/wireless/html/selectdirection.jsp?route=157" TargetMode="External"/><Relationship Id="rId20" Type="http://schemas.openxmlformats.org/officeDocument/2006/relationships/hyperlink" Target="https://www.ctabustracker.com/bustime/wireless/html/selectdirection.jsp?route=22" TargetMode="External"/><Relationship Id="rId41" Type="http://schemas.openxmlformats.org/officeDocument/2006/relationships/hyperlink" Target="https://www.ctabustracker.com/bustime/wireless/html/selectdirection.jsp?route=52" TargetMode="External"/><Relationship Id="rId62" Type="http://schemas.openxmlformats.org/officeDocument/2006/relationships/hyperlink" Target="https://www.ctabustracker.com/bustime/wireless/html/selectdirection.jsp?route=68" TargetMode="External"/><Relationship Id="rId83" Type="http://schemas.openxmlformats.org/officeDocument/2006/relationships/hyperlink" Target="https://www.ctabustracker.com/bustime/wireless/html/selectdirection.jsp?route=90" TargetMode="External"/><Relationship Id="rId88" Type="http://schemas.openxmlformats.org/officeDocument/2006/relationships/hyperlink" Target="https://www.ctabustracker.com/bustime/wireless/html/selectdirection.jsp?route=95" TargetMode="External"/><Relationship Id="rId111" Type="http://schemas.openxmlformats.org/officeDocument/2006/relationships/hyperlink" Target="https://www.ctabustracker.com/bustime/wireless/html/selectdirection.jsp?route=148" TargetMode="External"/><Relationship Id="rId15" Type="http://schemas.openxmlformats.org/officeDocument/2006/relationships/hyperlink" Target="https://www.ctabustracker.com/bustime/wireless/html/selectdirection.jsp?route=15" TargetMode="External"/><Relationship Id="rId36" Type="http://schemas.openxmlformats.org/officeDocument/2006/relationships/hyperlink" Target="https://www.ctabustracker.com/bustime/wireless/html/selectdirection.jsp?route=49" TargetMode="External"/><Relationship Id="rId57" Type="http://schemas.openxmlformats.org/officeDocument/2006/relationships/hyperlink" Target="https://www.ctabustracker.com/bustime/wireless/html/selectdirection.jsp?route=63" TargetMode="External"/><Relationship Id="rId106" Type="http://schemas.openxmlformats.org/officeDocument/2006/relationships/hyperlink" Target="https://www.ctabustracker.com/bustime/wireless/html/selectdirection.jsp?route=135" TargetMode="External"/><Relationship Id="rId10" Type="http://schemas.openxmlformats.org/officeDocument/2006/relationships/hyperlink" Target="https://www.ctabustracker.com/bustime/wireless/html/selectdirection.jsp?route=9" TargetMode="External"/><Relationship Id="rId31" Type="http://schemas.openxmlformats.org/officeDocument/2006/relationships/hyperlink" Target="https://www.ctabustracker.com/bustime/wireless/html/selectdirection.jsp?route=39" TargetMode="External"/><Relationship Id="rId52" Type="http://schemas.openxmlformats.org/officeDocument/2006/relationships/hyperlink" Target="https://www.ctabustracker.com/bustime/wireless/html/selectdirection.jsp?route=57" TargetMode="External"/><Relationship Id="rId73" Type="http://schemas.openxmlformats.org/officeDocument/2006/relationships/hyperlink" Target="https://www.ctabustracker.com/bustime/wireless/html/selectdirection.jsp?route=80" TargetMode="External"/><Relationship Id="rId78" Type="http://schemas.openxmlformats.org/officeDocument/2006/relationships/hyperlink" Target="https://www.ctabustracker.com/bustime/wireless/html/selectdirection.jsp?route=85" TargetMode="External"/><Relationship Id="rId94" Type="http://schemas.openxmlformats.org/officeDocument/2006/relationships/hyperlink" Target="https://www.ctabustracker.com/bustime/wireless/html/selectdirection.jsp?route=108" TargetMode="External"/><Relationship Id="rId99" Type="http://schemas.openxmlformats.org/officeDocument/2006/relationships/hyperlink" Target="https://www.ctabustracker.com/bustime/wireless/html/selectdirection.jsp?route=119" TargetMode="External"/><Relationship Id="rId101" Type="http://schemas.openxmlformats.org/officeDocument/2006/relationships/hyperlink" Target="https://www.ctabustracker.com/bustime/wireless/html/selectdirection.jsp?route=121" TargetMode="External"/><Relationship Id="rId122" Type="http://schemas.openxmlformats.org/officeDocument/2006/relationships/hyperlink" Target="https://www.ctabustracker.com/bustime/wireless/html/selectdirection.jsp?route=20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map.illinois.gov/data/data-hub" TargetMode="External"/><Relationship Id="rId1" Type="http://schemas.openxmlformats.org/officeDocument/2006/relationships/hyperlink" Target="https://www.cmap.illinois.gov/data/community-snapsho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workbookViewId="0">
      <selection activeCell="I1" sqref="I1:I78"/>
    </sheetView>
  </sheetViews>
  <sheetFormatPr defaultColWidth="8.81640625" defaultRowHeight="14.5" x14ac:dyDescent="0.35"/>
  <cols>
    <col min="1" max="1" width="16" bestFit="1" customWidth="1"/>
    <col min="2" max="2" width="22" bestFit="1" customWidth="1"/>
    <col min="3" max="3" width="19" bestFit="1" customWidth="1"/>
    <col min="4" max="4" width="16.7265625" bestFit="1" customWidth="1"/>
    <col min="5" max="5" width="12" bestFit="1" customWidth="1"/>
    <col min="6" max="6" width="22.453125" bestFit="1" customWidth="1"/>
    <col min="7" max="7" width="17.1796875" bestFit="1" customWidth="1"/>
    <col min="8" max="8" width="14.81640625" bestFit="1" customWidth="1"/>
    <col min="9" max="9" width="24.453125" customWidth="1"/>
    <col min="10" max="10" width="23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5">
      <c r="A2">
        <v>1</v>
      </c>
      <c r="B2" t="s">
        <v>10</v>
      </c>
      <c r="C2">
        <v>22.7</v>
      </c>
      <c r="D2">
        <v>7.9</v>
      </c>
      <c r="E2">
        <v>28.8</v>
      </c>
      <c r="F2">
        <v>18.100000000000001</v>
      </c>
      <c r="G2" s="1">
        <v>23714</v>
      </c>
      <c r="H2">
        <v>7.5</v>
      </c>
      <c r="I2">
        <f>COUNTIF('USE THIS Bus Routes Count Sheet'!D:Q, A2)</f>
        <v>7</v>
      </c>
      <c r="K2" s="4"/>
    </row>
    <row r="3" spans="1:11" x14ac:dyDescent="0.35">
      <c r="A3">
        <v>2</v>
      </c>
      <c r="B3" t="s">
        <v>11</v>
      </c>
      <c r="C3">
        <v>15.1</v>
      </c>
      <c r="D3">
        <v>7</v>
      </c>
      <c r="E3">
        <v>38.299999999999997</v>
      </c>
      <c r="F3">
        <v>19.600000000000001</v>
      </c>
      <c r="G3" s="1">
        <v>21375</v>
      </c>
      <c r="H3">
        <v>7.9</v>
      </c>
      <c r="I3">
        <f>COUNTIF('USE THIS Bus Routes Count Sheet'!D:Q, A3)</f>
        <v>6</v>
      </c>
    </row>
    <row r="4" spans="1:11" x14ac:dyDescent="0.35">
      <c r="A4">
        <v>3</v>
      </c>
      <c r="B4" t="s">
        <v>12</v>
      </c>
      <c r="C4">
        <v>22.7</v>
      </c>
      <c r="D4">
        <v>4.5999999999999996</v>
      </c>
      <c r="E4">
        <v>22.2</v>
      </c>
      <c r="F4">
        <v>13.6</v>
      </c>
      <c r="G4" s="1">
        <v>32355</v>
      </c>
      <c r="H4">
        <v>7.7</v>
      </c>
      <c r="I4">
        <f>COUNTIF('USE THIS Bus Routes Count Sheet'!D:Q, A4)</f>
        <v>11</v>
      </c>
    </row>
    <row r="5" spans="1:11" x14ac:dyDescent="0.35">
      <c r="A5">
        <v>4</v>
      </c>
      <c r="B5" t="s">
        <v>13</v>
      </c>
      <c r="C5">
        <v>9.5</v>
      </c>
      <c r="D5">
        <v>3.1</v>
      </c>
      <c r="E5">
        <v>25.6</v>
      </c>
      <c r="F5">
        <v>12.5</v>
      </c>
      <c r="G5" s="1">
        <v>35503</v>
      </c>
      <c r="H5">
        <v>6.8</v>
      </c>
      <c r="I5">
        <f>COUNTIF('USE THIS Bus Routes Count Sheet'!D:Q, A5)</f>
        <v>8</v>
      </c>
    </row>
    <row r="6" spans="1:11" x14ac:dyDescent="0.35">
      <c r="A6">
        <v>5</v>
      </c>
      <c r="B6" t="s">
        <v>14</v>
      </c>
      <c r="C6">
        <v>7.1</v>
      </c>
      <c r="D6">
        <v>0.2</v>
      </c>
      <c r="E6">
        <v>25.5</v>
      </c>
      <c r="F6">
        <v>5.4</v>
      </c>
      <c r="G6" s="1">
        <v>51615</v>
      </c>
      <c r="H6">
        <v>4.5</v>
      </c>
      <c r="I6">
        <f>COUNTIF('USE THIS Bus Routes Count Sheet'!D:Q, A6)</f>
        <v>6</v>
      </c>
    </row>
    <row r="7" spans="1:11" x14ac:dyDescent="0.35">
      <c r="A7">
        <v>6</v>
      </c>
      <c r="B7" t="s">
        <v>15</v>
      </c>
      <c r="C7">
        <v>10.5</v>
      </c>
      <c r="D7">
        <v>1.2</v>
      </c>
      <c r="E7">
        <v>16.5</v>
      </c>
      <c r="F7">
        <v>2.9</v>
      </c>
      <c r="G7" s="1">
        <v>58227</v>
      </c>
      <c r="H7">
        <v>4.7</v>
      </c>
      <c r="I7">
        <f>COUNTIF('USE THIS Bus Routes Count Sheet'!D:Q, A7)</f>
        <v>13</v>
      </c>
    </row>
    <row r="8" spans="1:11" x14ac:dyDescent="0.35">
      <c r="A8">
        <v>7</v>
      </c>
      <c r="B8" t="s">
        <v>16</v>
      </c>
      <c r="C8">
        <v>11.8</v>
      </c>
      <c r="D8">
        <v>0.6</v>
      </c>
      <c r="E8">
        <v>20.399999999999999</v>
      </c>
      <c r="F8">
        <v>4.3</v>
      </c>
      <c r="G8" s="1">
        <v>71403</v>
      </c>
      <c r="H8">
        <v>4.5</v>
      </c>
      <c r="I8">
        <f>COUNTIF('USE THIS Bus Routes Count Sheet'!D:Q, A8)</f>
        <v>12</v>
      </c>
    </row>
    <row r="9" spans="1:11" x14ac:dyDescent="0.35">
      <c r="A9">
        <v>8</v>
      </c>
      <c r="B9" t="s">
        <v>17</v>
      </c>
      <c r="C9">
        <v>13.4</v>
      </c>
      <c r="D9">
        <v>2</v>
      </c>
      <c r="E9">
        <v>23.3</v>
      </c>
      <c r="F9">
        <v>3.4</v>
      </c>
      <c r="G9" s="1">
        <v>87163</v>
      </c>
      <c r="H9">
        <v>5.2</v>
      </c>
      <c r="I9">
        <f>COUNTIF('USE THIS Bus Routes Count Sheet'!D:Q, A9)</f>
        <v>19</v>
      </c>
    </row>
    <row r="10" spans="1:11" x14ac:dyDescent="0.35">
      <c r="A10">
        <v>9</v>
      </c>
      <c r="B10" t="s">
        <v>18</v>
      </c>
      <c r="C10">
        <v>5.0999999999999996</v>
      </c>
      <c r="D10">
        <v>0.6</v>
      </c>
      <c r="E10">
        <v>36.6</v>
      </c>
      <c r="F10">
        <v>8.5</v>
      </c>
      <c r="G10" s="1">
        <v>38337</v>
      </c>
      <c r="H10">
        <v>7.4</v>
      </c>
      <c r="I10">
        <f>COUNTIF('USE THIS Bus Routes Count Sheet'!D:Q, A10)</f>
        <v>2</v>
      </c>
    </row>
    <row r="11" spans="1:11" x14ac:dyDescent="0.35">
      <c r="A11">
        <v>10</v>
      </c>
      <c r="B11" t="s">
        <v>19</v>
      </c>
      <c r="C11">
        <v>5.9</v>
      </c>
      <c r="D11">
        <v>2.2999999999999998</v>
      </c>
      <c r="E11">
        <v>40.6</v>
      </c>
      <c r="F11">
        <v>13.5</v>
      </c>
      <c r="G11" s="1">
        <v>31659</v>
      </c>
      <c r="H11">
        <v>7.3</v>
      </c>
      <c r="I11">
        <f>COUNTIF('USE THIS Bus Routes Count Sheet'!D:Q, A11)</f>
        <v>4</v>
      </c>
    </row>
    <row r="12" spans="1:11" x14ac:dyDescent="0.35">
      <c r="A12">
        <v>11</v>
      </c>
      <c r="B12" t="s">
        <v>20</v>
      </c>
      <c r="C12">
        <v>6.4</v>
      </c>
      <c r="D12">
        <v>1.9</v>
      </c>
      <c r="E12">
        <v>34.4</v>
      </c>
      <c r="F12">
        <v>13.5</v>
      </c>
      <c r="G12" s="1">
        <v>27280</v>
      </c>
      <c r="H12">
        <v>9</v>
      </c>
      <c r="I12">
        <f>COUNTIF('USE THIS Bus Routes Count Sheet'!D:Q, A12)</f>
        <v>2</v>
      </c>
    </row>
    <row r="13" spans="1:11" x14ac:dyDescent="0.35">
      <c r="A13">
        <v>12</v>
      </c>
      <c r="B13" t="s">
        <v>21</v>
      </c>
      <c r="C13">
        <v>6.1</v>
      </c>
      <c r="D13">
        <v>1.3</v>
      </c>
      <c r="E13">
        <v>40.6</v>
      </c>
      <c r="F13">
        <v>6.3</v>
      </c>
      <c r="G13" s="1">
        <v>41509</v>
      </c>
      <c r="H13">
        <v>5.5</v>
      </c>
      <c r="I13">
        <f>COUNTIF('USE THIS Bus Routes Count Sheet'!D:Q, A13)</f>
        <v>4</v>
      </c>
    </row>
    <row r="14" spans="1:11" x14ac:dyDescent="0.35">
      <c r="A14">
        <v>13</v>
      </c>
      <c r="B14" t="s">
        <v>22</v>
      </c>
      <c r="C14">
        <v>12.4</v>
      </c>
      <c r="D14">
        <v>3.8</v>
      </c>
      <c r="E14">
        <v>39.700000000000003</v>
      </c>
      <c r="F14">
        <v>18.2</v>
      </c>
      <c r="G14" s="1">
        <v>24941</v>
      </c>
      <c r="H14">
        <v>7.5</v>
      </c>
      <c r="I14">
        <f>COUNTIF('USE THIS Bus Routes Count Sheet'!D:Q, A14)</f>
        <v>6</v>
      </c>
    </row>
    <row r="15" spans="1:11" x14ac:dyDescent="0.35">
      <c r="A15">
        <v>14</v>
      </c>
      <c r="B15" t="s">
        <v>23</v>
      </c>
      <c r="C15">
        <v>17.100000000000001</v>
      </c>
      <c r="D15">
        <v>11.2</v>
      </c>
      <c r="E15">
        <v>32.1</v>
      </c>
      <c r="F15">
        <v>34.9</v>
      </c>
      <c r="G15" s="1">
        <v>20355</v>
      </c>
      <c r="H15">
        <v>9</v>
      </c>
      <c r="I15">
        <f>COUNTIF('USE THIS Bus Routes Count Sheet'!D:Q, A15)</f>
        <v>3</v>
      </c>
    </row>
    <row r="16" spans="1:11" x14ac:dyDescent="0.35">
      <c r="A16">
        <v>15</v>
      </c>
      <c r="B16" t="s">
        <v>24</v>
      </c>
      <c r="C16">
        <v>12.3</v>
      </c>
      <c r="D16">
        <v>4.4000000000000004</v>
      </c>
      <c r="E16">
        <v>34.6</v>
      </c>
      <c r="F16">
        <v>18.7</v>
      </c>
      <c r="G16" s="1">
        <v>23617</v>
      </c>
      <c r="H16">
        <v>10.6</v>
      </c>
      <c r="I16">
        <f>COUNTIF('USE THIS Bus Routes Count Sheet'!D:Q, A16)</f>
        <v>8</v>
      </c>
    </row>
    <row r="17" spans="1:9" x14ac:dyDescent="0.35">
      <c r="A17">
        <v>16</v>
      </c>
      <c r="B17" t="s">
        <v>25</v>
      </c>
      <c r="C17">
        <v>10.8</v>
      </c>
      <c r="D17">
        <v>5.6</v>
      </c>
      <c r="E17">
        <v>31.6</v>
      </c>
      <c r="F17">
        <v>22</v>
      </c>
      <c r="G17" s="1">
        <v>26713</v>
      </c>
      <c r="H17">
        <v>10.3</v>
      </c>
      <c r="I17">
        <f>COUNTIF('USE THIS Bus Routes Count Sheet'!D:Q, A17)</f>
        <v>5</v>
      </c>
    </row>
    <row r="18" spans="1:9" x14ac:dyDescent="0.35">
      <c r="A18">
        <v>17</v>
      </c>
      <c r="B18" t="s">
        <v>26</v>
      </c>
      <c r="C18">
        <v>8.3000000000000007</v>
      </c>
      <c r="D18">
        <v>4.8</v>
      </c>
      <c r="E18">
        <v>34.9</v>
      </c>
      <c r="F18">
        <v>18</v>
      </c>
      <c r="G18" s="1">
        <v>26347</v>
      </c>
      <c r="H18">
        <v>8.6</v>
      </c>
      <c r="I18">
        <f>COUNTIF('USE THIS Bus Routes Count Sheet'!D:Q, A18)</f>
        <v>5</v>
      </c>
    </row>
    <row r="19" spans="1:9" x14ac:dyDescent="0.35">
      <c r="A19">
        <v>18</v>
      </c>
      <c r="B19" t="s">
        <v>27</v>
      </c>
      <c r="C19">
        <v>12.8</v>
      </c>
      <c r="D19">
        <v>5.8</v>
      </c>
      <c r="E19">
        <v>35</v>
      </c>
      <c r="F19">
        <v>28.4</v>
      </c>
      <c r="G19" s="1">
        <v>21257</v>
      </c>
      <c r="H19">
        <v>10.8</v>
      </c>
      <c r="I19">
        <f>COUNTIF('USE THIS Bus Routes Count Sheet'!D:Q, A19)</f>
        <v>2</v>
      </c>
    </row>
    <row r="20" spans="1:9" x14ac:dyDescent="0.35">
      <c r="A20">
        <v>19</v>
      </c>
      <c r="B20" t="s">
        <v>28</v>
      </c>
      <c r="C20">
        <v>18.600000000000001</v>
      </c>
      <c r="D20">
        <v>10</v>
      </c>
      <c r="E20">
        <v>36.9</v>
      </c>
      <c r="F20">
        <v>37</v>
      </c>
      <c r="G20" s="1">
        <v>15246</v>
      </c>
      <c r="H20">
        <v>11.5</v>
      </c>
      <c r="I20">
        <f>COUNTIF('USE THIS Bus Routes Count Sheet'!D:Q, A20)</f>
        <v>7</v>
      </c>
    </row>
    <row r="21" spans="1:9" x14ac:dyDescent="0.35">
      <c r="A21">
        <v>20</v>
      </c>
      <c r="B21" t="s">
        <v>29</v>
      </c>
      <c r="C21">
        <v>19.100000000000001</v>
      </c>
      <c r="D21">
        <v>8.4</v>
      </c>
      <c r="E21">
        <v>36.299999999999997</v>
      </c>
      <c r="F21">
        <v>41.9</v>
      </c>
      <c r="G21" s="1">
        <v>15411</v>
      </c>
      <c r="H21">
        <v>12.9</v>
      </c>
      <c r="I21">
        <f>COUNTIF('USE THIS Bus Routes Count Sheet'!D:Q, A21)</f>
        <v>4</v>
      </c>
    </row>
    <row r="22" spans="1:9" x14ac:dyDescent="0.35">
      <c r="A22">
        <v>21</v>
      </c>
      <c r="B22" t="s">
        <v>30</v>
      </c>
      <c r="C22">
        <v>14.6</v>
      </c>
      <c r="D22">
        <v>5.8</v>
      </c>
      <c r="E22">
        <v>30.4</v>
      </c>
      <c r="F22">
        <v>25.7</v>
      </c>
      <c r="G22" s="1">
        <v>20489</v>
      </c>
      <c r="H22">
        <v>9.3000000000000007</v>
      </c>
      <c r="I22">
        <f>COUNTIF('USE THIS Bus Routes Count Sheet'!D:Q, A22)</f>
        <v>3</v>
      </c>
    </row>
    <row r="23" spans="1:9" x14ac:dyDescent="0.35">
      <c r="A23">
        <v>22</v>
      </c>
      <c r="B23" t="s">
        <v>31</v>
      </c>
      <c r="C23">
        <v>17.2</v>
      </c>
      <c r="D23">
        <v>3.2</v>
      </c>
      <c r="E23">
        <v>26.7</v>
      </c>
      <c r="F23">
        <v>18.5</v>
      </c>
      <c r="G23" s="1">
        <v>29026</v>
      </c>
      <c r="H23">
        <v>7.5</v>
      </c>
      <c r="I23">
        <f>COUNTIF('USE THIS Bus Routes Count Sheet'!D:Q, A23)</f>
        <v>10</v>
      </c>
    </row>
    <row r="24" spans="1:9" x14ac:dyDescent="0.35">
      <c r="A24">
        <v>23</v>
      </c>
      <c r="B24" t="s">
        <v>32</v>
      </c>
      <c r="C24">
        <v>32.6</v>
      </c>
      <c r="D24">
        <v>11.2</v>
      </c>
      <c r="E24">
        <v>38.299999999999997</v>
      </c>
      <c r="F24">
        <v>36.799999999999997</v>
      </c>
      <c r="G24" s="1">
        <v>13391</v>
      </c>
      <c r="H24">
        <v>12.3</v>
      </c>
      <c r="I24">
        <f>COUNTIF('USE THIS Bus Routes Count Sheet'!D:Q, A24)</f>
        <v>8</v>
      </c>
    </row>
    <row r="25" spans="1:9" x14ac:dyDescent="0.35">
      <c r="A25">
        <v>24</v>
      </c>
      <c r="B25" t="s">
        <v>33</v>
      </c>
      <c r="C25">
        <v>15.7</v>
      </c>
      <c r="D25">
        <v>2</v>
      </c>
      <c r="E25">
        <v>22.9</v>
      </c>
      <c r="F25">
        <v>13.4</v>
      </c>
      <c r="G25" s="1">
        <v>39596</v>
      </c>
      <c r="H25">
        <v>6</v>
      </c>
      <c r="I25">
        <f>COUNTIF('USE THIS Bus Routes Count Sheet'!D:Q, A25)</f>
        <v>9</v>
      </c>
    </row>
    <row r="26" spans="1:9" x14ac:dyDescent="0.35">
      <c r="A26">
        <v>25</v>
      </c>
      <c r="B26" t="s">
        <v>34</v>
      </c>
      <c r="C26">
        <v>27</v>
      </c>
      <c r="D26">
        <v>5.7</v>
      </c>
      <c r="E26">
        <v>39</v>
      </c>
      <c r="F26">
        <v>25</v>
      </c>
      <c r="G26" s="1">
        <v>15920</v>
      </c>
      <c r="H26">
        <v>21</v>
      </c>
      <c r="I26">
        <f>COUNTIF('USE THIS Bus Routes Count Sheet'!D:Q, A26)</f>
        <v>13</v>
      </c>
    </row>
    <row r="27" spans="1:9" x14ac:dyDescent="0.35">
      <c r="A27">
        <v>26</v>
      </c>
      <c r="B27" t="s">
        <v>35</v>
      </c>
      <c r="C27">
        <v>40.299999999999997</v>
      </c>
      <c r="D27">
        <v>8.9</v>
      </c>
      <c r="E27">
        <v>42.5</v>
      </c>
      <c r="F27">
        <v>26.2</v>
      </c>
      <c r="G27" s="1">
        <v>10951</v>
      </c>
      <c r="H27">
        <v>25.2</v>
      </c>
      <c r="I27">
        <f>COUNTIF('USE THIS Bus Routes Count Sheet'!D:Q, A27)</f>
        <v>4</v>
      </c>
    </row>
    <row r="28" spans="1:9" x14ac:dyDescent="0.35">
      <c r="A28">
        <v>27</v>
      </c>
      <c r="B28" t="s">
        <v>36</v>
      </c>
      <c r="C28">
        <v>39.700000000000003</v>
      </c>
      <c r="D28">
        <v>7.5</v>
      </c>
      <c r="E28">
        <v>43.2</v>
      </c>
      <c r="F28">
        <v>26.2</v>
      </c>
      <c r="G28" s="1">
        <v>13596</v>
      </c>
      <c r="H28">
        <v>16.399999999999999</v>
      </c>
      <c r="I28">
        <f>COUNTIF('USE THIS Bus Routes Count Sheet'!D:Q, A28)</f>
        <v>6</v>
      </c>
    </row>
    <row r="29" spans="1:9" x14ac:dyDescent="0.35">
      <c r="A29">
        <v>28</v>
      </c>
      <c r="B29" t="s">
        <v>37</v>
      </c>
      <c r="C29">
        <v>21.6</v>
      </c>
      <c r="D29">
        <v>3.8</v>
      </c>
      <c r="E29">
        <v>22.9</v>
      </c>
      <c r="F29">
        <v>11.2</v>
      </c>
      <c r="G29" s="1">
        <v>41488</v>
      </c>
      <c r="H29">
        <v>10.7</v>
      </c>
      <c r="I29">
        <f>COUNTIF('USE THIS Bus Routes Count Sheet'!D:Q, A29)</f>
        <v>25</v>
      </c>
    </row>
    <row r="30" spans="1:9" x14ac:dyDescent="0.35">
      <c r="A30">
        <v>29</v>
      </c>
      <c r="B30" t="s">
        <v>38</v>
      </c>
      <c r="C30">
        <v>38.6</v>
      </c>
      <c r="D30">
        <v>7.2</v>
      </c>
      <c r="E30">
        <v>40.9</v>
      </c>
      <c r="F30">
        <v>30.4</v>
      </c>
      <c r="G30" s="1">
        <v>12548</v>
      </c>
      <c r="H30">
        <v>18.5</v>
      </c>
      <c r="I30">
        <f>COUNTIF('USE THIS Bus Routes Count Sheet'!D:Q, A30)</f>
        <v>7</v>
      </c>
    </row>
    <row r="31" spans="1:9" x14ac:dyDescent="0.35">
      <c r="A31">
        <v>30</v>
      </c>
      <c r="B31" t="s">
        <v>39</v>
      </c>
      <c r="C31">
        <v>28.1</v>
      </c>
      <c r="D31">
        <v>17.600000000000001</v>
      </c>
      <c r="E31">
        <v>33.1</v>
      </c>
      <c r="F31">
        <v>58.7</v>
      </c>
      <c r="G31" s="1">
        <v>10697</v>
      </c>
      <c r="H31">
        <v>11.5</v>
      </c>
      <c r="I31">
        <f>COUNTIF('USE THIS Bus Routes Count Sheet'!D:Q, A31)</f>
        <v>8</v>
      </c>
    </row>
    <row r="32" spans="1:9" x14ac:dyDescent="0.35">
      <c r="A32">
        <v>31</v>
      </c>
      <c r="B32" t="s">
        <v>40</v>
      </c>
      <c r="C32">
        <v>27.2</v>
      </c>
      <c r="D32">
        <v>10.4</v>
      </c>
      <c r="E32">
        <v>35.200000000000003</v>
      </c>
      <c r="F32">
        <v>44.3</v>
      </c>
      <c r="G32" s="1">
        <v>15467</v>
      </c>
      <c r="H32">
        <v>13</v>
      </c>
      <c r="I32">
        <f>COUNTIF('USE THIS Bus Routes Count Sheet'!D:Q, A32)</f>
        <v>9</v>
      </c>
    </row>
    <row r="33" spans="1:9" x14ac:dyDescent="0.35">
      <c r="A33">
        <v>32</v>
      </c>
      <c r="B33" t="s">
        <v>41</v>
      </c>
      <c r="C33">
        <v>11.1</v>
      </c>
      <c r="D33">
        <v>2</v>
      </c>
      <c r="E33">
        <v>15.5</v>
      </c>
      <c r="F33">
        <v>3.4</v>
      </c>
      <c r="G33" s="1">
        <v>67699</v>
      </c>
      <c r="H33">
        <v>4.2</v>
      </c>
      <c r="I33">
        <f>COUNTIF('USE THIS Bus Routes Count Sheet'!D:Q, A33)</f>
        <v>37</v>
      </c>
    </row>
    <row r="34" spans="1:9" x14ac:dyDescent="0.35">
      <c r="A34">
        <v>33</v>
      </c>
      <c r="B34" t="s">
        <v>42</v>
      </c>
      <c r="C34">
        <v>11.1</v>
      </c>
      <c r="D34">
        <v>1.4</v>
      </c>
      <c r="E34">
        <v>21</v>
      </c>
      <c r="F34">
        <v>7.1</v>
      </c>
      <c r="G34" s="1">
        <v>60593</v>
      </c>
      <c r="H34">
        <v>5.7</v>
      </c>
      <c r="I34">
        <f>COUNTIF('USE THIS Bus Routes Count Sheet'!D:Q, A34)</f>
        <v>14</v>
      </c>
    </row>
    <row r="35" spans="1:9" x14ac:dyDescent="0.35">
      <c r="A35">
        <v>34</v>
      </c>
      <c r="B35" t="s">
        <v>43</v>
      </c>
      <c r="C35">
        <v>35.799999999999997</v>
      </c>
      <c r="D35">
        <v>5.9</v>
      </c>
      <c r="E35">
        <v>37.9</v>
      </c>
      <c r="F35">
        <v>37.5</v>
      </c>
      <c r="G35" s="1">
        <v>16942</v>
      </c>
      <c r="H35">
        <v>11.6</v>
      </c>
      <c r="I35">
        <f>COUNTIF('USE THIS Bus Routes Count Sheet'!D:Q, A35)</f>
        <v>7</v>
      </c>
    </row>
    <row r="36" spans="1:9" x14ac:dyDescent="0.35">
      <c r="A36">
        <v>35</v>
      </c>
      <c r="B36" t="s">
        <v>44</v>
      </c>
      <c r="C36">
        <v>26.1</v>
      </c>
      <c r="D36">
        <v>1.6</v>
      </c>
      <c r="E36">
        <v>31</v>
      </c>
      <c r="F36">
        <v>16.899999999999999</v>
      </c>
      <c r="G36" s="1">
        <v>23098</v>
      </c>
      <c r="H36">
        <v>16.7</v>
      </c>
      <c r="I36">
        <f>COUNTIF('USE THIS Bus Routes Count Sheet'!D:Q, A36)</f>
        <v>10</v>
      </c>
    </row>
    <row r="37" spans="1:9" x14ac:dyDescent="0.35">
      <c r="A37">
        <v>36</v>
      </c>
      <c r="B37" t="s">
        <v>45</v>
      </c>
      <c r="C37">
        <v>38.1</v>
      </c>
      <c r="D37">
        <v>3.5</v>
      </c>
      <c r="E37">
        <v>40.5</v>
      </c>
      <c r="F37">
        <v>17.600000000000001</v>
      </c>
      <c r="G37" s="1">
        <v>19312</v>
      </c>
      <c r="H37">
        <v>26.6</v>
      </c>
      <c r="I37">
        <f>COUNTIF('USE THIS Bus Routes Count Sheet'!D:Q, A37)</f>
        <v>5</v>
      </c>
    </row>
    <row r="38" spans="1:9" x14ac:dyDescent="0.35">
      <c r="A38">
        <v>37</v>
      </c>
      <c r="B38" t="s">
        <v>46</v>
      </c>
      <c r="C38">
        <v>55.5</v>
      </c>
      <c r="D38">
        <v>4.5</v>
      </c>
      <c r="E38">
        <v>38.200000000000003</v>
      </c>
      <c r="F38">
        <v>33.700000000000003</v>
      </c>
      <c r="G38" s="1">
        <v>9016</v>
      </c>
      <c r="H38">
        <v>40</v>
      </c>
      <c r="I38">
        <f>COUNTIF('USE THIS Bus Routes Count Sheet'!D:Q, A38)</f>
        <v>5</v>
      </c>
    </row>
    <row r="39" spans="1:9" x14ac:dyDescent="0.35">
      <c r="A39">
        <v>38</v>
      </c>
      <c r="B39" t="s">
        <v>47</v>
      </c>
      <c r="C39">
        <v>28.3</v>
      </c>
      <c r="D39">
        <v>2.7</v>
      </c>
      <c r="E39">
        <v>41.7</v>
      </c>
      <c r="F39">
        <v>19.399999999999999</v>
      </c>
      <c r="G39" s="1">
        <v>22056</v>
      </c>
      <c r="H39">
        <v>20.6</v>
      </c>
      <c r="I39">
        <f>COUNTIF('USE THIS Bus Routes Count Sheet'!D:Q, A39)</f>
        <v>8</v>
      </c>
    </row>
    <row r="40" spans="1:9" x14ac:dyDescent="0.35">
      <c r="A40">
        <v>39</v>
      </c>
      <c r="B40" t="s">
        <v>48</v>
      </c>
      <c r="C40">
        <v>23.1</v>
      </c>
      <c r="D40">
        <v>2.2999999999999998</v>
      </c>
      <c r="E40">
        <v>34.200000000000003</v>
      </c>
      <c r="F40">
        <v>10.8</v>
      </c>
      <c r="G40" s="1">
        <v>37519</v>
      </c>
      <c r="H40">
        <v>11</v>
      </c>
      <c r="I40">
        <f>COUNTIF('USE THIS Bus Routes Count Sheet'!D:Q, A40)</f>
        <v>8</v>
      </c>
    </row>
    <row r="41" spans="1:9" x14ac:dyDescent="0.35">
      <c r="A41">
        <v>40</v>
      </c>
      <c r="B41" t="s">
        <v>49</v>
      </c>
      <c r="C41">
        <v>39.1</v>
      </c>
      <c r="D41">
        <v>4.9000000000000004</v>
      </c>
      <c r="E41">
        <v>40.9</v>
      </c>
      <c r="F41">
        <v>28.3</v>
      </c>
      <c r="G41" s="1">
        <v>13087</v>
      </c>
      <c r="H41">
        <v>23.2</v>
      </c>
      <c r="I41">
        <f>COUNTIF('USE THIS Bus Routes Count Sheet'!D:Q, A41)</f>
        <v>6</v>
      </c>
    </row>
    <row r="42" spans="1:9" x14ac:dyDescent="0.35">
      <c r="A42">
        <v>41</v>
      </c>
      <c r="B42" t="s">
        <v>50</v>
      </c>
      <c r="C42">
        <v>18.2</v>
      </c>
      <c r="D42">
        <v>2.5</v>
      </c>
      <c r="E42">
        <v>26.7</v>
      </c>
      <c r="F42">
        <v>5.3</v>
      </c>
      <c r="G42" s="1">
        <v>39243</v>
      </c>
      <c r="H42">
        <v>6.9</v>
      </c>
      <c r="I42">
        <f>COUNTIF('USE THIS Bus Routes Count Sheet'!D:Q, A42)</f>
        <v>9</v>
      </c>
    </row>
    <row r="43" spans="1:9" x14ac:dyDescent="0.35">
      <c r="A43">
        <v>42</v>
      </c>
      <c r="B43" t="s">
        <v>51</v>
      </c>
      <c r="C43">
        <v>28.3</v>
      </c>
      <c r="D43">
        <v>1.8</v>
      </c>
      <c r="E43">
        <v>37.6</v>
      </c>
      <c r="F43">
        <v>17.899999999999999</v>
      </c>
      <c r="G43" s="1">
        <v>18928</v>
      </c>
      <c r="H43">
        <v>17.3</v>
      </c>
      <c r="I43">
        <f>COUNTIF('USE THIS Bus Routes Count Sheet'!D:Q, A43)</f>
        <v>10</v>
      </c>
    </row>
    <row r="44" spans="1:9" x14ac:dyDescent="0.35">
      <c r="A44">
        <v>43</v>
      </c>
      <c r="B44" t="s">
        <v>52</v>
      </c>
      <c r="C44">
        <v>31.5</v>
      </c>
      <c r="D44">
        <v>2.9</v>
      </c>
      <c r="E44">
        <v>37.6</v>
      </c>
      <c r="F44">
        <v>14.9</v>
      </c>
      <c r="G44" s="1">
        <v>18366</v>
      </c>
      <c r="H44">
        <v>17.7</v>
      </c>
      <c r="I44">
        <f>COUNTIF('USE THIS Bus Routes Count Sheet'!D:Q, A44)</f>
        <v>9</v>
      </c>
    </row>
    <row r="45" spans="1:9" x14ac:dyDescent="0.35">
      <c r="A45">
        <v>44</v>
      </c>
      <c r="B45" t="s">
        <v>53</v>
      </c>
      <c r="C45">
        <v>25.3</v>
      </c>
      <c r="D45">
        <v>2.2000000000000002</v>
      </c>
      <c r="E45">
        <v>40</v>
      </c>
      <c r="F45">
        <v>13.7</v>
      </c>
      <c r="G45" s="1">
        <v>20320</v>
      </c>
      <c r="H45">
        <v>19</v>
      </c>
      <c r="I45">
        <f>COUNTIF('USE THIS Bus Routes Count Sheet'!D:Q, A45)</f>
        <v>7</v>
      </c>
    </row>
    <row r="46" spans="1:9" x14ac:dyDescent="0.35">
      <c r="A46">
        <v>45</v>
      </c>
      <c r="B46" t="s">
        <v>54</v>
      </c>
      <c r="C46">
        <v>16.7</v>
      </c>
      <c r="D46">
        <v>0.6</v>
      </c>
      <c r="E46">
        <v>41.9</v>
      </c>
      <c r="F46">
        <v>13.3</v>
      </c>
      <c r="G46" s="1">
        <v>23495</v>
      </c>
      <c r="H46">
        <v>16.600000000000001</v>
      </c>
      <c r="I46">
        <f>COUNTIF('USE THIS Bus Routes Count Sheet'!D:Q, A46)</f>
        <v>4</v>
      </c>
    </row>
    <row r="47" spans="1:9" x14ac:dyDescent="0.35">
      <c r="A47">
        <v>46</v>
      </c>
      <c r="B47" t="s">
        <v>55</v>
      </c>
      <c r="C47">
        <v>28</v>
      </c>
      <c r="D47">
        <v>5.9</v>
      </c>
      <c r="E47">
        <v>43.1</v>
      </c>
      <c r="F47">
        <v>28.2</v>
      </c>
      <c r="G47" s="1">
        <v>15393</v>
      </c>
      <c r="H47">
        <v>17.7</v>
      </c>
      <c r="I47">
        <f>COUNTIF('USE THIS Bus Routes Count Sheet'!D:Q, A47)</f>
        <v>10</v>
      </c>
    </row>
    <row r="48" spans="1:9" x14ac:dyDescent="0.35">
      <c r="A48">
        <v>47</v>
      </c>
      <c r="B48" t="s">
        <v>56</v>
      </c>
      <c r="C48">
        <v>22.5</v>
      </c>
      <c r="D48">
        <v>5.5</v>
      </c>
      <c r="E48">
        <v>40.4</v>
      </c>
      <c r="F48">
        <v>18.600000000000001</v>
      </c>
      <c r="G48" s="1">
        <v>13756</v>
      </c>
      <c r="H48">
        <v>23.4</v>
      </c>
      <c r="I48">
        <f>COUNTIF('USE THIS Bus Routes Count Sheet'!D:Q, A48)</f>
        <v>2</v>
      </c>
    </row>
    <row r="49" spans="1:9" x14ac:dyDescent="0.35">
      <c r="A49">
        <v>48</v>
      </c>
      <c r="B49" t="s">
        <v>57</v>
      </c>
      <c r="C49">
        <v>12</v>
      </c>
      <c r="D49">
        <v>1.8</v>
      </c>
      <c r="E49">
        <v>42.3</v>
      </c>
      <c r="F49">
        <v>11.2</v>
      </c>
      <c r="G49" s="1">
        <v>28977</v>
      </c>
      <c r="H49">
        <v>17.2</v>
      </c>
      <c r="I49">
        <f>COUNTIF('USE THIS Bus Routes Count Sheet'!D:Q, A49)</f>
        <v>4</v>
      </c>
    </row>
    <row r="50" spans="1:9" x14ac:dyDescent="0.35">
      <c r="A50">
        <v>49</v>
      </c>
      <c r="B50" t="s">
        <v>58</v>
      </c>
      <c r="C50">
        <v>19.5</v>
      </c>
      <c r="D50">
        <v>3.1</v>
      </c>
      <c r="E50">
        <v>40.9</v>
      </c>
      <c r="F50">
        <v>17.399999999999999</v>
      </c>
      <c r="G50" s="1">
        <v>17974</v>
      </c>
      <c r="H50">
        <v>17.8</v>
      </c>
      <c r="I50">
        <f>COUNTIF('USE THIS Bus Routes Count Sheet'!D:Q, A50)</f>
        <v>7</v>
      </c>
    </row>
    <row r="51" spans="1:9" x14ac:dyDescent="0.35">
      <c r="A51">
        <v>50</v>
      </c>
      <c r="B51" t="s">
        <v>59</v>
      </c>
      <c r="C51">
        <v>20.100000000000001</v>
      </c>
      <c r="D51">
        <v>1.4</v>
      </c>
      <c r="E51">
        <v>42</v>
      </c>
      <c r="F51">
        <v>15.6</v>
      </c>
      <c r="G51" s="1">
        <v>19007</v>
      </c>
      <c r="H51">
        <v>21</v>
      </c>
      <c r="I51">
        <f>COUNTIF('USE THIS Bus Routes Count Sheet'!D:Q, A51)</f>
        <v>4</v>
      </c>
    </row>
    <row r="52" spans="1:9" x14ac:dyDescent="0.35">
      <c r="A52">
        <v>51</v>
      </c>
      <c r="B52" t="s">
        <v>60</v>
      </c>
      <c r="C52">
        <v>24.5</v>
      </c>
      <c r="D52">
        <v>6</v>
      </c>
      <c r="E52">
        <v>41.4</v>
      </c>
      <c r="F52">
        <v>21.9</v>
      </c>
      <c r="G52" s="1">
        <v>15506</v>
      </c>
      <c r="H52">
        <v>11.8</v>
      </c>
      <c r="I52">
        <f>COUNTIF('USE THIS Bus Routes Count Sheet'!D:Q, A52)</f>
        <v>6</v>
      </c>
    </row>
    <row r="53" spans="1:9" x14ac:dyDescent="0.35">
      <c r="A53">
        <v>52</v>
      </c>
      <c r="B53" t="s">
        <v>61</v>
      </c>
      <c r="C53">
        <v>18.7</v>
      </c>
      <c r="D53">
        <v>8.3000000000000007</v>
      </c>
      <c r="E53">
        <v>42.5</v>
      </c>
      <c r="F53">
        <v>35.5</v>
      </c>
      <c r="G53" s="1">
        <v>15347</v>
      </c>
      <c r="H53">
        <v>14.5</v>
      </c>
      <c r="I53">
        <f>COUNTIF('USE THIS Bus Routes Count Sheet'!D:Q, A53)</f>
        <v>3</v>
      </c>
    </row>
    <row r="54" spans="1:9" x14ac:dyDescent="0.35">
      <c r="A54">
        <v>53</v>
      </c>
      <c r="B54" t="s">
        <v>62</v>
      </c>
      <c r="C54">
        <v>24.3</v>
      </c>
      <c r="D54">
        <v>3.3</v>
      </c>
      <c r="E54">
        <v>42.2</v>
      </c>
      <c r="F54">
        <v>22.6</v>
      </c>
      <c r="G54" s="1">
        <v>16228</v>
      </c>
      <c r="H54">
        <v>17</v>
      </c>
      <c r="I54">
        <f>COUNTIF('USE THIS Bus Routes Count Sheet'!D:Q, A54)</f>
        <v>3</v>
      </c>
    </row>
    <row r="55" spans="1:9" x14ac:dyDescent="0.35">
      <c r="A55">
        <v>54</v>
      </c>
      <c r="B55" t="s">
        <v>63</v>
      </c>
      <c r="C55">
        <v>61.4</v>
      </c>
      <c r="D55">
        <v>5.0999999999999996</v>
      </c>
      <c r="E55">
        <v>50.2</v>
      </c>
      <c r="F55">
        <v>24.6</v>
      </c>
      <c r="G55" s="1">
        <v>8535</v>
      </c>
      <c r="H55">
        <v>26.4</v>
      </c>
      <c r="I55">
        <f>COUNTIF('USE THIS Bus Routes Count Sheet'!D:Q, A55)</f>
        <v>2</v>
      </c>
    </row>
    <row r="56" spans="1:9" x14ac:dyDescent="0.35">
      <c r="A56">
        <v>55</v>
      </c>
      <c r="B56" t="s">
        <v>64</v>
      </c>
      <c r="C56">
        <v>12.1</v>
      </c>
      <c r="D56">
        <v>4.4000000000000004</v>
      </c>
      <c r="E56">
        <v>41.6</v>
      </c>
      <c r="F56">
        <v>17.899999999999999</v>
      </c>
      <c r="G56" s="1">
        <v>22561</v>
      </c>
      <c r="H56">
        <v>9.6</v>
      </c>
      <c r="I56">
        <f>COUNTIF('USE THIS Bus Routes Count Sheet'!D:Q, A56)</f>
        <v>1</v>
      </c>
    </row>
    <row r="57" spans="1:9" x14ac:dyDescent="0.35">
      <c r="A57">
        <v>56</v>
      </c>
      <c r="B57" t="s">
        <v>65</v>
      </c>
      <c r="C57">
        <v>9</v>
      </c>
      <c r="D57">
        <v>2.6</v>
      </c>
      <c r="E57">
        <v>39.5</v>
      </c>
      <c r="F57">
        <v>19.399999999999999</v>
      </c>
      <c r="G57" s="1">
        <v>24684</v>
      </c>
      <c r="H57">
        <v>8.1</v>
      </c>
      <c r="I57">
        <f>COUNTIF('USE THIS Bus Routes Count Sheet'!D:Q, A57)</f>
        <v>5</v>
      </c>
    </row>
    <row r="58" spans="1:9" x14ac:dyDescent="0.35">
      <c r="A58">
        <v>57</v>
      </c>
      <c r="B58" t="s">
        <v>66</v>
      </c>
      <c r="C58">
        <v>13</v>
      </c>
      <c r="D58">
        <v>8.5</v>
      </c>
      <c r="E58">
        <v>40.5</v>
      </c>
      <c r="F58">
        <v>36.4</v>
      </c>
      <c r="G58" s="1">
        <v>16145</v>
      </c>
      <c r="H58">
        <v>14.2</v>
      </c>
      <c r="I58">
        <f>COUNTIF('USE THIS Bus Routes Count Sheet'!D:Q, A58)</f>
        <v>2</v>
      </c>
    </row>
    <row r="59" spans="1:9" x14ac:dyDescent="0.35">
      <c r="A59">
        <v>58</v>
      </c>
      <c r="B59" t="s">
        <v>67</v>
      </c>
      <c r="C59">
        <v>23</v>
      </c>
      <c r="D59">
        <v>13.2</v>
      </c>
      <c r="E59">
        <v>39.799999999999997</v>
      </c>
      <c r="F59">
        <v>48.2</v>
      </c>
      <c r="G59" s="1">
        <v>13138</v>
      </c>
      <c r="H59">
        <v>11.2</v>
      </c>
      <c r="I59">
        <f>COUNTIF('USE THIS Bus Routes Count Sheet'!D:Q, A59)</f>
        <v>7</v>
      </c>
    </row>
    <row r="60" spans="1:9" x14ac:dyDescent="0.35">
      <c r="A60">
        <v>59</v>
      </c>
      <c r="B60" t="s">
        <v>68</v>
      </c>
      <c r="C60">
        <v>16.100000000000001</v>
      </c>
      <c r="D60">
        <v>6.9</v>
      </c>
      <c r="E60">
        <v>33.700000000000003</v>
      </c>
      <c r="F60">
        <v>31.8</v>
      </c>
      <c r="G60" s="1">
        <v>17577</v>
      </c>
      <c r="H60">
        <v>11.9</v>
      </c>
      <c r="I60">
        <f>COUNTIF('USE THIS Bus Routes Count Sheet'!D:Q, A60)</f>
        <v>8</v>
      </c>
    </row>
    <row r="61" spans="1:9" x14ac:dyDescent="0.35">
      <c r="A61">
        <v>60</v>
      </c>
      <c r="B61" t="s">
        <v>69</v>
      </c>
      <c r="C61">
        <v>17.3</v>
      </c>
      <c r="D61">
        <v>4.8</v>
      </c>
      <c r="E61">
        <v>32.299999999999997</v>
      </c>
      <c r="F61">
        <v>25.6</v>
      </c>
      <c r="G61" s="1">
        <v>24969</v>
      </c>
      <c r="H61">
        <v>11.2</v>
      </c>
      <c r="I61">
        <f>COUNTIF('USE THIS Bus Routes Count Sheet'!D:Q, A61)</f>
        <v>5</v>
      </c>
    </row>
    <row r="62" spans="1:9" x14ac:dyDescent="0.35">
      <c r="A62">
        <v>61</v>
      </c>
      <c r="B62" t="s">
        <v>70</v>
      </c>
      <c r="C62">
        <v>30.6</v>
      </c>
      <c r="D62">
        <v>12.2</v>
      </c>
      <c r="E62">
        <v>42</v>
      </c>
      <c r="F62">
        <v>42.4</v>
      </c>
      <c r="G62" s="1">
        <v>12524</v>
      </c>
      <c r="H62">
        <v>17.399999999999999</v>
      </c>
      <c r="I62">
        <f>COUNTIF('USE THIS Bus Routes Count Sheet'!D:Q, A62)</f>
        <v>10</v>
      </c>
    </row>
    <row r="63" spans="1:9" x14ac:dyDescent="0.35">
      <c r="A63">
        <v>62</v>
      </c>
      <c r="B63" t="s">
        <v>71</v>
      </c>
      <c r="C63">
        <v>9.8000000000000007</v>
      </c>
      <c r="D63">
        <v>8.6999999999999993</v>
      </c>
      <c r="E63">
        <v>38.700000000000003</v>
      </c>
      <c r="F63">
        <v>39.6</v>
      </c>
      <c r="G63" s="1">
        <v>16938</v>
      </c>
      <c r="H63">
        <v>13.5</v>
      </c>
      <c r="I63">
        <f>COUNTIF('USE THIS Bus Routes Count Sheet'!D:Q, A63)</f>
        <v>3</v>
      </c>
    </row>
    <row r="64" spans="1:9" x14ac:dyDescent="0.35">
      <c r="A64">
        <v>63</v>
      </c>
      <c r="B64" t="s">
        <v>72</v>
      </c>
      <c r="C64">
        <v>20.8</v>
      </c>
      <c r="D64">
        <v>17.399999999999999</v>
      </c>
      <c r="E64">
        <v>40.4</v>
      </c>
      <c r="F64">
        <v>54.1</v>
      </c>
      <c r="G64" s="1">
        <v>12014</v>
      </c>
      <c r="H64">
        <v>14</v>
      </c>
      <c r="I64">
        <f>COUNTIF('USE THIS Bus Routes Count Sheet'!D:Q, A64)</f>
        <v>8</v>
      </c>
    </row>
    <row r="65" spans="1:9" x14ac:dyDescent="0.35">
      <c r="A65">
        <v>64</v>
      </c>
      <c r="B65" t="s">
        <v>73</v>
      </c>
      <c r="C65">
        <v>5.9</v>
      </c>
      <c r="D65">
        <v>3.4</v>
      </c>
      <c r="E65">
        <v>36.4</v>
      </c>
      <c r="F65">
        <v>18.5</v>
      </c>
      <c r="G65" s="1">
        <v>23920</v>
      </c>
      <c r="H65">
        <v>9.6</v>
      </c>
      <c r="I65">
        <f>COUNTIF('USE THIS Bus Routes Count Sheet'!D:Q, A65)</f>
        <v>7</v>
      </c>
    </row>
    <row r="66" spans="1:9" x14ac:dyDescent="0.35">
      <c r="A66">
        <v>65</v>
      </c>
      <c r="B66" t="s">
        <v>74</v>
      </c>
      <c r="C66">
        <v>15.3</v>
      </c>
      <c r="D66">
        <v>6.8</v>
      </c>
      <c r="E66">
        <v>41.9</v>
      </c>
      <c r="F66">
        <v>33.4</v>
      </c>
      <c r="G66" s="1">
        <v>15898</v>
      </c>
      <c r="H66">
        <v>7.8</v>
      </c>
      <c r="I66">
        <f>COUNTIF('USE THIS Bus Routes Count Sheet'!D:Q, A66)</f>
        <v>5</v>
      </c>
    </row>
    <row r="67" spans="1:9" x14ac:dyDescent="0.35">
      <c r="A67">
        <v>66</v>
      </c>
      <c r="B67" t="s">
        <v>75</v>
      </c>
      <c r="C67">
        <v>22.2</v>
      </c>
      <c r="D67">
        <v>6.5</v>
      </c>
      <c r="E67">
        <v>40</v>
      </c>
      <c r="F67">
        <v>31.6</v>
      </c>
      <c r="G67" s="1">
        <v>14405</v>
      </c>
      <c r="H67">
        <v>11.9</v>
      </c>
      <c r="I67">
        <f>COUNTIF('USE THIS Bus Routes Count Sheet'!D:Q, A67)</f>
        <v>8</v>
      </c>
    </row>
    <row r="68" spans="1:9" x14ac:dyDescent="0.35">
      <c r="A68">
        <v>67</v>
      </c>
      <c r="B68" t="s">
        <v>76</v>
      </c>
      <c r="C68">
        <v>32.299999999999997</v>
      </c>
      <c r="D68">
        <v>6.9</v>
      </c>
      <c r="E68">
        <v>40.9</v>
      </c>
      <c r="F68">
        <v>30.3</v>
      </c>
      <c r="G68" s="1">
        <v>10559</v>
      </c>
      <c r="H68">
        <v>34.700000000000003</v>
      </c>
      <c r="I68">
        <f>COUNTIF('USE THIS Bus Routes Count Sheet'!D:Q, A68)</f>
        <v>8</v>
      </c>
    </row>
    <row r="69" spans="1:9" x14ac:dyDescent="0.35">
      <c r="A69">
        <v>68</v>
      </c>
      <c r="B69" t="s">
        <v>77</v>
      </c>
      <c r="C69">
        <v>42.2</v>
      </c>
      <c r="D69">
        <v>4.8</v>
      </c>
      <c r="E69">
        <v>43.4</v>
      </c>
      <c r="F69">
        <v>29.4</v>
      </c>
      <c r="G69" s="1">
        <v>11993</v>
      </c>
      <c r="H69">
        <v>21.3</v>
      </c>
      <c r="I69">
        <f>COUNTIF('USE THIS Bus Routes Count Sheet'!D:Q, A69)</f>
        <v>8</v>
      </c>
    </row>
    <row r="70" spans="1:9" x14ac:dyDescent="0.35">
      <c r="A70">
        <v>69</v>
      </c>
      <c r="B70" t="s">
        <v>78</v>
      </c>
      <c r="C70">
        <v>25.6</v>
      </c>
      <c r="D70">
        <v>4.2</v>
      </c>
      <c r="E70">
        <v>42.9</v>
      </c>
      <c r="F70">
        <v>17.899999999999999</v>
      </c>
      <c r="G70" s="1">
        <v>17213</v>
      </c>
      <c r="H70">
        <v>18.899999999999999</v>
      </c>
      <c r="I70">
        <f>COUNTIF('USE THIS Bus Routes Count Sheet'!D:Q, A70)</f>
        <v>13</v>
      </c>
    </row>
    <row r="71" spans="1:9" x14ac:dyDescent="0.35">
      <c r="A71">
        <v>70</v>
      </c>
      <c r="B71" t="s">
        <v>79</v>
      </c>
      <c r="C71">
        <v>9.5</v>
      </c>
      <c r="D71">
        <v>4.2</v>
      </c>
      <c r="E71">
        <v>36.700000000000003</v>
      </c>
      <c r="F71">
        <v>18.3</v>
      </c>
      <c r="G71" s="1">
        <v>22078</v>
      </c>
      <c r="H71">
        <v>8.8000000000000007</v>
      </c>
      <c r="I71">
        <f>COUNTIF('USE THIS Bus Routes Count Sheet'!D:Q, A71)</f>
        <v>6</v>
      </c>
    </row>
    <row r="72" spans="1:9" x14ac:dyDescent="0.35">
      <c r="A72">
        <v>71</v>
      </c>
      <c r="B72" t="s">
        <v>80</v>
      </c>
      <c r="C72">
        <v>24.5</v>
      </c>
      <c r="D72">
        <v>4.0999999999999996</v>
      </c>
      <c r="E72">
        <v>42.1</v>
      </c>
      <c r="F72">
        <v>19.5</v>
      </c>
      <c r="G72" s="1">
        <v>16022</v>
      </c>
      <c r="H72">
        <v>24.2</v>
      </c>
      <c r="I72">
        <f>COUNTIF('USE THIS Bus Routes Count Sheet'!D:Q, A72)</f>
        <v>10</v>
      </c>
    </row>
    <row r="73" spans="1:9" x14ac:dyDescent="0.35">
      <c r="A73">
        <v>72</v>
      </c>
      <c r="B73" t="s">
        <v>81</v>
      </c>
      <c r="C73">
        <v>5.2</v>
      </c>
      <c r="D73">
        <v>0.7</v>
      </c>
      <c r="E73">
        <v>38.700000000000003</v>
      </c>
      <c r="F73">
        <v>5.0999999999999996</v>
      </c>
      <c r="G73" s="1">
        <v>40107</v>
      </c>
      <c r="H73">
        <v>7.8</v>
      </c>
      <c r="I73">
        <f>COUNTIF('USE THIS Bus Routes Count Sheet'!D:Q, A73)</f>
        <v>3</v>
      </c>
    </row>
    <row r="74" spans="1:9" x14ac:dyDescent="0.35">
      <c r="A74">
        <v>73</v>
      </c>
      <c r="B74" t="s">
        <v>82</v>
      </c>
      <c r="C74">
        <v>15.7</v>
      </c>
      <c r="D74">
        <v>1.1000000000000001</v>
      </c>
      <c r="E74">
        <v>42.4</v>
      </c>
      <c r="F74">
        <v>15.6</v>
      </c>
      <c r="G74" s="1">
        <v>19709</v>
      </c>
      <c r="H74">
        <v>18.3</v>
      </c>
      <c r="I74">
        <f>COUNTIF('USE THIS Bus Routes Count Sheet'!D:Q, A74)</f>
        <v>7</v>
      </c>
    </row>
    <row r="75" spans="1:9" x14ac:dyDescent="0.35">
      <c r="A75">
        <v>74</v>
      </c>
      <c r="B75" t="s">
        <v>83</v>
      </c>
      <c r="C75">
        <v>3.1</v>
      </c>
      <c r="D75">
        <v>1.1000000000000001</v>
      </c>
      <c r="E75">
        <v>37</v>
      </c>
      <c r="F75">
        <v>4.5</v>
      </c>
      <c r="G75" s="1">
        <v>34221</v>
      </c>
      <c r="H75">
        <v>6.9</v>
      </c>
      <c r="I75">
        <f>COUNTIF('USE THIS Bus Routes Count Sheet'!D:Q, A75)</f>
        <v>2</v>
      </c>
    </row>
    <row r="76" spans="1:9" x14ac:dyDescent="0.35">
      <c r="A76">
        <v>75</v>
      </c>
      <c r="B76" t="s">
        <v>84</v>
      </c>
      <c r="C76">
        <v>13.7</v>
      </c>
      <c r="D76">
        <v>0.8</v>
      </c>
      <c r="E76">
        <v>39.4</v>
      </c>
      <c r="F76">
        <v>10.9</v>
      </c>
      <c r="G76" s="1">
        <v>26185</v>
      </c>
      <c r="H76">
        <v>14.9</v>
      </c>
      <c r="I76">
        <f>COUNTIF('USE THIS Bus Routes Count Sheet'!D:Q, A76)</f>
        <v>4</v>
      </c>
    </row>
    <row r="77" spans="1:9" x14ac:dyDescent="0.35">
      <c r="A77">
        <v>76</v>
      </c>
      <c r="B77" t="s">
        <v>85</v>
      </c>
      <c r="C77">
        <v>9.5</v>
      </c>
      <c r="D77">
        <v>1.9</v>
      </c>
      <c r="E77">
        <v>26.5</v>
      </c>
      <c r="F77">
        <v>11</v>
      </c>
      <c r="G77" s="1">
        <v>29402</v>
      </c>
      <c r="H77">
        <v>4.7</v>
      </c>
      <c r="I77">
        <f>COUNTIF('USE THIS Bus Routes Count Sheet'!D:Q, A77)</f>
        <v>1</v>
      </c>
    </row>
    <row r="78" spans="1:9" x14ac:dyDescent="0.35">
      <c r="A78">
        <v>77</v>
      </c>
      <c r="B78" t="s">
        <v>86</v>
      </c>
      <c r="C78">
        <v>16.600000000000001</v>
      </c>
      <c r="D78">
        <v>3.9</v>
      </c>
      <c r="E78">
        <v>23.4</v>
      </c>
      <c r="F78">
        <v>9</v>
      </c>
      <c r="G78" s="1">
        <v>33364</v>
      </c>
      <c r="H78">
        <v>9</v>
      </c>
      <c r="I78">
        <f>COUNTIF('USE THIS Bus Routes Count Sheet'!D:Q, A78)</f>
        <v>10</v>
      </c>
    </row>
    <row r="79" spans="1:9" x14ac:dyDescent="0.35">
      <c r="A79" t="s">
        <v>87</v>
      </c>
      <c r="C79" s="2">
        <f>AVERAGE(C1:C75)</f>
        <v>20.577027027027025</v>
      </c>
      <c r="D79" s="2"/>
      <c r="H79" s="2">
        <f>AVERAGE(H1:H75)</f>
        <v>13.456756756756755</v>
      </c>
    </row>
    <row r="80" spans="1:9" x14ac:dyDescent="0.35">
      <c r="A80" t="s">
        <v>88</v>
      </c>
      <c r="B80" s="3" t="s">
        <v>89</v>
      </c>
    </row>
    <row r="81" spans="1:8" x14ac:dyDescent="0.35">
      <c r="A81" t="s">
        <v>90</v>
      </c>
      <c r="B81" s="3" t="s">
        <v>91</v>
      </c>
    </row>
    <row r="85" spans="1:8" x14ac:dyDescent="0.35">
      <c r="H85" s="2"/>
    </row>
  </sheetData>
  <autoFilter ref="A1:A87" xr:uid="{00000000-0001-0000-0000-000000000000}">
    <sortState xmlns:xlrd2="http://schemas.microsoft.com/office/spreadsheetml/2017/richdata2" ref="A2:I87">
      <sortCondition ref="A1:A87"/>
    </sortState>
  </autoFilter>
  <sortState xmlns:xlrd2="http://schemas.microsoft.com/office/spreadsheetml/2017/richdata2" ref="A2:J83">
    <sortCondition ref="B2:B83"/>
  </sortState>
  <hyperlinks>
    <hyperlink ref="B81" r:id="rId1" location="Chicago_neighborhood_data_2017" xr:uid="{C7E0D7AC-51FF-41F9-B23D-4CD6D0F65C65}"/>
    <hyperlink ref="B80" r:id="rId2" xr:uid="{72F12FEB-8B2E-42D6-97F2-F45FB01781C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8849-A4AA-4505-A2C1-2176D681ACDB}">
  <dimension ref="A2:T130"/>
  <sheetViews>
    <sheetView topLeftCell="L1" workbookViewId="0">
      <selection activeCell="T2" sqref="T2"/>
    </sheetView>
  </sheetViews>
  <sheetFormatPr defaultColWidth="8.81640625" defaultRowHeight="14.5" x14ac:dyDescent="0.35"/>
  <cols>
    <col min="1" max="1" width="27.453125" customWidth="1"/>
    <col min="2" max="2" width="4.7265625" customWidth="1"/>
    <col min="4" max="4" width="6.7265625" customWidth="1"/>
  </cols>
  <sheetData>
    <row r="2" spans="1:20" x14ac:dyDescent="0.35">
      <c r="A2" s="5" t="s">
        <v>92</v>
      </c>
      <c r="B2" s="5"/>
      <c r="C2" t="s">
        <v>93</v>
      </c>
      <c r="D2" s="9" t="s">
        <v>94</v>
      </c>
      <c r="E2" s="9"/>
      <c r="F2" s="9"/>
      <c r="G2" s="9"/>
      <c r="H2" s="9"/>
      <c r="R2" t="s">
        <v>95</v>
      </c>
      <c r="S2" t="s">
        <v>96</v>
      </c>
      <c r="T2" t="s">
        <v>97</v>
      </c>
    </row>
    <row r="3" spans="1:20" x14ac:dyDescent="0.35">
      <c r="A3" s="5" t="s">
        <v>98</v>
      </c>
      <c r="B3" s="5">
        <f>COUNT(C3:C45)</f>
        <v>43</v>
      </c>
      <c r="C3" s="6">
        <v>1</v>
      </c>
      <c r="D3" t="s">
        <v>99</v>
      </c>
      <c r="E3">
        <v>32</v>
      </c>
      <c r="F3">
        <v>33</v>
      </c>
      <c r="G3">
        <v>35</v>
      </c>
      <c r="R3">
        <v>1</v>
      </c>
    </row>
    <row r="4" spans="1:20" x14ac:dyDescent="0.35">
      <c r="A4" s="5" t="s">
        <v>100</v>
      </c>
      <c r="B4" s="5"/>
      <c r="C4" s="6">
        <v>2</v>
      </c>
      <c r="D4">
        <v>8</v>
      </c>
      <c r="E4">
        <v>32</v>
      </c>
      <c r="F4">
        <v>39</v>
      </c>
      <c r="G4">
        <v>41</v>
      </c>
      <c r="H4" t="s">
        <v>101</v>
      </c>
      <c r="I4" t="s">
        <v>102</v>
      </c>
    </row>
    <row r="5" spans="1:20" x14ac:dyDescent="0.35">
      <c r="A5" s="5" t="s">
        <v>103</v>
      </c>
      <c r="B5" s="5"/>
      <c r="C5" s="6">
        <v>3</v>
      </c>
      <c r="D5">
        <v>38</v>
      </c>
      <c r="E5">
        <v>40</v>
      </c>
      <c r="F5" t="s">
        <v>104</v>
      </c>
      <c r="G5">
        <v>69</v>
      </c>
      <c r="H5">
        <v>44</v>
      </c>
      <c r="I5">
        <v>49</v>
      </c>
      <c r="J5">
        <v>35</v>
      </c>
      <c r="K5">
        <v>33</v>
      </c>
      <c r="L5">
        <v>32</v>
      </c>
      <c r="M5">
        <v>8</v>
      </c>
    </row>
    <row r="6" spans="1:20" x14ac:dyDescent="0.35">
      <c r="A6" s="5" t="s">
        <v>105</v>
      </c>
      <c r="B6" s="5"/>
      <c r="C6" s="6">
        <v>4</v>
      </c>
      <c r="D6">
        <v>32</v>
      </c>
      <c r="E6">
        <v>33</v>
      </c>
      <c r="F6">
        <v>35</v>
      </c>
      <c r="G6">
        <v>36</v>
      </c>
      <c r="H6">
        <v>38</v>
      </c>
      <c r="I6">
        <v>39</v>
      </c>
      <c r="J6">
        <v>41</v>
      </c>
      <c r="K6" t="s">
        <v>101</v>
      </c>
      <c r="L6">
        <v>42</v>
      </c>
      <c r="M6">
        <v>69</v>
      </c>
      <c r="N6">
        <v>44</v>
      </c>
      <c r="O6">
        <v>49</v>
      </c>
      <c r="P6">
        <v>50</v>
      </c>
    </row>
    <row r="7" spans="1:20" x14ac:dyDescent="0.35">
      <c r="A7" s="5" t="s">
        <v>106</v>
      </c>
      <c r="B7" s="5"/>
      <c r="C7" s="6">
        <v>5</v>
      </c>
      <c r="D7">
        <v>69</v>
      </c>
      <c r="E7">
        <v>42</v>
      </c>
      <c r="F7">
        <v>43</v>
      </c>
      <c r="G7">
        <v>46</v>
      </c>
      <c r="H7" t="s">
        <v>107</v>
      </c>
      <c r="I7">
        <v>50</v>
      </c>
      <c r="J7">
        <v>47</v>
      </c>
      <c r="K7" t="s">
        <v>108</v>
      </c>
      <c r="L7">
        <v>49</v>
      </c>
    </row>
    <row r="8" spans="1:20" x14ac:dyDescent="0.35">
      <c r="A8" s="5" t="s">
        <v>109</v>
      </c>
      <c r="B8" s="5"/>
      <c r="C8" s="6">
        <v>6</v>
      </c>
      <c r="D8">
        <v>46</v>
      </c>
      <c r="E8">
        <v>43</v>
      </c>
      <c r="F8">
        <v>42</v>
      </c>
      <c r="G8">
        <v>41</v>
      </c>
      <c r="H8">
        <v>39</v>
      </c>
      <c r="I8">
        <v>32</v>
      </c>
    </row>
    <row r="9" spans="1:20" x14ac:dyDescent="0.35">
      <c r="A9" s="5" t="s">
        <v>110</v>
      </c>
      <c r="B9" s="5"/>
      <c r="C9" s="6">
        <v>7</v>
      </c>
      <c r="D9">
        <v>32</v>
      </c>
      <c r="E9">
        <v>28</v>
      </c>
      <c r="F9">
        <v>27</v>
      </c>
      <c r="G9">
        <v>26</v>
      </c>
      <c r="H9" t="s">
        <v>111</v>
      </c>
      <c r="I9">
        <v>25</v>
      </c>
    </row>
    <row r="10" spans="1:20" x14ac:dyDescent="0.35">
      <c r="A10" s="5" t="s">
        <v>112</v>
      </c>
      <c r="B10" s="5"/>
      <c r="C10" s="6">
        <v>8</v>
      </c>
      <c r="D10">
        <v>6</v>
      </c>
      <c r="E10">
        <v>7</v>
      </c>
      <c r="F10">
        <v>8</v>
      </c>
      <c r="G10">
        <v>24</v>
      </c>
      <c r="H10">
        <v>28</v>
      </c>
      <c r="I10">
        <v>34</v>
      </c>
      <c r="J10">
        <v>60</v>
      </c>
      <c r="K10">
        <v>61</v>
      </c>
      <c r="L10">
        <v>68</v>
      </c>
      <c r="M10">
        <v>71</v>
      </c>
    </row>
    <row r="11" spans="1:20" x14ac:dyDescent="0.35">
      <c r="A11" s="5" t="s">
        <v>113</v>
      </c>
      <c r="B11" s="5"/>
      <c r="C11" s="6">
        <v>9</v>
      </c>
      <c r="D11">
        <v>72</v>
      </c>
      <c r="E11">
        <v>73</v>
      </c>
      <c r="F11">
        <v>71</v>
      </c>
      <c r="G11">
        <v>67</v>
      </c>
      <c r="H11">
        <v>61</v>
      </c>
      <c r="I11">
        <v>59</v>
      </c>
      <c r="J11">
        <v>31</v>
      </c>
      <c r="K11">
        <v>28</v>
      </c>
      <c r="L11">
        <v>24</v>
      </c>
      <c r="M11" t="s">
        <v>114</v>
      </c>
      <c r="N11">
        <v>7</v>
      </c>
      <c r="O11">
        <v>6</v>
      </c>
    </row>
    <row r="12" spans="1:20" x14ac:dyDescent="0.35">
      <c r="A12" s="5" t="s">
        <v>115</v>
      </c>
      <c r="B12" s="5"/>
      <c r="C12" s="6">
        <v>10</v>
      </c>
      <c r="D12" t="s">
        <v>116</v>
      </c>
      <c r="E12">
        <v>32</v>
      </c>
      <c r="F12">
        <v>8</v>
      </c>
    </row>
    <row r="13" spans="1:20" x14ac:dyDescent="0.35">
      <c r="A13" s="5" t="s">
        <v>117</v>
      </c>
      <c r="B13" s="5"/>
      <c r="C13" s="6">
        <v>11</v>
      </c>
      <c r="D13">
        <v>2</v>
      </c>
      <c r="E13">
        <v>13</v>
      </c>
      <c r="F13">
        <v>4</v>
      </c>
    </row>
    <row r="14" spans="1:20" ht="29" x14ac:dyDescent="0.35">
      <c r="A14" s="5" t="s">
        <v>118</v>
      </c>
      <c r="B14" s="5"/>
      <c r="C14" s="6">
        <v>12</v>
      </c>
      <c r="D14">
        <v>25</v>
      </c>
      <c r="E14">
        <v>29</v>
      </c>
      <c r="F14">
        <v>28</v>
      </c>
      <c r="G14">
        <v>32</v>
      </c>
      <c r="H14">
        <v>33</v>
      </c>
    </row>
    <row r="15" spans="1:20" ht="29" x14ac:dyDescent="0.35">
      <c r="A15" s="5" t="s">
        <v>119</v>
      </c>
      <c r="B15" s="5"/>
      <c r="C15" s="6">
        <v>15</v>
      </c>
      <c r="D15">
        <v>37</v>
      </c>
      <c r="E15">
        <v>38</v>
      </c>
      <c r="F15">
        <v>40</v>
      </c>
      <c r="G15">
        <v>39</v>
      </c>
      <c r="H15">
        <v>41</v>
      </c>
      <c r="I15">
        <v>42</v>
      </c>
      <c r="J15">
        <v>43</v>
      </c>
      <c r="K15">
        <v>46</v>
      </c>
      <c r="L15">
        <v>45</v>
      </c>
      <c r="M15">
        <v>48</v>
      </c>
      <c r="N15">
        <v>51</v>
      </c>
    </row>
    <row r="16" spans="1:20" x14ac:dyDescent="0.35">
      <c r="A16" s="5" t="s">
        <v>120</v>
      </c>
      <c r="B16" s="5"/>
      <c r="C16" s="6">
        <v>18</v>
      </c>
      <c r="D16">
        <v>29</v>
      </c>
      <c r="E16">
        <v>28</v>
      </c>
      <c r="F16">
        <v>31</v>
      </c>
      <c r="G16">
        <v>33</v>
      </c>
      <c r="H16">
        <v>32</v>
      </c>
    </row>
    <row r="17" spans="1:12" x14ac:dyDescent="0.35">
      <c r="A17" s="5" t="s">
        <v>121</v>
      </c>
      <c r="B17" s="5"/>
      <c r="C17" s="6">
        <v>19</v>
      </c>
      <c r="D17">
        <v>28</v>
      </c>
      <c r="E17">
        <v>32</v>
      </c>
    </row>
    <row r="18" spans="1:12" x14ac:dyDescent="0.35">
      <c r="A18" s="5" t="s">
        <v>122</v>
      </c>
      <c r="B18" s="5"/>
      <c r="C18" s="6">
        <v>20</v>
      </c>
      <c r="D18">
        <v>25</v>
      </c>
      <c r="E18">
        <v>26</v>
      </c>
      <c r="F18">
        <v>27</v>
      </c>
      <c r="G18">
        <v>28</v>
      </c>
      <c r="H18">
        <v>32</v>
      </c>
    </row>
    <row r="19" spans="1:12" x14ac:dyDescent="0.35">
      <c r="A19" s="5" t="s">
        <v>123</v>
      </c>
      <c r="B19" s="5"/>
      <c r="C19" s="6">
        <v>21</v>
      </c>
      <c r="D19">
        <v>29</v>
      </c>
      <c r="E19">
        <v>30</v>
      </c>
      <c r="F19">
        <v>31</v>
      </c>
      <c r="G19">
        <v>34</v>
      </c>
      <c r="H19">
        <v>33</v>
      </c>
      <c r="I19">
        <v>35</v>
      </c>
    </row>
    <row r="20" spans="1:12" ht="29" x14ac:dyDescent="0.35">
      <c r="A20" s="5" t="s">
        <v>124</v>
      </c>
      <c r="B20" s="5"/>
      <c r="C20" s="6">
        <v>22</v>
      </c>
      <c r="D20">
        <v>32</v>
      </c>
      <c r="E20">
        <v>8</v>
      </c>
      <c r="F20">
        <v>7</v>
      </c>
      <c r="G20">
        <v>6</v>
      </c>
      <c r="H20">
        <v>3</v>
      </c>
      <c r="I20">
        <v>77</v>
      </c>
      <c r="J20">
        <v>1</v>
      </c>
    </row>
    <row r="21" spans="1:12" x14ac:dyDescent="0.35">
      <c r="A21" s="5" t="s">
        <v>125</v>
      </c>
      <c r="B21" s="5"/>
      <c r="C21" s="6">
        <v>24</v>
      </c>
      <c r="D21">
        <v>32</v>
      </c>
      <c r="E21">
        <v>33</v>
      </c>
      <c r="F21">
        <v>34</v>
      </c>
      <c r="G21">
        <v>37</v>
      </c>
      <c r="H21">
        <v>68</v>
      </c>
      <c r="I21">
        <v>69</v>
      </c>
      <c r="J21">
        <v>44</v>
      </c>
    </row>
    <row r="22" spans="1:12" ht="29" x14ac:dyDescent="0.35">
      <c r="A22" s="5" t="s">
        <v>126</v>
      </c>
      <c r="B22" s="5"/>
      <c r="C22" s="6">
        <v>26</v>
      </c>
      <c r="D22">
        <v>8</v>
      </c>
      <c r="E22">
        <v>33</v>
      </c>
      <c r="F22">
        <v>43</v>
      </c>
      <c r="G22">
        <v>46</v>
      </c>
      <c r="H22">
        <v>52</v>
      </c>
      <c r="I22">
        <v>51</v>
      </c>
    </row>
    <row r="23" spans="1:12" ht="29" x14ac:dyDescent="0.35">
      <c r="A23" s="5" t="s">
        <v>127</v>
      </c>
      <c r="B23" s="5"/>
      <c r="C23" s="6">
        <v>28</v>
      </c>
      <c r="D23">
        <v>28</v>
      </c>
      <c r="E23">
        <v>32</v>
      </c>
      <c r="F23">
        <v>39</v>
      </c>
      <c r="G23">
        <v>41</v>
      </c>
      <c r="H23">
        <v>42</v>
      </c>
      <c r="I23">
        <v>43</v>
      </c>
      <c r="J23">
        <v>45</v>
      </c>
      <c r="K23">
        <v>48</v>
      </c>
      <c r="L23">
        <v>51</v>
      </c>
    </row>
    <row r="24" spans="1:12" ht="29" x14ac:dyDescent="0.35">
      <c r="A24" s="5" t="s">
        <v>128</v>
      </c>
      <c r="B24" s="5"/>
      <c r="C24" s="6">
        <v>29</v>
      </c>
      <c r="D24">
        <v>8</v>
      </c>
      <c r="E24">
        <v>32</v>
      </c>
      <c r="F24">
        <v>33</v>
      </c>
      <c r="G24">
        <v>35</v>
      </c>
      <c r="H24">
        <v>38</v>
      </c>
      <c r="I24">
        <v>40</v>
      </c>
      <c r="J24">
        <v>69</v>
      </c>
      <c r="K24">
        <v>44</v>
      </c>
      <c r="L24">
        <v>49</v>
      </c>
    </row>
    <row r="25" spans="1:12" ht="29" x14ac:dyDescent="0.35">
      <c r="A25" s="5" t="s">
        <v>129</v>
      </c>
      <c r="B25" s="5"/>
      <c r="C25" s="6">
        <v>30</v>
      </c>
      <c r="D25">
        <v>55</v>
      </c>
      <c r="E25">
        <v>52</v>
      </c>
      <c r="F25">
        <v>46</v>
      </c>
      <c r="G25">
        <v>43</v>
      </c>
      <c r="H25">
        <v>69</v>
      </c>
      <c r="I25">
        <v>42</v>
      </c>
      <c r="J25">
        <v>69</v>
      </c>
    </row>
    <row r="26" spans="1:12" x14ac:dyDescent="0.35">
      <c r="A26" s="5" t="s">
        <v>130</v>
      </c>
      <c r="B26" s="5"/>
      <c r="C26" s="6">
        <v>31</v>
      </c>
      <c r="D26">
        <v>35</v>
      </c>
      <c r="E26">
        <v>60</v>
      </c>
      <c r="F26">
        <v>31</v>
      </c>
    </row>
    <row r="27" spans="1:12" x14ac:dyDescent="0.35">
      <c r="A27" s="5" t="s">
        <v>131</v>
      </c>
      <c r="B27" s="5"/>
      <c r="C27" s="6">
        <v>34</v>
      </c>
      <c r="D27">
        <v>49</v>
      </c>
      <c r="E27">
        <v>53</v>
      </c>
      <c r="F27">
        <v>54</v>
      </c>
    </row>
    <row r="28" spans="1:12" x14ac:dyDescent="0.35">
      <c r="A28" s="5" t="s">
        <v>132</v>
      </c>
      <c r="B28" s="5"/>
      <c r="C28" s="6">
        <v>35</v>
      </c>
      <c r="D28">
        <v>30</v>
      </c>
      <c r="E28">
        <v>58</v>
      </c>
      <c r="F28">
        <v>59</v>
      </c>
      <c r="G28">
        <v>60</v>
      </c>
      <c r="H28">
        <v>34</v>
      </c>
      <c r="I28">
        <v>35</v>
      </c>
    </row>
    <row r="29" spans="1:12" x14ac:dyDescent="0.35">
      <c r="A29" s="5" t="s">
        <v>133</v>
      </c>
      <c r="B29" s="5"/>
      <c r="C29" s="6">
        <v>36</v>
      </c>
      <c r="D29">
        <v>32</v>
      </c>
      <c r="E29">
        <v>8</v>
      </c>
      <c r="F29">
        <v>7</v>
      </c>
      <c r="G29">
        <v>6</v>
      </c>
      <c r="H29">
        <v>3</v>
      </c>
      <c r="I29">
        <v>77</v>
      </c>
      <c r="J29">
        <v>1</v>
      </c>
    </row>
    <row r="30" spans="1:12" x14ac:dyDescent="0.35">
      <c r="A30" s="5" t="s">
        <v>134</v>
      </c>
      <c r="B30" s="5"/>
      <c r="C30" s="6">
        <v>37</v>
      </c>
      <c r="D30">
        <v>7</v>
      </c>
      <c r="E30">
        <v>8</v>
      </c>
      <c r="F30">
        <v>32</v>
      </c>
      <c r="G30">
        <v>28</v>
      </c>
    </row>
    <row r="31" spans="1:12" x14ac:dyDescent="0.35">
      <c r="A31" s="5" t="s">
        <v>135</v>
      </c>
      <c r="B31" s="5"/>
      <c r="C31" s="6">
        <v>39</v>
      </c>
      <c r="D31">
        <v>36</v>
      </c>
      <c r="E31">
        <v>38</v>
      </c>
      <c r="F31">
        <v>34</v>
      </c>
      <c r="G31">
        <v>60</v>
      </c>
      <c r="H31">
        <v>61</v>
      </c>
      <c r="I31">
        <v>59</v>
      </c>
      <c r="J31">
        <v>58</v>
      </c>
      <c r="K31">
        <v>35</v>
      </c>
    </row>
    <row r="32" spans="1:12" x14ac:dyDescent="0.35">
      <c r="A32" s="5" t="s">
        <v>136</v>
      </c>
      <c r="B32" s="5"/>
      <c r="C32" s="6">
        <v>43</v>
      </c>
      <c r="D32">
        <v>61</v>
      </c>
      <c r="E32">
        <v>37</v>
      </c>
      <c r="F32">
        <v>38</v>
      </c>
      <c r="G32">
        <v>39</v>
      </c>
      <c r="H32">
        <v>36</v>
      </c>
    </row>
    <row r="33" spans="1:15" x14ac:dyDescent="0.35">
      <c r="A33" s="5" t="s">
        <v>137</v>
      </c>
      <c r="B33" s="5"/>
      <c r="C33" s="6">
        <v>44</v>
      </c>
      <c r="D33">
        <v>34</v>
      </c>
      <c r="E33">
        <v>60</v>
      </c>
      <c r="F33">
        <v>61</v>
      </c>
      <c r="G33">
        <v>68</v>
      </c>
      <c r="H33">
        <v>71</v>
      </c>
    </row>
    <row r="34" spans="1:15" x14ac:dyDescent="0.35">
      <c r="A34" s="5" t="s">
        <v>138</v>
      </c>
      <c r="B34" s="5"/>
      <c r="C34" s="6">
        <v>47</v>
      </c>
      <c r="D34">
        <v>56</v>
      </c>
      <c r="E34">
        <v>57</v>
      </c>
      <c r="F34">
        <v>58</v>
      </c>
      <c r="G34">
        <v>61</v>
      </c>
      <c r="H34">
        <v>37</v>
      </c>
      <c r="I34">
        <v>38</v>
      </c>
      <c r="J34">
        <v>39</v>
      </c>
    </row>
    <row r="35" spans="1:15" x14ac:dyDescent="0.35">
      <c r="A35" s="5" t="s">
        <v>139</v>
      </c>
      <c r="B35" s="5"/>
      <c r="C35" s="6">
        <v>48</v>
      </c>
      <c r="D35">
        <v>61</v>
      </c>
      <c r="E35">
        <v>67</v>
      </c>
      <c r="F35">
        <v>71</v>
      </c>
    </row>
    <row r="36" spans="1:15" x14ac:dyDescent="0.35">
      <c r="A36" s="5" t="s">
        <v>140</v>
      </c>
      <c r="B36" s="5"/>
      <c r="C36" s="6">
        <v>49</v>
      </c>
      <c r="D36">
        <v>70</v>
      </c>
      <c r="E36">
        <v>66</v>
      </c>
      <c r="F36">
        <v>63</v>
      </c>
      <c r="G36">
        <v>58</v>
      </c>
      <c r="H36">
        <v>59</v>
      </c>
      <c r="I36" t="s">
        <v>141</v>
      </c>
      <c r="J36">
        <v>31</v>
      </c>
      <c r="K36">
        <v>28</v>
      </c>
      <c r="L36">
        <v>24</v>
      </c>
      <c r="M36">
        <v>22</v>
      </c>
      <c r="N36">
        <v>5</v>
      </c>
      <c r="O36">
        <v>4</v>
      </c>
    </row>
    <row r="37" spans="1:15" x14ac:dyDescent="0.35">
      <c r="A37" s="5" t="s">
        <v>142</v>
      </c>
      <c r="B37" s="5"/>
      <c r="C37" s="6">
        <v>50</v>
      </c>
      <c r="D37">
        <v>59</v>
      </c>
      <c r="E37">
        <v>31</v>
      </c>
      <c r="F37">
        <v>28</v>
      </c>
      <c r="G37">
        <v>24</v>
      </c>
      <c r="H37">
        <v>22</v>
      </c>
      <c r="I37" t="s">
        <v>143</v>
      </c>
      <c r="J37">
        <v>5</v>
      </c>
      <c r="K37">
        <v>4</v>
      </c>
      <c r="L37">
        <v>3</v>
      </c>
      <c r="M37" t="s">
        <v>144</v>
      </c>
    </row>
    <row r="38" spans="1:15" ht="29" x14ac:dyDescent="0.35">
      <c r="A38" s="5" t="s">
        <v>145</v>
      </c>
      <c r="B38" s="5"/>
      <c r="C38" s="6">
        <v>51</v>
      </c>
      <c r="D38" t="s">
        <v>146</v>
      </c>
      <c r="E38">
        <v>63</v>
      </c>
      <c r="F38">
        <v>61</v>
      </c>
      <c r="G38">
        <v>37</v>
      </c>
    </row>
    <row r="39" spans="1:15" x14ac:dyDescent="0.35">
      <c r="A39" s="5" t="s">
        <v>147</v>
      </c>
      <c r="B39" s="5"/>
      <c r="C39" s="6">
        <v>52</v>
      </c>
      <c r="D39">
        <v>66</v>
      </c>
      <c r="E39">
        <v>63</v>
      </c>
      <c r="F39">
        <v>58</v>
      </c>
      <c r="G39">
        <v>30</v>
      </c>
      <c r="H39">
        <v>29</v>
      </c>
      <c r="I39">
        <v>27</v>
      </c>
      <c r="J39">
        <v>23</v>
      </c>
    </row>
    <row r="40" spans="1:15" x14ac:dyDescent="0.35">
      <c r="A40" s="5" t="s">
        <v>148</v>
      </c>
      <c r="B40" s="5"/>
      <c r="C40" s="6">
        <v>53</v>
      </c>
      <c r="D40">
        <v>13</v>
      </c>
      <c r="E40">
        <v>14</v>
      </c>
      <c r="F40">
        <v>16</v>
      </c>
      <c r="G40">
        <v>21</v>
      </c>
      <c r="H40">
        <v>22</v>
      </c>
      <c r="I40">
        <v>20</v>
      </c>
      <c r="J40">
        <v>23</v>
      </c>
      <c r="K40">
        <v>26</v>
      </c>
      <c r="L40">
        <v>29</v>
      </c>
      <c r="M40">
        <v>30</v>
      </c>
    </row>
    <row r="41" spans="1:15" x14ac:dyDescent="0.35">
      <c r="A41" s="5" t="s">
        <v>149</v>
      </c>
      <c r="B41" s="5"/>
      <c r="C41" s="6">
        <v>54</v>
      </c>
      <c r="D41">
        <v>25</v>
      </c>
      <c r="E41">
        <v>19</v>
      </c>
      <c r="F41">
        <v>15</v>
      </c>
    </row>
    <row r="42" spans="1:15" x14ac:dyDescent="0.35">
      <c r="A42" s="5" t="s">
        <v>150</v>
      </c>
      <c r="B42" s="5"/>
      <c r="C42" s="6">
        <v>55</v>
      </c>
      <c r="D42" t="s">
        <v>151</v>
      </c>
      <c r="E42">
        <v>62</v>
      </c>
      <c r="F42">
        <v>63</v>
      </c>
      <c r="G42">
        <v>67</v>
      </c>
      <c r="H42">
        <v>61</v>
      </c>
      <c r="I42">
        <v>68</v>
      </c>
      <c r="J42" t="s">
        <v>152</v>
      </c>
      <c r="K42">
        <v>40</v>
      </c>
      <c r="L42">
        <v>41</v>
      </c>
    </row>
    <row r="43" spans="1:15" x14ac:dyDescent="0.35">
      <c r="A43" s="5" t="s">
        <v>153</v>
      </c>
      <c r="B43" s="5"/>
      <c r="C43" s="6">
        <v>56</v>
      </c>
      <c r="D43" t="s">
        <v>154</v>
      </c>
      <c r="E43">
        <v>15</v>
      </c>
      <c r="F43">
        <v>16</v>
      </c>
      <c r="G43">
        <v>21</v>
      </c>
      <c r="H43">
        <v>22</v>
      </c>
      <c r="I43">
        <v>24</v>
      </c>
      <c r="J43">
        <v>28</v>
      </c>
      <c r="K43">
        <v>32</v>
      </c>
    </row>
    <row r="44" spans="1:15" x14ac:dyDescent="0.35">
      <c r="A44" s="5" t="s">
        <v>155</v>
      </c>
      <c r="B44" s="5"/>
      <c r="C44" s="6">
        <v>57</v>
      </c>
      <c r="D44" t="s">
        <v>156</v>
      </c>
      <c r="E44">
        <v>25</v>
      </c>
    </row>
    <row r="45" spans="1:15" x14ac:dyDescent="0.35">
      <c r="A45" s="5" t="s">
        <v>157</v>
      </c>
      <c r="B45" s="5"/>
      <c r="C45" s="6">
        <v>59</v>
      </c>
      <c r="D45">
        <v>42</v>
      </c>
      <c r="E45">
        <v>40</v>
      </c>
      <c r="F45">
        <v>68</v>
      </c>
      <c r="G45">
        <v>67</v>
      </c>
      <c r="H45">
        <v>63</v>
      </c>
      <c r="I45">
        <v>66</v>
      </c>
      <c r="J45">
        <v>62</v>
      </c>
      <c r="K45">
        <v>65</v>
      </c>
      <c r="L45" t="s">
        <v>158</v>
      </c>
      <c r="M45" t="s">
        <v>159</v>
      </c>
    </row>
    <row r="46" spans="1:15" x14ac:dyDescent="0.35">
      <c r="A46" s="5" t="s">
        <v>160</v>
      </c>
      <c r="B46" s="5"/>
      <c r="C46" s="6">
        <v>60</v>
      </c>
      <c r="D46">
        <v>28</v>
      </c>
      <c r="E46">
        <v>30</v>
      </c>
      <c r="F46">
        <v>31</v>
      </c>
      <c r="G46">
        <v>32</v>
      </c>
    </row>
    <row r="47" spans="1:15" x14ac:dyDescent="0.35">
      <c r="A47" s="5" t="s">
        <v>161</v>
      </c>
      <c r="B47" s="5"/>
      <c r="C47" s="6">
        <v>62</v>
      </c>
      <c r="D47" t="s">
        <v>162</v>
      </c>
      <c r="E47">
        <v>32</v>
      </c>
      <c r="F47">
        <v>33</v>
      </c>
      <c r="G47">
        <v>34</v>
      </c>
      <c r="H47" t="s">
        <v>163</v>
      </c>
      <c r="I47">
        <v>58</v>
      </c>
      <c r="J47">
        <v>59</v>
      </c>
      <c r="K47" t="s">
        <v>164</v>
      </c>
    </row>
    <row r="48" spans="1:15" x14ac:dyDescent="0.35">
      <c r="A48" s="5" t="s">
        <v>165</v>
      </c>
      <c r="B48" s="5"/>
      <c r="C48" s="6">
        <v>63</v>
      </c>
      <c r="D48" t="s">
        <v>166</v>
      </c>
      <c r="E48">
        <v>64</v>
      </c>
      <c r="F48">
        <v>65</v>
      </c>
      <c r="G48">
        <v>66</v>
      </c>
      <c r="H48" t="s">
        <v>167</v>
      </c>
      <c r="I48" t="s">
        <v>168</v>
      </c>
      <c r="J48">
        <v>69</v>
      </c>
      <c r="K48" t="s">
        <v>169</v>
      </c>
      <c r="L48" t="s">
        <v>170</v>
      </c>
    </row>
    <row r="49" spans="1:12" x14ac:dyDescent="0.35">
      <c r="A49" s="5" t="s">
        <v>171</v>
      </c>
      <c r="B49" s="5"/>
      <c r="C49" s="6">
        <v>65</v>
      </c>
      <c r="D49" t="s">
        <v>172</v>
      </c>
      <c r="E49" t="s">
        <v>173</v>
      </c>
      <c r="F49" t="s">
        <v>156</v>
      </c>
      <c r="G49">
        <v>23</v>
      </c>
      <c r="H49" t="s">
        <v>174</v>
      </c>
      <c r="I49">
        <v>25</v>
      </c>
    </row>
    <row r="50" spans="1:12" x14ac:dyDescent="0.35">
      <c r="A50" s="5" t="s">
        <v>175</v>
      </c>
      <c r="B50" s="5"/>
      <c r="C50" s="6">
        <v>66</v>
      </c>
      <c r="D50" t="s">
        <v>176</v>
      </c>
      <c r="E50">
        <v>23</v>
      </c>
      <c r="F50">
        <v>24</v>
      </c>
      <c r="G50">
        <v>25</v>
      </c>
    </row>
    <row r="51" spans="1:12" x14ac:dyDescent="0.35">
      <c r="A51" s="5" t="s">
        <v>177</v>
      </c>
      <c r="B51" s="5"/>
      <c r="C51" s="6">
        <v>67</v>
      </c>
      <c r="D51">
        <v>42</v>
      </c>
      <c r="E51" t="s">
        <v>178</v>
      </c>
      <c r="F51">
        <v>65</v>
      </c>
      <c r="G51">
        <v>66</v>
      </c>
      <c r="H51">
        <v>67</v>
      </c>
      <c r="I51">
        <v>68</v>
      </c>
      <c r="J51" t="s">
        <v>179</v>
      </c>
      <c r="K51" t="s">
        <v>180</v>
      </c>
    </row>
    <row r="52" spans="1:12" x14ac:dyDescent="0.35">
      <c r="A52" s="5" t="s">
        <v>181</v>
      </c>
      <c r="B52" s="5"/>
      <c r="C52" s="6">
        <v>68</v>
      </c>
      <c r="D52">
        <v>9</v>
      </c>
      <c r="E52">
        <v>10</v>
      </c>
      <c r="F52" t="s">
        <v>182</v>
      </c>
    </row>
    <row r="53" spans="1:12" x14ac:dyDescent="0.35">
      <c r="A53" s="5" t="s">
        <v>183</v>
      </c>
      <c r="B53" s="5"/>
      <c r="C53" s="6">
        <v>70</v>
      </c>
      <c r="D53" t="s">
        <v>172</v>
      </c>
      <c r="E53">
        <v>23</v>
      </c>
      <c r="F53" t="s">
        <v>174</v>
      </c>
      <c r="G53">
        <v>25</v>
      </c>
    </row>
    <row r="54" spans="1:12" x14ac:dyDescent="0.35">
      <c r="A54" s="5" t="s">
        <v>184</v>
      </c>
      <c r="B54" s="5"/>
      <c r="C54" s="6">
        <v>71</v>
      </c>
      <c r="D54">
        <v>69</v>
      </c>
      <c r="E54">
        <v>43</v>
      </c>
      <c r="F54">
        <v>46</v>
      </c>
      <c r="G54">
        <v>51</v>
      </c>
      <c r="H54" t="s">
        <v>185</v>
      </c>
    </row>
    <row r="55" spans="1:12" x14ac:dyDescent="0.35">
      <c r="A55" s="5" t="s">
        <v>186</v>
      </c>
      <c r="B55" s="5"/>
      <c r="C55" s="6">
        <v>72</v>
      </c>
      <c r="D55" t="s">
        <v>187</v>
      </c>
      <c r="E55" t="s">
        <v>188</v>
      </c>
      <c r="F55">
        <v>23</v>
      </c>
      <c r="G55" t="s">
        <v>174</v>
      </c>
      <c r="H55">
        <v>25</v>
      </c>
    </row>
    <row r="56" spans="1:12" x14ac:dyDescent="0.35">
      <c r="A56" s="5" t="s">
        <v>189</v>
      </c>
      <c r="B56" s="5"/>
      <c r="C56" s="6">
        <v>73</v>
      </c>
      <c r="D56">
        <v>7</v>
      </c>
      <c r="E56" t="s">
        <v>190</v>
      </c>
      <c r="F56">
        <v>19</v>
      </c>
      <c r="G56">
        <v>20</v>
      </c>
      <c r="H56">
        <v>22</v>
      </c>
    </row>
    <row r="57" spans="1:12" x14ac:dyDescent="0.35">
      <c r="A57" s="5" t="s">
        <v>191</v>
      </c>
      <c r="B57" s="5"/>
      <c r="C57" s="6">
        <v>74</v>
      </c>
      <c r="D57">
        <v>7</v>
      </c>
      <c r="E57">
        <v>18</v>
      </c>
      <c r="F57">
        <v>19</v>
      </c>
      <c r="G57">
        <v>20</v>
      </c>
      <c r="H57">
        <v>22</v>
      </c>
    </row>
    <row r="58" spans="1:12" x14ac:dyDescent="0.35">
      <c r="A58" s="5" t="s">
        <v>192</v>
      </c>
      <c r="B58" s="5"/>
      <c r="C58" s="6">
        <v>75</v>
      </c>
      <c r="D58">
        <v>43</v>
      </c>
      <c r="E58" t="s">
        <v>193</v>
      </c>
      <c r="F58">
        <v>67</v>
      </c>
      <c r="G58">
        <v>68</v>
      </c>
      <c r="H58">
        <v>69</v>
      </c>
      <c r="I58">
        <v>71</v>
      </c>
    </row>
    <row r="59" spans="1:12" x14ac:dyDescent="0.35">
      <c r="A59" s="5" t="s">
        <v>194</v>
      </c>
      <c r="B59" s="5"/>
      <c r="C59" s="6">
        <v>76</v>
      </c>
      <c r="D59" t="s">
        <v>195</v>
      </c>
      <c r="E59" t="s">
        <v>196</v>
      </c>
      <c r="F59">
        <v>7</v>
      </c>
      <c r="G59">
        <v>18</v>
      </c>
      <c r="H59">
        <v>19</v>
      </c>
      <c r="I59">
        <v>20</v>
      </c>
      <c r="J59" t="s">
        <v>197</v>
      </c>
      <c r="K59">
        <v>22</v>
      </c>
    </row>
    <row r="60" spans="1:12" x14ac:dyDescent="0.35">
      <c r="A60" s="5" t="s">
        <v>198</v>
      </c>
      <c r="B60" s="5"/>
      <c r="C60" s="6">
        <v>77</v>
      </c>
      <c r="D60">
        <v>5</v>
      </c>
      <c r="E60" t="s">
        <v>199</v>
      </c>
      <c r="F60" t="s">
        <v>200</v>
      </c>
      <c r="G60" t="s">
        <v>201</v>
      </c>
      <c r="H60">
        <v>17</v>
      </c>
      <c r="I60" t="s">
        <v>202</v>
      </c>
      <c r="J60" t="s">
        <v>203</v>
      </c>
      <c r="K60" t="s">
        <v>204</v>
      </c>
      <c r="L60" t="s">
        <v>205</v>
      </c>
    </row>
    <row r="61" spans="1:12" x14ac:dyDescent="0.35">
      <c r="A61" s="5" t="s">
        <v>206</v>
      </c>
      <c r="B61" s="5"/>
      <c r="C61" s="6">
        <v>78</v>
      </c>
      <c r="D61">
        <v>3</v>
      </c>
      <c r="E61" t="s">
        <v>207</v>
      </c>
      <c r="F61" t="s">
        <v>195</v>
      </c>
      <c r="G61" t="s">
        <v>208</v>
      </c>
      <c r="H61">
        <v>14</v>
      </c>
      <c r="I61">
        <v>15</v>
      </c>
      <c r="J61" t="s">
        <v>209</v>
      </c>
      <c r="K61" t="s">
        <v>210</v>
      </c>
    </row>
    <row r="62" spans="1:12" x14ac:dyDescent="0.35">
      <c r="A62" s="5" t="s">
        <v>211</v>
      </c>
      <c r="B62" s="5"/>
      <c r="C62" s="6">
        <v>79</v>
      </c>
      <c r="D62" t="s">
        <v>178</v>
      </c>
      <c r="E62">
        <v>44</v>
      </c>
      <c r="F62">
        <v>45</v>
      </c>
      <c r="G62">
        <v>46</v>
      </c>
      <c r="H62">
        <v>65</v>
      </c>
      <c r="I62">
        <v>69</v>
      </c>
      <c r="J62">
        <v>70</v>
      </c>
      <c r="K62">
        <v>71</v>
      </c>
    </row>
    <row r="63" spans="1:12" x14ac:dyDescent="0.35">
      <c r="A63" s="5" t="s">
        <v>212</v>
      </c>
      <c r="B63" s="5"/>
      <c r="C63" s="6">
        <v>80</v>
      </c>
      <c r="D63" t="s">
        <v>213</v>
      </c>
      <c r="E63">
        <v>5</v>
      </c>
      <c r="F63">
        <v>6</v>
      </c>
      <c r="G63">
        <v>15</v>
      </c>
      <c r="H63">
        <v>16</v>
      </c>
      <c r="I63">
        <v>17</v>
      </c>
      <c r="J63" t="s">
        <v>214</v>
      </c>
    </row>
    <row r="64" spans="1:12" x14ac:dyDescent="0.35">
      <c r="A64" s="5" t="s">
        <v>215</v>
      </c>
      <c r="B64" s="5"/>
      <c r="C64" s="6">
        <v>81</v>
      </c>
      <c r="D64">
        <v>3</v>
      </c>
      <c r="E64">
        <v>4</v>
      </c>
      <c r="F64" t="s">
        <v>182</v>
      </c>
      <c r="G64" t="s">
        <v>216</v>
      </c>
      <c r="H64" t="s">
        <v>217</v>
      </c>
      <c r="I64" t="s">
        <v>200</v>
      </c>
      <c r="J64" t="s">
        <v>218</v>
      </c>
    </row>
    <row r="65" spans="1:16" x14ac:dyDescent="0.35">
      <c r="A65" s="5" t="s">
        <v>219</v>
      </c>
      <c r="B65" s="5"/>
      <c r="C65" s="6">
        <v>82</v>
      </c>
      <c r="D65">
        <v>13</v>
      </c>
      <c r="E65" t="s">
        <v>217</v>
      </c>
      <c r="F65">
        <v>16</v>
      </c>
      <c r="G65" t="s">
        <v>205</v>
      </c>
      <c r="H65">
        <v>22</v>
      </c>
      <c r="I65">
        <v>23</v>
      </c>
      <c r="J65">
        <v>27</v>
      </c>
      <c r="K65" t="s">
        <v>220</v>
      </c>
      <c r="L65">
        <v>30</v>
      </c>
    </row>
    <row r="66" spans="1:16" x14ac:dyDescent="0.35">
      <c r="A66" s="5" t="s">
        <v>221</v>
      </c>
      <c r="B66" s="5"/>
      <c r="C66" s="6">
        <v>84</v>
      </c>
      <c r="D66">
        <v>2</v>
      </c>
      <c r="E66" t="s">
        <v>207</v>
      </c>
      <c r="F66">
        <v>12</v>
      </c>
      <c r="G66">
        <v>13</v>
      </c>
      <c r="H66">
        <v>77</v>
      </c>
    </row>
    <row r="67" spans="1:16" x14ac:dyDescent="0.35">
      <c r="A67" s="5" t="s">
        <v>222</v>
      </c>
      <c r="B67" s="5"/>
      <c r="C67" s="6">
        <v>85</v>
      </c>
      <c r="D67" t="s">
        <v>182</v>
      </c>
      <c r="E67">
        <v>15</v>
      </c>
      <c r="F67">
        <v>19</v>
      </c>
      <c r="G67">
        <v>25</v>
      </c>
    </row>
    <row r="68" spans="1:16" x14ac:dyDescent="0.35">
      <c r="A68" s="5" t="s">
        <v>223</v>
      </c>
      <c r="B68" s="5"/>
      <c r="C68" s="6">
        <v>86</v>
      </c>
      <c r="D68">
        <v>10</v>
      </c>
      <c r="E68" t="s">
        <v>224</v>
      </c>
      <c r="F68" t="s">
        <v>200</v>
      </c>
      <c r="G68">
        <v>17</v>
      </c>
      <c r="H68">
        <v>19</v>
      </c>
      <c r="I68">
        <v>25</v>
      </c>
    </row>
    <row r="69" spans="1:16" x14ac:dyDescent="0.35">
      <c r="A69" s="5" t="s">
        <v>225</v>
      </c>
      <c r="B69" s="5"/>
      <c r="C69" s="6">
        <v>87</v>
      </c>
      <c r="D69">
        <v>44</v>
      </c>
      <c r="E69" t="s">
        <v>226</v>
      </c>
      <c r="F69">
        <v>46</v>
      </c>
      <c r="G69" t="s">
        <v>227</v>
      </c>
      <c r="H69" t="s">
        <v>228</v>
      </c>
      <c r="I69" t="s">
        <v>229</v>
      </c>
      <c r="J69" t="s">
        <v>230</v>
      </c>
      <c r="K69">
        <v>71</v>
      </c>
      <c r="L69" t="s">
        <v>231</v>
      </c>
    </row>
    <row r="70" spans="1:16" x14ac:dyDescent="0.35">
      <c r="A70" s="5" t="s">
        <v>232</v>
      </c>
      <c r="B70" s="5"/>
      <c r="C70" s="6">
        <v>88</v>
      </c>
      <c r="D70">
        <v>9</v>
      </c>
      <c r="E70">
        <v>10</v>
      </c>
      <c r="F70" t="s">
        <v>182</v>
      </c>
    </row>
    <row r="71" spans="1:16" x14ac:dyDescent="0.35">
      <c r="A71" s="5" t="s">
        <v>233</v>
      </c>
      <c r="B71" s="5"/>
      <c r="C71" s="6">
        <v>90</v>
      </c>
      <c r="D71">
        <v>10</v>
      </c>
      <c r="E71">
        <v>17</v>
      </c>
      <c r="F71" t="s">
        <v>202</v>
      </c>
      <c r="G71" t="s">
        <v>234</v>
      </c>
    </row>
    <row r="72" spans="1:16" x14ac:dyDescent="0.35">
      <c r="A72" s="5" t="s">
        <v>235</v>
      </c>
      <c r="B72" s="5"/>
      <c r="C72" s="6">
        <v>91</v>
      </c>
      <c r="D72" t="s">
        <v>182</v>
      </c>
      <c r="E72">
        <v>15</v>
      </c>
      <c r="F72" t="s">
        <v>210</v>
      </c>
      <c r="G72">
        <v>19</v>
      </c>
      <c r="H72">
        <v>25</v>
      </c>
    </row>
    <row r="73" spans="1:16" x14ac:dyDescent="0.35">
      <c r="A73" s="5" t="s">
        <v>236</v>
      </c>
      <c r="B73" s="5"/>
      <c r="C73" s="6">
        <v>92</v>
      </c>
      <c r="D73" t="s">
        <v>213</v>
      </c>
      <c r="E73">
        <v>4</v>
      </c>
      <c r="F73" t="s">
        <v>182</v>
      </c>
      <c r="G73">
        <v>12</v>
      </c>
      <c r="H73">
        <v>13</v>
      </c>
      <c r="I73" t="s">
        <v>237</v>
      </c>
      <c r="J73">
        <v>77</v>
      </c>
    </row>
    <row r="74" spans="1:16" x14ac:dyDescent="0.35">
      <c r="A74" s="5" t="s">
        <v>238</v>
      </c>
      <c r="B74" s="5"/>
      <c r="C74" s="6">
        <v>93</v>
      </c>
      <c r="D74">
        <v>2</v>
      </c>
      <c r="E74">
        <v>4</v>
      </c>
      <c r="F74">
        <v>13</v>
      </c>
      <c r="G74">
        <v>14</v>
      </c>
    </row>
    <row r="75" spans="1:16" x14ac:dyDescent="0.35">
      <c r="A75" s="5" t="s">
        <v>239</v>
      </c>
      <c r="B75" s="5"/>
      <c r="C75" s="6">
        <v>94</v>
      </c>
      <c r="D75" t="s">
        <v>240</v>
      </c>
      <c r="E75">
        <v>21</v>
      </c>
      <c r="F75">
        <v>22</v>
      </c>
      <c r="G75">
        <v>23</v>
      </c>
      <c r="H75">
        <v>24</v>
      </c>
      <c r="I75">
        <v>27</v>
      </c>
      <c r="J75">
        <v>29</v>
      </c>
      <c r="K75">
        <v>30</v>
      </c>
      <c r="L75">
        <v>58</v>
      </c>
      <c r="M75" t="s">
        <v>241</v>
      </c>
      <c r="N75">
        <v>63</v>
      </c>
      <c r="O75">
        <v>66</v>
      </c>
      <c r="P75">
        <v>67</v>
      </c>
    </row>
    <row r="76" spans="1:16" x14ac:dyDescent="0.35">
      <c r="A76" s="5" t="s">
        <v>242</v>
      </c>
      <c r="B76" s="5"/>
      <c r="C76" s="6">
        <v>95</v>
      </c>
      <c r="D76" t="s">
        <v>243</v>
      </c>
      <c r="E76">
        <v>46</v>
      </c>
      <c r="F76">
        <v>47</v>
      </c>
      <c r="G76">
        <v>48</v>
      </c>
      <c r="H76" t="s">
        <v>244</v>
      </c>
      <c r="I76" t="s">
        <v>245</v>
      </c>
      <c r="J76" t="s">
        <v>246</v>
      </c>
      <c r="K76" t="s">
        <v>230</v>
      </c>
      <c r="L76">
        <v>72</v>
      </c>
      <c r="M76">
        <v>73</v>
      </c>
    </row>
    <row r="77" spans="1:16" x14ac:dyDescent="0.35">
      <c r="A77" s="5" t="s">
        <v>247</v>
      </c>
      <c r="B77" s="5"/>
      <c r="C77" s="6">
        <v>96</v>
      </c>
      <c r="D77">
        <v>1</v>
      </c>
      <c r="E77">
        <v>2</v>
      </c>
    </row>
    <row r="78" spans="1:16" x14ac:dyDescent="0.35">
      <c r="A78" s="5" t="s">
        <v>248</v>
      </c>
      <c r="B78" s="5"/>
      <c r="C78" s="6">
        <v>97</v>
      </c>
      <c r="D78">
        <v>1</v>
      </c>
      <c r="E78" t="s">
        <v>249</v>
      </c>
    </row>
    <row r="79" spans="1:16" x14ac:dyDescent="0.35">
      <c r="A79" s="5" t="s">
        <v>250</v>
      </c>
      <c r="B79" s="5"/>
      <c r="C79" s="6">
        <v>100</v>
      </c>
      <c r="D79" t="s">
        <v>251</v>
      </c>
      <c r="E79" t="s">
        <v>244</v>
      </c>
      <c r="F79" t="s">
        <v>245</v>
      </c>
      <c r="G79">
        <v>51</v>
      </c>
      <c r="H79">
        <v>52</v>
      </c>
      <c r="I79" t="s">
        <v>252</v>
      </c>
    </row>
    <row r="80" spans="1:16" x14ac:dyDescent="0.35">
      <c r="A80" s="5" t="s">
        <v>253</v>
      </c>
      <c r="B80" s="5"/>
      <c r="C80" s="6">
        <v>103</v>
      </c>
      <c r="D80" t="s">
        <v>244</v>
      </c>
      <c r="E80">
        <v>72</v>
      </c>
      <c r="F80">
        <v>73</v>
      </c>
      <c r="G80">
        <v>74</v>
      </c>
    </row>
    <row r="81" spans="1:9" x14ac:dyDescent="0.35">
      <c r="A81" s="5" t="s">
        <v>254</v>
      </c>
      <c r="B81" s="5"/>
      <c r="C81" s="6">
        <v>106</v>
      </c>
      <c r="D81" t="s">
        <v>244</v>
      </c>
      <c r="E81">
        <v>50</v>
      </c>
      <c r="F81" t="s">
        <v>246</v>
      </c>
    </row>
    <row r="82" spans="1:9" x14ac:dyDescent="0.35">
      <c r="A82" s="5" t="s">
        <v>255</v>
      </c>
      <c r="B82" s="5"/>
      <c r="C82" s="6">
        <v>108</v>
      </c>
      <c r="D82" t="s">
        <v>244</v>
      </c>
      <c r="E82">
        <v>53</v>
      </c>
      <c r="F82">
        <v>54</v>
      </c>
      <c r="G82">
        <v>73</v>
      </c>
      <c r="H82" t="s">
        <v>256</v>
      </c>
    </row>
    <row r="83" spans="1:9" x14ac:dyDescent="0.35">
      <c r="A83" s="5" t="s">
        <v>257</v>
      </c>
      <c r="B83" s="5"/>
      <c r="C83" s="6">
        <v>111</v>
      </c>
      <c r="D83" t="s">
        <v>244</v>
      </c>
      <c r="E83" t="s">
        <v>258</v>
      </c>
      <c r="F83">
        <v>75</v>
      </c>
    </row>
    <row r="84" spans="1:9" x14ac:dyDescent="0.35">
      <c r="A84" s="5" t="s">
        <v>259</v>
      </c>
      <c r="B84" s="5"/>
      <c r="C84" s="6">
        <v>112</v>
      </c>
      <c r="D84" t="s">
        <v>244</v>
      </c>
      <c r="E84" t="s">
        <v>231</v>
      </c>
      <c r="F84">
        <v>73</v>
      </c>
      <c r="G84">
        <v>74</v>
      </c>
      <c r="H84">
        <v>75</v>
      </c>
    </row>
    <row r="85" spans="1:9" x14ac:dyDescent="0.35">
      <c r="A85" s="5" t="s">
        <v>260</v>
      </c>
      <c r="B85" s="5"/>
      <c r="C85" s="6">
        <v>115</v>
      </c>
      <c r="D85" t="s">
        <v>244</v>
      </c>
      <c r="E85" t="s">
        <v>245</v>
      </c>
      <c r="F85" t="s">
        <v>258</v>
      </c>
      <c r="G85">
        <v>75</v>
      </c>
    </row>
    <row r="86" spans="1:9" x14ac:dyDescent="0.35">
      <c r="A86" s="5" t="s">
        <v>261</v>
      </c>
      <c r="B86" s="5"/>
      <c r="C86" s="6">
        <v>119</v>
      </c>
      <c r="D86" t="s">
        <v>244</v>
      </c>
      <c r="E86">
        <v>53</v>
      </c>
      <c r="F86">
        <v>75</v>
      </c>
    </row>
    <row r="87" spans="1:9" x14ac:dyDescent="0.35">
      <c r="A87" s="5" t="s">
        <v>262</v>
      </c>
      <c r="B87" s="5"/>
      <c r="C87" s="6">
        <v>120</v>
      </c>
      <c r="D87">
        <v>8</v>
      </c>
      <c r="E87">
        <v>28</v>
      </c>
      <c r="F87">
        <v>32</v>
      </c>
    </row>
    <row r="88" spans="1:9" x14ac:dyDescent="0.35">
      <c r="A88" s="5" t="s">
        <v>263</v>
      </c>
      <c r="B88" s="5"/>
      <c r="C88" s="6">
        <v>121</v>
      </c>
      <c r="D88">
        <v>8</v>
      </c>
      <c r="E88">
        <v>28</v>
      </c>
      <c r="F88">
        <v>32</v>
      </c>
    </row>
    <row r="89" spans="1:9" x14ac:dyDescent="0.35">
      <c r="A89" s="5" t="s">
        <v>264</v>
      </c>
      <c r="B89" s="5"/>
      <c r="C89" s="6">
        <v>124</v>
      </c>
      <c r="D89">
        <v>8</v>
      </c>
      <c r="E89">
        <v>32</v>
      </c>
      <c r="F89">
        <v>28</v>
      </c>
    </row>
    <row r="90" spans="1:9" x14ac:dyDescent="0.35">
      <c r="A90" s="5" t="s">
        <v>265</v>
      </c>
      <c r="B90" s="5"/>
      <c r="C90" s="6">
        <v>125</v>
      </c>
      <c r="D90">
        <v>8</v>
      </c>
      <c r="E90" t="s">
        <v>266</v>
      </c>
      <c r="F90">
        <v>28</v>
      </c>
    </row>
    <row r="91" spans="1:9" x14ac:dyDescent="0.35">
      <c r="A91" s="5" t="s">
        <v>267</v>
      </c>
      <c r="B91" s="5"/>
      <c r="C91" s="6">
        <v>126</v>
      </c>
      <c r="D91">
        <v>32</v>
      </c>
      <c r="E91">
        <v>28</v>
      </c>
      <c r="F91">
        <v>27</v>
      </c>
      <c r="G91">
        <v>26</v>
      </c>
      <c r="H91">
        <v>25</v>
      </c>
    </row>
    <row r="92" spans="1:9" x14ac:dyDescent="0.35">
      <c r="A92" s="5" t="s">
        <v>268</v>
      </c>
      <c r="B92" s="5"/>
      <c r="C92" s="6">
        <v>128</v>
      </c>
      <c r="D92">
        <v>33</v>
      </c>
      <c r="E92">
        <v>32</v>
      </c>
      <c r="F92">
        <v>28</v>
      </c>
    </row>
    <row r="93" spans="1:9" x14ac:dyDescent="0.35">
      <c r="A93" s="5" t="s">
        <v>269</v>
      </c>
      <c r="B93" s="5"/>
      <c r="C93" s="6">
        <v>130</v>
      </c>
      <c r="D93">
        <v>28</v>
      </c>
      <c r="E93">
        <v>33</v>
      </c>
    </row>
    <row r="94" spans="1:9" x14ac:dyDescent="0.35">
      <c r="A94" s="5" t="s">
        <v>270</v>
      </c>
      <c r="B94" s="5"/>
      <c r="C94" s="6">
        <v>134</v>
      </c>
      <c r="D94">
        <v>77</v>
      </c>
      <c r="E94">
        <v>3</v>
      </c>
      <c r="F94">
        <v>6</v>
      </c>
      <c r="G94">
        <v>7</v>
      </c>
      <c r="H94" t="s">
        <v>271</v>
      </c>
      <c r="I94">
        <v>32</v>
      </c>
    </row>
    <row r="95" spans="1:9" x14ac:dyDescent="0.35">
      <c r="A95" s="5" t="s">
        <v>272</v>
      </c>
      <c r="B95" s="5"/>
      <c r="C95" s="6">
        <v>135</v>
      </c>
      <c r="D95">
        <v>77</v>
      </c>
      <c r="E95">
        <v>3</v>
      </c>
      <c r="F95">
        <v>6</v>
      </c>
      <c r="G95" t="s">
        <v>273</v>
      </c>
      <c r="H95" t="s">
        <v>271</v>
      </c>
      <c r="I95">
        <v>32</v>
      </c>
    </row>
    <row r="96" spans="1:9" x14ac:dyDescent="0.35">
      <c r="A96" s="5" t="s">
        <v>274</v>
      </c>
      <c r="B96" s="5"/>
      <c r="C96" s="6">
        <v>136</v>
      </c>
      <c r="D96">
        <v>77</v>
      </c>
      <c r="E96">
        <v>3</v>
      </c>
      <c r="F96" t="s">
        <v>275</v>
      </c>
      <c r="G96" t="s">
        <v>273</v>
      </c>
      <c r="H96" t="s">
        <v>276</v>
      </c>
      <c r="I96">
        <v>32</v>
      </c>
    </row>
    <row r="97" spans="1:11" x14ac:dyDescent="0.35">
      <c r="A97" s="5" t="s">
        <v>277</v>
      </c>
      <c r="B97" s="5"/>
      <c r="C97" s="6">
        <v>143</v>
      </c>
      <c r="D97">
        <v>6</v>
      </c>
      <c r="E97">
        <v>7</v>
      </c>
      <c r="F97">
        <v>8</v>
      </c>
      <c r="G97">
        <v>32</v>
      </c>
    </row>
    <row r="98" spans="1:11" x14ac:dyDescent="0.35">
      <c r="A98" s="5" t="s">
        <v>278</v>
      </c>
      <c r="B98" s="5"/>
      <c r="C98" s="6">
        <v>146</v>
      </c>
      <c r="D98">
        <v>77</v>
      </c>
      <c r="E98">
        <v>3</v>
      </c>
      <c r="F98">
        <v>6</v>
      </c>
      <c r="G98" t="s">
        <v>273</v>
      </c>
      <c r="H98">
        <v>8</v>
      </c>
      <c r="I98">
        <v>32</v>
      </c>
    </row>
    <row r="99" spans="1:11" x14ac:dyDescent="0.35">
      <c r="A99" s="5" t="s">
        <v>279</v>
      </c>
      <c r="B99" s="5"/>
      <c r="C99" s="6">
        <v>147</v>
      </c>
      <c r="D99">
        <v>32</v>
      </c>
      <c r="E99">
        <v>8</v>
      </c>
      <c r="F99" t="s">
        <v>273</v>
      </c>
      <c r="G99" t="s">
        <v>275</v>
      </c>
      <c r="H99" t="s">
        <v>280</v>
      </c>
      <c r="I99" t="s">
        <v>281</v>
      </c>
      <c r="J99">
        <v>77</v>
      </c>
      <c r="K99">
        <v>1</v>
      </c>
    </row>
    <row r="100" spans="1:11" x14ac:dyDescent="0.35">
      <c r="A100" s="5" t="s">
        <v>282</v>
      </c>
      <c r="B100" s="5"/>
      <c r="C100" s="6">
        <v>148</v>
      </c>
      <c r="D100">
        <v>3</v>
      </c>
      <c r="E100" t="s">
        <v>275</v>
      </c>
      <c r="F100" t="s">
        <v>273</v>
      </c>
      <c r="G100" t="s">
        <v>271</v>
      </c>
      <c r="H100">
        <v>32</v>
      </c>
    </row>
    <row r="101" spans="1:11" x14ac:dyDescent="0.35">
      <c r="A101" s="5" t="s">
        <v>283</v>
      </c>
      <c r="B101" s="5"/>
      <c r="C101" s="6">
        <v>151</v>
      </c>
      <c r="D101" t="s">
        <v>284</v>
      </c>
      <c r="E101">
        <v>77</v>
      </c>
      <c r="F101">
        <v>3</v>
      </c>
      <c r="G101">
        <v>6</v>
      </c>
      <c r="H101">
        <v>7</v>
      </c>
      <c r="I101">
        <v>8</v>
      </c>
      <c r="J101">
        <v>32</v>
      </c>
      <c r="K101" t="s">
        <v>285</v>
      </c>
    </row>
    <row r="102" spans="1:11" x14ac:dyDescent="0.35">
      <c r="A102" s="5" t="s">
        <v>286</v>
      </c>
      <c r="B102" s="5"/>
      <c r="C102" s="6">
        <v>152</v>
      </c>
      <c r="D102">
        <v>6</v>
      </c>
      <c r="E102">
        <v>5</v>
      </c>
      <c r="F102" t="s">
        <v>197</v>
      </c>
      <c r="G102">
        <v>15</v>
      </c>
      <c r="H102">
        <v>17</v>
      </c>
      <c r="I102" t="s">
        <v>287</v>
      </c>
    </row>
    <row r="103" spans="1:11" x14ac:dyDescent="0.35">
      <c r="A103" s="5" t="s">
        <v>288</v>
      </c>
      <c r="B103" s="5"/>
      <c r="C103" s="6">
        <v>155</v>
      </c>
      <c r="D103">
        <v>1</v>
      </c>
      <c r="E103" t="s">
        <v>289</v>
      </c>
      <c r="F103">
        <v>2</v>
      </c>
    </row>
    <row r="104" spans="1:11" x14ac:dyDescent="0.35">
      <c r="A104" s="5" t="s">
        <v>290</v>
      </c>
      <c r="B104" s="5"/>
      <c r="C104" s="6">
        <v>156</v>
      </c>
      <c r="D104">
        <v>6</v>
      </c>
      <c r="E104">
        <v>7</v>
      </c>
      <c r="F104">
        <v>8</v>
      </c>
      <c r="G104">
        <v>32</v>
      </c>
      <c r="H104" t="s">
        <v>285</v>
      </c>
    </row>
    <row r="105" spans="1:11" x14ac:dyDescent="0.35">
      <c r="A105" s="5" t="s">
        <v>291</v>
      </c>
      <c r="B105" s="5"/>
      <c r="C105" s="6">
        <v>157</v>
      </c>
      <c r="D105">
        <v>8</v>
      </c>
      <c r="E105">
        <v>32</v>
      </c>
      <c r="F105">
        <v>28</v>
      </c>
      <c r="G105">
        <v>29</v>
      </c>
    </row>
    <row r="106" spans="1:11" x14ac:dyDescent="0.35">
      <c r="A106" s="5" t="s">
        <v>292</v>
      </c>
      <c r="B106" s="5"/>
      <c r="C106" s="6">
        <v>165</v>
      </c>
      <c r="D106" t="s">
        <v>293</v>
      </c>
      <c r="E106">
        <v>64</v>
      </c>
    </row>
    <row r="107" spans="1:11" x14ac:dyDescent="0.35">
      <c r="A107" s="5" t="s">
        <v>294</v>
      </c>
      <c r="B107" s="5"/>
      <c r="C107" s="6">
        <v>169</v>
      </c>
      <c r="D107">
        <v>69</v>
      </c>
      <c r="E107">
        <v>68</v>
      </c>
      <c r="F107">
        <v>71</v>
      </c>
      <c r="G107">
        <v>70</v>
      </c>
    </row>
    <row r="108" spans="1:11" x14ac:dyDescent="0.35">
      <c r="A108" s="5" t="s">
        <v>295</v>
      </c>
      <c r="B108" s="5"/>
      <c r="C108" s="6">
        <v>171</v>
      </c>
      <c r="D108">
        <v>41</v>
      </c>
      <c r="E108" t="s">
        <v>296</v>
      </c>
    </row>
    <row r="109" spans="1:11" x14ac:dyDescent="0.35">
      <c r="A109" s="5" t="s">
        <v>297</v>
      </c>
      <c r="B109" s="5"/>
      <c r="C109" s="6">
        <v>172</v>
      </c>
      <c r="D109" t="s">
        <v>298</v>
      </c>
      <c r="E109">
        <v>41</v>
      </c>
    </row>
    <row r="110" spans="1:11" x14ac:dyDescent="0.35">
      <c r="A110" s="5" t="s">
        <v>299</v>
      </c>
      <c r="B110" s="5"/>
      <c r="C110" s="6">
        <v>192</v>
      </c>
      <c r="D110">
        <v>28</v>
      </c>
      <c r="E110">
        <v>33</v>
      </c>
      <c r="F110">
        <v>35</v>
      </c>
      <c r="G110">
        <v>36</v>
      </c>
      <c r="H110">
        <v>38</v>
      </c>
      <c r="I110">
        <v>40</v>
      </c>
      <c r="J110">
        <v>41</v>
      </c>
      <c r="K110">
        <v>39</v>
      </c>
    </row>
    <row r="111" spans="1:11" x14ac:dyDescent="0.35">
      <c r="A111" s="5" t="s">
        <v>300</v>
      </c>
      <c r="B111" s="5"/>
      <c r="C111" s="6">
        <v>201</v>
      </c>
      <c r="D111">
        <v>1</v>
      </c>
    </row>
    <row r="112" spans="1:11" x14ac:dyDescent="0.35">
      <c r="A112" s="5" t="s">
        <v>301</v>
      </c>
      <c r="B112" s="5"/>
      <c r="C112" s="6">
        <v>206</v>
      </c>
      <c r="D112" t="s">
        <v>302</v>
      </c>
      <c r="E112" t="s">
        <v>303</v>
      </c>
    </row>
    <row r="113" spans="1:16" x14ac:dyDescent="0.35">
      <c r="A113" s="5" t="s">
        <v>304</v>
      </c>
      <c r="B113" s="5"/>
      <c r="C113" s="6" t="s">
        <v>305</v>
      </c>
      <c r="D113">
        <v>49</v>
      </c>
      <c r="E113">
        <v>50</v>
      </c>
      <c r="F113" t="s">
        <v>306</v>
      </c>
    </row>
    <row r="114" spans="1:16" x14ac:dyDescent="0.35">
      <c r="A114" s="5" t="s">
        <v>307</v>
      </c>
      <c r="B114" s="5"/>
      <c r="C114" s="6" t="s">
        <v>308</v>
      </c>
      <c r="D114">
        <v>4</v>
      </c>
      <c r="E114">
        <v>2</v>
      </c>
    </row>
    <row r="115" spans="1:16" x14ac:dyDescent="0.35">
      <c r="A115" s="5" t="s">
        <v>309</v>
      </c>
      <c r="B115" s="5"/>
      <c r="C115" s="6" t="s">
        <v>310</v>
      </c>
      <c r="D115" t="s">
        <v>146</v>
      </c>
      <c r="E115">
        <v>63</v>
      </c>
      <c r="F115">
        <v>66</v>
      </c>
      <c r="G115">
        <v>70</v>
      </c>
    </row>
    <row r="116" spans="1:16" x14ac:dyDescent="0.35">
      <c r="A116" s="5" t="s">
        <v>311</v>
      </c>
      <c r="B116" s="5"/>
      <c r="C116" s="6" t="s">
        <v>312</v>
      </c>
      <c r="D116">
        <v>30</v>
      </c>
      <c r="E116">
        <v>57</v>
      </c>
      <c r="F116">
        <v>62</v>
      </c>
      <c r="G116">
        <v>65</v>
      </c>
      <c r="H116">
        <v>70</v>
      </c>
    </row>
    <row r="117" spans="1:16" x14ac:dyDescent="0.35">
      <c r="A117" s="5" t="s">
        <v>313</v>
      </c>
      <c r="B117" s="5"/>
      <c r="C117" s="6" t="s">
        <v>314</v>
      </c>
      <c r="D117">
        <v>16</v>
      </c>
      <c r="E117">
        <v>15</v>
      </c>
      <c r="F117">
        <v>12</v>
      </c>
      <c r="G117" t="s">
        <v>315</v>
      </c>
      <c r="H117" t="s">
        <v>316</v>
      </c>
    </row>
    <row r="118" spans="1:16" x14ac:dyDescent="0.35">
      <c r="A118" s="5" t="s">
        <v>317</v>
      </c>
      <c r="B118" s="5"/>
      <c r="C118" s="6" t="s">
        <v>318</v>
      </c>
      <c r="D118" t="s">
        <v>319</v>
      </c>
      <c r="E118">
        <v>56</v>
      </c>
      <c r="F118">
        <v>64</v>
      </c>
      <c r="G118" t="s">
        <v>320</v>
      </c>
    </row>
    <row r="119" spans="1:16" x14ac:dyDescent="0.35">
      <c r="A119" s="5" t="s">
        <v>321</v>
      </c>
      <c r="B119" s="5"/>
      <c r="C119" s="6" t="s">
        <v>322</v>
      </c>
      <c r="D119">
        <v>56</v>
      </c>
      <c r="E119">
        <v>64</v>
      </c>
    </row>
    <row r="120" spans="1:16" x14ac:dyDescent="0.35">
      <c r="A120" s="5" t="s">
        <v>323</v>
      </c>
      <c r="B120" s="5"/>
      <c r="C120" s="6" t="s">
        <v>324</v>
      </c>
      <c r="D120">
        <v>56</v>
      </c>
      <c r="E120">
        <v>64</v>
      </c>
    </row>
    <row r="121" spans="1:16" x14ac:dyDescent="0.35">
      <c r="A121" s="5" t="s">
        <v>325</v>
      </c>
      <c r="B121" s="5"/>
      <c r="C121" s="6" t="s">
        <v>326</v>
      </c>
      <c r="D121">
        <v>64</v>
      </c>
      <c r="E121">
        <v>56</v>
      </c>
    </row>
    <row r="122" spans="1:16" x14ac:dyDescent="0.35">
      <c r="A122" s="5" t="s">
        <v>327</v>
      </c>
      <c r="B122" s="5"/>
      <c r="C122" s="6" t="s">
        <v>328</v>
      </c>
      <c r="D122">
        <v>64</v>
      </c>
      <c r="E122" t="s">
        <v>329</v>
      </c>
    </row>
    <row r="123" spans="1:16" x14ac:dyDescent="0.35">
      <c r="A123" s="5" t="s">
        <v>330</v>
      </c>
      <c r="B123" s="5"/>
      <c r="C123" s="6" t="s">
        <v>331</v>
      </c>
      <c r="D123">
        <v>76</v>
      </c>
      <c r="E123" t="s">
        <v>332</v>
      </c>
      <c r="F123" t="s">
        <v>200</v>
      </c>
      <c r="G123">
        <v>11</v>
      </c>
    </row>
    <row r="124" spans="1:16" x14ac:dyDescent="0.35">
      <c r="A124" s="5" t="s">
        <v>333</v>
      </c>
      <c r="B124" s="5"/>
      <c r="C124" s="6" t="s">
        <v>334</v>
      </c>
      <c r="D124">
        <v>11</v>
      </c>
      <c r="E124">
        <v>12</v>
      </c>
    </row>
    <row r="125" spans="1:16" x14ac:dyDescent="0.35">
      <c r="A125" s="5" t="s">
        <v>335</v>
      </c>
      <c r="B125" s="5"/>
      <c r="C125" s="6" t="s">
        <v>336</v>
      </c>
      <c r="D125" t="s">
        <v>337</v>
      </c>
      <c r="E125" t="s">
        <v>338</v>
      </c>
      <c r="F125">
        <v>71</v>
      </c>
      <c r="G125">
        <v>73</v>
      </c>
      <c r="H125" t="s">
        <v>339</v>
      </c>
      <c r="I125" t="s">
        <v>256</v>
      </c>
    </row>
    <row r="126" spans="1:16" x14ac:dyDescent="0.35">
      <c r="B126" s="5"/>
      <c r="C126" s="6" t="s">
        <v>340</v>
      </c>
      <c r="D126">
        <v>51</v>
      </c>
      <c r="E126">
        <v>48</v>
      </c>
      <c r="F126">
        <v>45</v>
      </c>
      <c r="G126">
        <v>46</v>
      </c>
      <c r="H126">
        <v>43</v>
      </c>
      <c r="I126">
        <v>42</v>
      </c>
      <c r="J126" t="s">
        <v>341</v>
      </c>
      <c r="K126" t="s">
        <v>342</v>
      </c>
      <c r="L126" t="s">
        <v>343</v>
      </c>
      <c r="M126" t="s">
        <v>344</v>
      </c>
      <c r="N126" t="s">
        <v>345</v>
      </c>
      <c r="O126">
        <v>32</v>
      </c>
      <c r="P126">
        <v>28</v>
      </c>
    </row>
    <row r="127" spans="1:16" x14ac:dyDescent="0.35">
      <c r="B127" s="5"/>
      <c r="C127" s="6" t="s">
        <v>346</v>
      </c>
      <c r="D127">
        <v>32</v>
      </c>
      <c r="E127">
        <v>33</v>
      </c>
      <c r="F127">
        <v>35</v>
      </c>
      <c r="G127">
        <v>36</v>
      </c>
      <c r="H127" t="s">
        <v>347</v>
      </c>
      <c r="I127" t="s">
        <v>348</v>
      </c>
      <c r="J127" s="7" t="s">
        <v>349</v>
      </c>
      <c r="K127" t="s">
        <v>350</v>
      </c>
      <c r="L127">
        <v>42</v>
      </c>
      <c r="M127">
        <v>69</v>
      </c>
      <c r="N127">
        <v>44</v>
      </c>
      <c r="O127">
        <v>49</v>
      </c>
    </row>
    <row r="128" spans="1:16" x14ac:dyDescent="0.35">
      <c r="B128" s="5"/>
      <c r="C128" s="6" t="s">
        <v>351</v>
      </c>
      <c r="D128">
        <v>4</v>
      </c>
      <c r="E128">
        <v>5</v>
      </c>
      <c r="F128">
        <v>22</v>
      </c>
      <c r="G128" t="s">
        <v>197</v>
      </c>
      <c r="H128">
        <v>24</v>
      </c>
      <c r="I128">
        <v>28</v>
      </c>
      <c r="J128">
        <v>31</v>
      </c>
      <c r="K128">
        <v>59</v>
      </c>
      <c r="L128" t="s">
        <v>352</v>
      </c>
      <c r="M128" t="s">
        <v>353</v>
      </c>
      <c r="N128">
        <v>63</v>
      </c>
      <c r="O128">
        <v>66</v>
      </c>
      <c r="P128">
        <v>70</v>
      </c>
    </row>
    <row r="129" spans="2:15" x14ac:dyDescent="0.35">
      <c r="B129" s="5"/>
      <c r="C129" s="6" t="s">
        <v>354</v>
      </c>
      <c r="D129">
        <v>6</v>
      </c>
      <c r="E129" t="s">
        <v>355</v>
      </c>
      <c r="F129" t="s">
        <v>356</v>
      </c>
      <c r="G129">
        <v>24</v>
      </c>
      <c r="H129">
        <v>28</v>
      </c>
      <c r="I129">
        <v>31</v>
      </c>
      <c r="J129">
        <v>59</v>
      </c>
      <c r="K129">
        <v>61</v>
      </c>
      <c r="L129">
        <v>67</v>
      </c>
      <c r="M129">
        <v>71</v>
      </c>
      <c r="N129">
        <v>73</v>
      </c>
      <c r="O129" t="s">
        <v>357</v>
      </c>
    </row>
    <row r="130" spans="2:15" x14ac:dyDescent="0.35">
      <c r="B130" s="5"/>
      <c r="C130" s="6" t="s">
        <v>358</v>
      </c>
      <c r="D130" t="s">
        <v>359</v>
      </c>
    </row>
  </sheetData>
  <sortState xmlns:xlrd2="http://schemas.microsoft.com/office/spreadsheetml/2017/richdata2" ref="A2:A1048576">
    <sortCondition ref="A2:A1048576"/>
  </sortState>
  <mergeCells count="1">
    <mergeCell ref="D2:H2"/>
  </mergeCells>
  <hyperlinks>
    <hyperlink ref="A39" r:id="rId1" xr:uid="{EB6A7097-6D1D-4D9B-BD40-02A4D08694C1}"/>
    <hyperlink ref="A49" r:id="rId2" xr:uid="{8C1C60DD-39ED-415A-B776-67DF85A5AA14}"/>
    <hyperlink ref="A57" r:id="rId3" xr:uid="{C77CFEC1-510B-46D8-8208-8E145650783F}"/>
    <hyperlink ref="A123" r:id="rId4" xr:uid="{31A9F76A-82AC-4B5E-BF4B-4CE8ABEE7AFB}"/>
    <hyperlink ref="A64" r:id="rId5" xr:uid="{DFFB4D95-8D1B-4078-8760-D910B2AD031C}"/>
    <hyperlink ref="A80" r:id="rId6" xr:uid="{91F89ACD-0066-410F-8B79-C3B558F7F9CB}"/>
    <hyperlink ref="A90" r:id="rId7" xr:uid="{9308ADCA-9EE5-456A-864B-FCCF6A234F16}"/>
    <hyperlink ref="A101" r:id="rId8" xr:uid="{10FC56E1-580C-4C93-8929-C8741774929E}"/>
    <hyperlink ref="A112" r:id="rId9" xr:uid="{7587C3C1-0AAC-4B2E-9F63-321D8B3A7BDE}"/>
    <hyperlink ref="A113" r:id="rId10" xr:uid="{BB710E69-30A3-4CC3-A3CB-5DEECA93BA73}"/>
    <hyperlink ref="A125" r:id="rId11" xr:uid="{B789F9D2-D639-4626-8296-F4A21692A5F2}"/>
    <hyperlink ref="A7" r:id="rId12" xr:uid="{CA654B2F-F622-478B-8504-1D3C0F0F8D6B}"/>
    <hyperlink ref="A13" r:id="rId13" xr:uid="{F87C8B81-0AD8-4C24-9562-6040F61DC25C}"/>
    <hyperlink ref="A122" r:id="rId14" xr:uid="{B7216B09-23F0-4868-958A-D3B52B6316FF}"/>
    <hyperlink ref="A26" r:id="rId15" xr:uid="{06FE792F-F98F-457B-BC3D-34075D5EA07F}"/>
    <hyperlink ref="A36" r:id="rId16" xr:uid="{A97709C3-A46E-4744-978A-9F11BE9B2065}"/>
    <hyperlink ref="A37" r:id="rId17" xr:uid="{BD734F80-4FC3-40DF-9A8A-CC9273B8A663}"/>
    <hyperlink ref="A40" r:id="rId18" xr:uid="{E65FE1E1-5028-4FCC-ABFB-536D65ADEBBB}"/>
    <hyperlink ref="A43" r:id="rId19" xr:uid="{9A4D1944-90B8-4AD2-B604-5DC50587CCF3}"/>
    <hyperlink ref="A44" r:id="rId20" xr:uid="{AADAD2B5-94D5-44BB-9005-C48D93A61BB8}"/>
    <hyperlink ref="A45" r:id="rId21" xr:uid="{31D846D2-FE53-4B5E-B220-262989EBA915}"/>
    <hyperlink ref="A46" r:id="rId22" xr:uid="{887C3DDA-5E1F-4F84-85CA-7D71A20B7F0F}"/>
    <hyperlink ref="A47" r:id="rId23" xr:uid="{8F994966-C38C-4E8D-8283-463CA7BFD1C5}"/>
    <hyperlink ref="A48" r:id="rId24" xr:uid="{53A2297F-2CF7-453E-89C8-2D57A422C306}"/>
    <hyperlink ref="A50" r:id="rId25" xr:uid="{8C9BCCD8-15C3-4739-B630-D1F59D82B260}"/>
    <hyperlink ref="A51" r:id="rId26" xr:uid="{B9FC9EB4-3A9D-46E4-9C6C-DE13A640102F}"/>
    <hyperlink ref="A52" r:id="rId27" xr:uid="{06763F19-4B41-4753-B16D-A4643EFD3516}"/>
    <hyperlink ref="A53" r:id="rId28" xr:uid="{D10033E0-A599-4A80-8610-8CCAE795E0A8}"/>
    <hyperlink ref="A54" r:id="rId29" xr:uid="{8C46636C-4E1B-4C95-8AE8-3FC7EF4AE689}"/>
    <hyperlink ref="A55" r:id="rId30" xr:uid="{B6C7162A-DF0A-40B2-816C-C52A6BD7DF93}"/>
    <hyperlink ref="A56" r:id="rId31" xr:uid="{F4985FCC-B60A-4C46-B0BF-F946504F4F57}"/>
    <hyperlink ref="A58" r:id="rId32" xr:uid="{B2760172-C8E6-49F4-A3C0-C372A8EB1F5A}"/>
    <hyperlink ref="A59" r:id="rId33" xr:uid="{919D54A3-7875-425C-BF5F-8EF256E62F9E}"/>
    <hyperlink ref="A60" r:id="rId34" xr:uid="{3E522BAB-CD4C-413E-BB8F-15E84ADDBED0}"/>
    <hyperlink ref="A61" r:id="rId35" xr:uid="{2AE8C7C7-43F3-4937-BB9A-6B6A3D01FC6C}"/>
    <hyperlink ref="A62" r:id="rId36" xr:uid="{18130E25-9BF4-4853-A868-250C7196133D}"/>
    <hyperlink ref="A63" r:id="rId37" xr:uid="{62A10ECB-25F3-41BE-96E5-C0C41739EAE8}"/>
    <hyperlink ref="A124" r:id="rId38" xr:uid="{5F055A54-745E-4CBF-841B-DFF6C3AD9748}"/>
    <hyperlink ref="A65" r:id="rId39" xr:uid="{F843F8C8-8B32-44AB-8F40-4120D483FBC8}"/>
    <hyperlink ref="A66" r:id="rId40" xr:uid="{214BC702-605D-4914-9045-24F0F2744917}"/>
    <hyperlink ref="A67" r:id="rId41" xr:uid="{70CEDF2D-E528-4C10-99F9-A635ADE1AADF}"/>
    <hyperlink ref="A68" r:id="rId42" xr:uid="{3D04F512-FD2F-4F29-8009-148507011143}"/>
    <hyperlink ref="A69" r:id="rId43" xr:uid="{0E89C8E7-AFA6-43F6-BD77-6F9DFE0120A9}"/>
    <hyperlink ref="A70" r:id="rId44" xr:uid="{5A3A2393-C404-40C2-B390-A03AEF98DAC0}"/>
    <hyperlink ref="A71" r:id="rId45" xr:uid="{3DAC3BE7-4200-411E-9144-B6ABCB9A8F5A}"/>
    <hyperlink ref="A72" r:id="rId46" xr:uid="{DD7D80BC-269E-4F88-86F9-F37FA23661E9}"/>
    <hyperlink ref="A73" r:id="rId47" xr:uid="{CA579B9D-28E1-4132-99FB-7CA8C08A5EE0}"/>
    <hyperlink ref="A74" r:id="rId48" xr:uid="{6C77F4A3-09F9-4F57-A792-A95C912D520F}"/>
    <hyperlink ref="A75" r:id="rId49" xr:uid="{75D8A754-4964-45EC-8A08-625CEBB20BCA}"/>
    <hyperlink ref="A76" r:id="rId50" xr:uid="{215B6F67-3DDB-42E6-85CE-E0A0BB43A482}"/>
    <hyperlink ref="A77" r:id="rId51" xr:uid="{6CA51810-FBCB-49D6-BC21-65665D3C48B2}"/>
    <hyperlink ref="A78" r:id="rId52" xr:uid="{D6467EE2-B35D-42BC-9E51-73C741B81533}"/>
    <hyperlink ref="A79" r:id="rId53" xr:uid="{9ECA1937-C6CD-4D5B-924F-9C4E6ABC8264}"/>
    <hyperlink ref="A81" r:id="rId54" xr:uid="{8FD9BAA4-F291-445F-8989-613B0FF30BD3}"/>
    <hyperlink ref="A82" r:id="rId55" xr:uid="{43EF622F-FCA5-452F-8A06-8E942940A06E}"/>
    <hyperlink ref="A83" r:id="rId56" xr:uid="{1DE1C346-1F58-4D29-8AF5-79D1A47EF31C}"/>
    <hyperlink ref="A84" r:id="rId57" xr:uid="{0087262D-E9E5-4711-82F9-70BD9E4B342C}"/>
    <hyperlink ref="A85" r:id="rId58" xr:uid="{74BC386C-8EE8-4F77-A131-1DF0F9BD21AF}"/>
    <hyperlink ref="A86" r:id="rId59" xr:uid="{EAB7A8AF-B04A-4060-8ACF-8989051CA011}"/>
    <hyperlink ref="A87" r:id="rId60" xr:uid="{F4612A8F-D610-499C-BEFF-C39B4E05CD51}"/>
    <hyperlink ref="A88" r:id="rId61" xr:uid="{A668B3F1-DA40-4463-A66B-039BA77C5870}"/>
    <hyperlink ref="A89" r:id="rId62" xr:uid="{8B64181F-1D73-4AEE-B5A0-42624CE35379}"/>
    <hyperlink ref="A91" r:id="rId63" xr:uid="{658D486C-59A3-4BAD-8BB4-B360A7D29341}"/>
    <hyperlink ref="A92" r:id="rId64" xr:uid="{096E95ED-5C63-488C-ACD2-C8AEAE84E12D}"/>
    <hyperlink ref="A93" r:id="rId65" xr:uid="{84AFCA4D-940C-4DD5-A212-140F09BCBCE9}"/>
    <hyperlink ref="A94" r:id="rId66" xr:uid="{8777728E-6B4F-4AAE-BE2F-52F884A61B1D}"/>
    <hyperlink ref="A95" r:id="rId67" xr:uid="{29942A88-5386-4E52-A649-A1E3BFD3AA05}"/>
    <hyperlink ref="A96" r:id="rId68" xr:uid="{827BCCBD-D200-4303-A714-9A4A10BA6B86}"/>
    <hyperlink ref="A97" r:id="rId69" xr:uid="{5C15AA96-BD60-4278-B198-CA3181B13438}"/>
    <hyperlink ref="A98" r:id="rId70" xr:uid="{16E61416-8CD8-499D-BFE1-CA663D645F4B}"/>
    <hyperlink ref="A99" r:id="rId71" xr:uid="{B4C93300-9E91-40BD-9AEA-BF4E381EB3A8}"/>
    <hyperlink ref="A100" r:id="rId72" xr:uid="{721C90E8-1DD3-47D8-B47A-AEE9A239FDF0}"/>
    <hyperlink ref="A102" r:id="rId73" xr:uid="{F85128E0-B36F-4388-AB3E-53BDCB1A194C}"/>
    <hyperlink ref="A103" r:id="rId74" xr:uid="{43C70143-918D-4D29-9F9B-78989CA755B3}"/>
    <hyperlink ref="A104" r:id="rId75" xr:uid="{2CD5C672-F5E7-4B42-AD5C-96FD7FE8E1D2}"/>
    <hyperlink ref="A105" r:id="rId76" xr:uid="{7C470581-B34D-46C7-8EA5-B5883942C370}"/>
    <hyperlink ref="A106" r:id="rId77" xr:uid="{AC95DCC6-363D-4C86-8693-2D0612068EAF}"/>
    <hyperlink ref="A107" r:id="rId78" xr:uid="{98A7BB22-0C0F-45D1-BC14-F4D2E877BC83}"/>
    <hyperlink ref="A108" r:id="rId79" xr:uid="{2092977E-B501-4ACB-BF1B-FCACFBB96181}"/>
    <hyperlink ref="A109" r:id="rId80" xr:uid="{380B75C7-37A7-4545-B32D-C9491984906D}"/>
    <hyperlink ref="A110" r:id="rId81" xr:uid="{EC8A487F-67F5-4477-A86B-711716E6CAFF}"/>
    <hyperlink ref="A111" r:id="rId82" xr:uid="{F60C36D3-BC31-46F4-A742-8BCA9D158C68}"/>
    <hyperlink ref="A114" r:id="rId83" xr:uid="{DB04A01B-323B-467A-A19A-4F6269F1B009}"/>
    <hyperlink ref="A115" r:id="rId84" xr:uid="{18A1F7FA-772E-4931-88B5-9660C064FEF1}"/>
    <hyperlink ref="A116" r:id="rId85" xr:uid="{41ECE0F3-ED78-45F7-BEB4-F7059D6BA229}"/>
    <hyperlink ref="A117" r:id="rId86" xr:uid="{6E4D9D3C-4D2A-4F7D-9364-C59D681461D5}"/>
    <hyperlink ref="A118" r:id="rId87" xr:uid="{C062D1A6-CEF3-4DCA-82C2-D569AE97EF98}"/>
    <hyperlink ref="A119" r:id="rId88" xr:uid="{2A63937F-239A-458C-8AE9-CBAC10D94048}"/>
    <hyperlink ref="A120" r:id="rId89" xr:uid="{A2BE000E-EBDD-4ED3-A5DB-323D8F41CE95}"/>
    <hyperlink ref="A121" r:id="rId90" xr:uid="{B6FDDB79-0FD9-476E-BE63-B735D4346016}"/>
    <hyperlink ref="A3" r:id="rId91" xr:uid="{064AB4B0-4783-40F0-AF71-76D00CE7C4AE}"/>
    <hyperlink ref="A4" r:id="rId92" xr:uid="{60D2119C-8297-4787-852B-DC60EE4BEE97}"/>
    <hyperlink ref="A5" r:id="rId93" xr:uid="{140EA62D-4ED4-4040-A307-31D09D5DA2F8}"/>
    <hyperlink ref="A6" r:id="rId94" xr:uid="{87066B38-D6D0-4185-B8C9-F4C4E97FFAAE}"/>
    <hyperlink ref="A8" r:id="rId95" xr:uid="{A1C5A7B2-42BB-4B6A-9F3B-F82746410330}"/>
    <hyperlink ref="A9" r:id="rId96" xr:uid="{99393B65-393E-4BF3-8089-D7DDA9297D20}"/>
    <hyperlink ref="A10" r:id="rId97" xr:uid="{BB31BAC4-51B1-41BF-BF21-8477D50FA628}"/>
    <hyperlink ref="A11" r:id="rId98" xr:uid="{8192A01A-DADD-4E38-8BF1-954EB047F036}"/>
    <hyperlink ref="A12" r:id="rId99" xr:uid="{612EF83F-D1BD-435C-B3D4-6B5270F0368D}"/>
    <hyperlink ref="A14" r:id="rId100" xr:uid="{6B0E874E-765B-4D8D-9929-E78A94B15ABA}"/>
    <hyperlink ref="A15" r:id="rId101" xr:uid="{8B407574-3E4A-4D96-82D8-19317959CC75}"/>
    <hyperlink ref="A16" r:id="rId102" xr:uid="{420B88DB-C901-47F9-8CCB-21612B4FC2E5}"/>
    <hyperlink ref="A17" r:id="rId103" xr:uid="{2599AF75-4A0B-405F-8240-0E5F3CE4D628}"/>
    <hyperlink ref="A18" r:id="rId104" xr:uid="{4F6CC237-9DB6-4039-8B62-EF4130819437}"/>
    <hyperlink ref="A19" r:id="rId105" xr:uid="{D0BA0BCB-5DFC-4BEC-91F3-0A7DF2589BC6}"/>
    <hyperlink ref="A20" r:id="rId106" xr:uid="{55A061AC-E384-4104-88A8-892C0679D147}"/>
    <hyperlink ref="A21" r:id="rId107" xr:uid="{876D8D7A-ADBB-41D6-A948-FCF5DD9CB5B5}"/>
    <hyperlink ref="A22" r:id="rId108" xr:uid="{F7E6E200-8951-42DE-B432-DA29559649CD}"/>
    <hyperlink ref="A23" r:id="rId109" xr:uid="{91C14458-7602-42DB-93A0-71776266AA7E}"/>
    <hyperlink ref="A24" r:id="rId110" xr:uid="{60FE8F5A-2E52-4D7A-8980-4AB49E1E1710}"/>
    <hyperlink ref="A25" r:id="rId111" xr:uid="{D9185FAB-EE68-4161-9116-3833F4752B78}"/>
    <hyperlink ref="A27" r:id="rId112" xr:uid="{280D1278-E0EB-4862-9582-A36C5DDBF5DC}"/>
    <hyperlink ref="A28" r:id="rId113" xr:uid="{8E80279F-57C2-4029-ABA4-DD56077514F3}"/>
    <hyperlink ref="A29" r:id="rId114" xr:uid="{D6B70F8E-E75D-48BD-9FC4-AC7AB955137B}"/>
    <hyperlink ref="A30" r:id="rId115" xr:uid="{D7F3F351-481D-4F1E-A59A-7A168B16A376}"/>
    <hyperlink ref="A31" r:id="rId116" xr:uid="{3681D392-7170-4D24-9E9F-1F6D82CF99DA}"/>
    <hyperlink ref="A32" r:id="rId117" xr:uid="{E8C6BA10-734F-4BE7-A609-115476C97A5F}"/>
    <hyperlink ref="A33" r:id="rId118" xr:uid="{09FD4B3C-3BB7-43C0-A8A0-AF67610B2246}"/>
    <hyperlink ref="A34" r:id="rId119" xr:uid="{637073E2-D438-4F31-93E5-A78409E7C620}"/>
    <hyperlink ref="A35" r:id="rId120" xr:uid="{658EA6AE-9B72-4805-ABA1-C201943DC5DE}"/>
    <hyperlink ref="A38" r:id="rId121" xr:uid="{0500F8E0-3190-4286-A79E-E979A1E1AC10}"/>
    <hyperlink ref="A41" r:id="rId122" xr:uid="{83BCD8CC-CF75-4C31-AA2B-13071E34C1F3}"/>
    <hyperlink ref="A42" r:id="rId123" xr:uid="{3079D668-D499-4C6D-88EB-B10DC55A5516}"/>
    <hyperlink ref="A2" r:id="rId124" xr:uid="{598D9A95-72C0-456B-929C-B1C9F8E7B0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0E58-4BEA-441B-9C2F-D879C83B13BC}">
  <dimension ref="A1:N129"/>
  <sheetViews>
    <sheetView workbookViewId="0"/>
  </sheetViews>
  <sheetFormatPr defaultRowHeight="14.5" x14ac:dyDescent="0.35"/>
  <sheetData>
    <row r="1" spans="1:14" x14ac:dyDescent="0.35">
      <c r="A1" t="s">
        <v>93</v>
      </c>
      <c r="B1" s="9" t="s">
        <v>94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5">
      <c r="A2" s="6">
        <v>1</v>
      </c>
      <c r="B2" t="s">
        <v>99</v>
      </c>
      <c r="C2">
        <v>32</v>
      </c>
      <c r="D2">
        <v>33</v>
      </c>
      <c r="E2">
        <v>35</v>
      </c>
    </row>
    <row r="3" spans="1:14" x14ac:dyDescent="0.35">
      <c r="A3" s="6">
        <v>2</v>
      </c>
      <c r="B3">
        <v>8</v>
      </c>
      <c r="C3">
        <v>32</v>
      </c>
      <c r="D3">
        <v>39</v>
      </c>
      <c r="E3">
        <v>41</v>
      </c>
      <c r="F3" t="s">
        <v>101</v>
      </c>
      <c r="G3" t="s">
        <v>102</v>
      </c>
    </row>
    <row r="4" spans="1:14" x14ac:dyDescent="0.35">
      <c r="A4" s="6">
        <v>3</v>
      </c>
      <c r="B4">
        <v>38</v>
      </c>
      <c r="C4">
        <v>40</v>
      </c>
      <c r="D4" t="s">
        <v>104</v>
      </c>
      <c r="E4">
        <v>69</v>
      </c>
      <c r="F4">
        <v>44</v>
      </c>
      <c r="G4">
        <v>49</v>
      </c>
      <c r="H4">
        <v>35</v>
      </c>
      <c r="I4">
        <v>33</v>
      </c>
      <c r="J4">
        <v>32</v>
      </c>
      <c r="K4">
        <v>8</v>
      </c>
    </row>
    <row r="5" spans="1:14" x14ac:dyDescent="0.35">
      <c r="A5" s="6">
        <v>4</v>
      </c>
      <c r="B5">
        <v>32</v>
      </c>
      <c r="C5">
        <v>33</v>
      </c>
      <c r="D5">
        <v>35</v>
      </c>
      <c r="E5">
        <v>36</v>
      </c>
      <c r="F5">
        <v>38</v>
      </c>
      <c r="G5">
        <v>39</v>
      </c>
      <c r="H5">
        <v>41</v>
      </c>
      <c r="I5" t="s">
        <v>101</v>
      </c>
      <c r="J5">
        <v>42</v>
      </c>
      <c r="K5">
        <v>69</v>
      </c>
      <c r="L5">
        <v>44</v>
      </c>
      <c r="M5">
        <v>49</v>
      </c>
      <c r="N5">
        <v>50</v>
      </c>
    </row>
    <row r="6" spans="1:14" x14ac:dyDescent="0.35">
      <c r="A6" s="6">
        <v>5</v>
      </c>
      <c r="B6">
        <v>69</v>
      </c>
      <c r="C6">
        <v>42</v>
      </c>
      <c r="D6">
        <v>43</v>
      </c>
      <c r="E6">
        <v>46</v>
      </c>
      <c r="F6" t="s">
        <v>107</v>
      </c>
      <c r="G6">
        <v>50</v>
      </c>
      <c r="H6">
        <v>47</v>
      </c>
      <c r="I6" t="s">
        <v>108</v>
      </c>
      <c r="J6">
        <v>49</v>
      </c>
    </row>
    <row r="7" spans="1:14" x14ac:dyDescent="0.35">
      <c r="A7" s="6">
        <v>6</v>
      </c>
      <c r="B7">
        <v>46</v>
      </c>
      <c r="C7">
        <v>43</v>
      </c>
      <c r="D7">
        <v>42</v>
      </c>
      <c r="E7">
        <v>41</v>
      </c>
      <c r="F7">
        <v>39</v>
      </c>
      <c r="G7">
        <v>32</v>
      </c>
    </row>
    <row r="8" spans="1:14" x14ac:dyDescent="0.35">
      <c r="A8" s="6">
        <v>7</v>
      </c>
      <c r="B8">
        <v>32</v>
      </c>
      <c r="C8">
        <v>28</v>
      </c>
      <c r="D8">
        <v>27</v>
      </c>
      <c r="E8">
        <v>26</v>
      </c>
      <c r="F8" t="s">
        <v>111</v>
      </c>
      <c r="G8">
        <v>25</v>
      </c>
    </row>
    <row r="9" spans="1:14" x14ac:dyDescent="0.35">
      <c r="A9" s="6">
        <v>8</v>
      </c>
      <c r="B9">
        <v>6</v>
      </c>
      <c r="C9">
        <v>7</v>
      </c>
      <c r="D9">
        <v>8</v>
      </c>
      <c r="E9">
        <v>24</v>
      </c>
      <c r="F9">
        <v>28</v>
      </c>
      <c r="G9">
        <v>34</v>
      </c>
      <c r="H9">
        <v>60</v>
      </c>
      <c r="I9">
        <v>61</v>
      </c>
      <c r="J9">
        <v>68</v>
      </c>
      <c r="K9">
        <v>71</v>
      </c>
    </row>
    <row r="10" spans="1:14" x14ac:dyDescent="0.35">
      <c r="A10" s="6">
        <v>9</v>
      </c>
      <c r="B10">
        <v>72</v>
      </c>
      <c r="C10">
        <v>73</v>
      </c>
      <c r="D10">
        <v>71</v>
      </c>
      <c r="E10">
        <v>67</v>
      </c>
      <c r="F10">
        <v>61</v>
      </c>
      <c r="G10">
        <v>59</v>
      </c>
      <c r="H10">
        <v>31</v>
      </c>
      <c r="I10">
        <v>28</v>
      </c>
      <c r="J10">
        <v>24</v>
      </c>
      <c r="K10" t="s">
        <v>114</v>
      </c>
      <c r="L10">
        <v>7</v>
      </c>
      <c r="M10">
        <v>6</v>
      </c>
    </row>
    <row r="11" spans="1:14" x14ac:dyDescent="0.35">
      <c r="A11" s="6">
        <v>10</v>
      </c>
      <c r="B11" t="s">
        <v>116</v>
      </c>
      <c r="C11">
        <v>32</v>
      </c>
      <c r="D11">
        <v>8</v>
      </c>
    </row>
    <row r="12" spans="1:14" x14ac:dyDescent="0.35">
      <c r="A12" s="6">
        <v>11</v>
      </c>
      <c r="B12">
        <v>2</v>
      </c>
      <c r="C12">
        <v>13</v>
      </c>
      <c r="D12">
        <v>4</v>
      </c>
    </row>
    <row r="13" spans="1:14" x14ac:dyDescent="0.35">
      <c r="A13" s="6">
        <v>12</v>
      </c>
      <c r="B13">
        <v>25</v>
      </c>
      <c r="C13">
        <v>29</v>
      </c>
      <c r="D13">
        <v>28</v>
      </c>
      <c r="E13">
        <v>32</v>
      </c>
      <c r="F13">
        <v>33</v>
      </c>
    </row>
    <row r="14" spans="1:14" x14ac:dyDescent="0.35">
      <c r="A14" s="6">
        <v>15</v>
      </c>
      <c r="B14">
        <v>37</v>
      </c>
      <c r="C14">
        <v>38</v>
      </c>
      <c r="D14">
        <v>40</v>
      </c>
      <c r="E14">
        <v>39</v>
      </c>
      <c r="F14">
        <v>41</v>
      </c>
      <c r="G14">
        <v>42</v>
      </c>
      <c r="H14">
        <v>43</v>
      </c>
      <c r="I14">
        <v>46</v>
      </c>
      <c r="J14">
        <v>45</v>
      </c>
      <c r="K14">
        <v>48</v>
      </c>
      <c r="L14">
        <v>51</v>
      </c>
    </row>
    <row r="15" spans="1:14" x14ac:dyDescent="0.35">
      <c r="A15" s="6">
        <v>18</v>
      </c>
      <c r="B15">
        <v>29</v>
      </c>
      <c r="C15">
        <v>28</v>
      </c>
      <c r="D15">
        <v>31</v>
      </c>
      <c r="E15">
        <v>33</v>
      </c>
      <c r="F15">
        <v>32</v>
      </c>
    </row>
    <row r="16" spans="1:14" x14ac:dyDescent="0.35">
      <c r="A16" s="6">
        <v>19</v>
      </c>
      <c r="B16">
        <v>28</v>
      </c>
      <c r="C16">
        <v>32</v>
      </c>
    </row>
    <row r="17" spans="1:10" x14ac:dyDescent="0.35">
      <c r="A17" s="6">
        <v>20</v>
      </c>
      <c r="B17">
        <v>25</v>
      </c>
      <c r="C17">
        <v>26</v>
      </c>
      <c r="D17">
        <v>27</v>
      </c>
      <c r="E17">
        <v>28</v>
      </c>
      <c r="F17">
        <v>32</v>
      </c>
    </row>
    <row r="18" spans="1:10" x14ac:dyDescent="0.35">
      <c r="A18" s="6">
        <v>21</v>
      </c>
      <c r="B18">
        <v>29</v>
      </c>
      <c r="C18">
        <v>30</v>
      </c>
      <c r="D18">
        <v>31</v>
      </c>
      <c r="E18">
        <v>34</v>
      </c>
      <c r="F18">
        <v>33</v>
      </c>
      <c r="G18">
        <v>35</v>
      </c>
    </row>
    <row r="19" spans="1:10" x14ac:dyDescent="0.35">
      <c r="A19" s="6">
        <v>22</v>
      </c>
      <c r="B19">
        <v>32</v>
      </c>
      <c r="C19">
        <v>8</v>
      </c>
      <c r="D19">
        <v>7</v>
      </c>
      <c r="E19">
        <v>6</v>
      </c>
      <c r="F19">
        <v>3</v>
      </c>
      <c r="G19">
        <v>77</v>
      </c>
      <c r="H19">
        <v>1</v>
      </c>
    </row>
    <row r="20" spans="1:10" x14ac:dyDescent="0.35">
      <c r="A20" s="6">
        <v>24</v>
      </c>
      <c r="B20">
        <v>32</v>
      </c>
      <c r="C20">
        <v>33</v>
      </c>
      <c r="D20">
        <v>34</v>
      </c>
      <c r="E20">
        <v>37</v>
      </c>
      <c r="F20">
        <v>68</v>
      </c>
      <c r="G20">
        <v>69</v>
      </c>
      <c r="H20">
        <v>44</v>
      </c>
    </row>
    <row r="21" spans="1:10" x14ac:dyDescent="0.35">
      <c r="A21" s="6">
        <v>26</v>
      </c>
      <c r="B21">
        <v>8</v>
      </c>
      <c r="C21">
        <v>33</v>
      </c>
      <c r="D21">
        <v>43</v>
      </c>
      <c r="E21">
        <v>46</v>
      </c>
      <c r="F21">
        <v>52</v>
      </c>
      <c r="G21">
        <v>51</v>
      </c>
    </row>
    <row r="22" spans="1:10" x14ac:dyDescent="0.35">
      <c r="A22" s="6">
        <v>28</v>
      </c>
      <c r="B22">
        <v>28</v>
      </c>
      <c r="C22">
        <v>32</v>
      </c>
      <c r="D22">
        <v>39</v>
      </c>
      <c r="E22">
        <v>41</v>
      </c>
      <c r="F22">
        <v>42</v>
      </c>
      <c r="G22">
        <v>43</v>
      </c>
      <c r="H22">
        <v>45</v>
      </c>
      <c r="I22">
        <v>48</v>
      </c>
      <c r="J22">
        <v>51</v>
      </c>
    </row>
    <row r="23" spans="1:10" x14ac:dyDescent="0.35">
      <c r="A23" s="6">
        <v>29</v>
      </c>
      <c r="B23">
        <v>8</v>
      </c>
      <c r="C23">
        <v>32</v>
      </c>
      <c r="D23">
        <v>33</v>
      </c>
      <c r="E23">
        <v>35</v>
      </c>
      <c r="F23">
        <v>38</v>
      </c>
      <c r="G23">
        <v>40</v>
      </c>
      <c r="H23">
        <v>69</v>
      </c>
      <c r="I23">
        <v>44</v>
      </c>
      <c r="J23">
        <v>49</v>
      </c>
    </row>
    <row r="24" spans="1:10" x14ac:dyDescent="0.35">
      <c r="A24" s="6">
        <v>30</v>
      </c>
      <c r="B24">
        <v>55</v>
      </c>
      <c r="C24">
        <v>52</v>
      </c>
      <c r="D24">
        <v>46</v>
      </c>
      <c r="E24">
        <v>43</v>
      </c>
      <c r="F24">
        <v>69</v>
      </c>
      <c r="G24">
        <v>42</v>
      </c>
      <c r="H24">
        <v>69</v>
      </c>
    </row>
    <row r="25" spans="1:10" x14ac:dyDescent="0.35">
      <c r="A25" s="6">
        <v>31</v>
      </c>
      <c r="B25">
        <v>35</v>
      </c>
      <c r="C25">
        <v>60</v>
      </c>
      <c r="D25">
        <v>31</v>
      </c>
    </row>
    <row r="26" spans="1:10" x14ac:dyDescent="0.35">
      <c r="A26" s="6">
        <v>34</v>
      </c>
      <c r="B26">
        <v>49</v>
      </c>
      <c r="C26">
        <v>53</v>
      </c>
      <c r="D26">
        <v>54</v>
      </c>
    </row>
    <row r="27" spans="1:10" x14ac:dyDescent="0.35">
      <c r="A27" s="6">
        <v>35</v>
      </c>
      <c r="B27">
        <v>30</v>
      </c>
      <c r="C27">
        <v>58</v>
      </c>
      <c r="D27">
        <v>59</v>
      </c>
      <c r="E27">
        <v>60</v>
      </c>
      <c r="F27">
        <v>34</v>
      </c>
      <c r="G27">
        <v>35</v>
      </c>
    </row>
    <row r="28" spans="1:10" x14ac:dyDescent="0.35">
      <c r="A28" s="6">
        <v>36</v>
      </c>
      <c r="B28">
        <v>32</v>
      </c>
      <c r="C28">
        <v>8</v>
      </c>
      <c r="D28">
        <v>7</v>
      </c>
      <c r="E28">
        <v>6</v>
      </c>
      <c r="F28">
        <v>3</v>
      </c>
      <c r="G28">
        <v>77</v>
      </c>
      <c r="H28">
        <v>1</v>
      </c>
    </row>
    <row r="29" spans="1:10" x14ac:dyDescent="0.35">
      <c r="A29" s="6">
        <v>37</v>
      </c>
      <c r="B29">
        <v>7</v>
      </c>
      <c r="C29">
        <v>8</v>
      </c>
      <c r="D29">
        <v>32</v>
      </c>
      <c r="E29">
        <v>28</v>
      </c>
    </row>
    <row r="30" spans="1:10" x14ac:dyDescent="0.35">
      <c r="A30" s="6">
        <v>39</v>
      </c>
      <c r="B30">
        <v>36</v>
      </c>
      <c r="C30">
        <v>38</v>
      </c>
      <c r="D30">
        <v>34</v>
      </c>
      <c r="E30">
        <v>60</v>
      </c>
      <c r="F30">
        <v>61</v>
      </c>
      <c r="G30">
        <v>59</v>
      </c>
      <c r="H30">
        <v>58</v>
      </c>
      <c r="I30">
        <v>35</v>
      </c>
    </row>
    <row r="31" spans="1:10" x14ac:dyDescent="0.35">
      <c r="A31" s="6">
        <v>43</v>
      </c>
      <c r="B31">
        <v>61</v>
      </c>
      <c r="C31">
        <v>37</v>
      </c>
      <c r="D31">
        <v>38</v>
      </c>
      <c r="E31">
        <v>39</v>
      </c>
      <c r="F31">
        <v>36</v>
      </c>
    </row>
    <row r="32" spans="1:10" x14ac:dyDescent="0.35">
      <c r="A32" s="6">
        <v>44</v>
      </c>
      <c r="B32">
        <v>34</v>
      </c>
      <c r="C32">
        <v>60</v>
      </c>
      <c r="D32">
        <v>61</v>
      </c>
      <c r="E32">
        <v>68</v>
      </c>
      <c r="F32">
        <v>71</v>
      </c>
    </row>
    <row r="33" spans="1:13" x14ac:dyDescent="0.35">
      <c r="A33" s="6">
        <v>47</v>
      </c>
      <c r="B33">
        <v>56</v>
      </c>
      <c r="C33">
        <v>57</v>
      </c>
      <c r="D33">
        <v>58</v>
      </c>
      <c r="E33">
        <v>61</v>
      </c>
      <c r="F33">
        <v>37</v>
      </c>
      <c r="G33">
        <v>38</v>
      </c>
      <c r="H33">
        <v>39</v>
      </c>
    </row>
    <row r="34" spans="1:13" x14ac:dyDescent="0.35">
      <c r="A34" s="6">
        <v>48</v>
      </c>
      <c r="B34">
        <v>61</v>
      </c>
      <c r="C34">
        <v>67</v>
      </c>
      <c r="D34">
        <v>71</v>
      </c>
    </row>
    <row r="35" spans="1:13" x14ac:dyDescent="0.35">
      <c r="A35" s="6">
        <v>49</v>
      </c>
      <c r="B35">
        <v>70</v>
      </c>
      <c r="C35">
        <v>66</v>
      </c>
      <c r="D35">
        <v>63</v>
      </c>
      <c r="E35">
        <v>58</v>
      </c>
      <c r="F35">
        <v>59</v>
      </c>
      <c r="G35" t="s">
        <v>141</v>
      </c>
      <c r="H35">
        <v>31</v>
      </c>
      <c r="I35">
        <v>28</v>
      </c>
      <c r="J35">
        <v>24</v>
      </c>
      <c r="K35">
        <v>22</v>
      </c>
      <c r="L35">
        <v>5</v>
      </c>
      <c r="M35">
        <v>4</v>
      </c>
    </row>
    <row r="36" spans="1:13" x14ac:dyDescent="0.35">
      <c r="A36" s="6">
        <v>50</v>
      </c>
      <c r="B36">
        <v>59</v>
      </c>
      <c r="C36">
        <v>31</v>
      </c>
      <c r="D36">
        <v>28</v>
      </c>
      <c r="E36">
        <v>24</v>
      </c>
      <c r="F36">
        <v>22</v>
      </c>
      <c r="G36" t="s">
        <v>143</v>
      </c>
      <c r="H36">
        <v>5</v>
      </c>
      <c r="I36">
        <v>4</v>
      </c>
      <c r="J36">
        <v>3</v>
      </c>
      <c r="K36" t="s">
        <v>144</v>
      </c>
    </row>
    <row r="37" spans="1:13" x14ac:dyDescent="0.35">
      <c r="A37" s="6">
        <v>51</v>
      </c>
      <c r="B37" t="s">
        <v>146</v>
      </c>
      <c r="C37">
        <v>63</v>
      </c>
      <c r="D37">
        <v>61</v>
      </c>
      <c r="E37">
        <v>37</v>
      </c>
    </row>
    <row r="38" spans="1:13" x14ac:dyDescent="0.35">
      <c r="A38" s="6">
        <v>52</v>
      </c>
      <c r="B38">
        <v>66</v>
      </c>
      <c r="C38">
        <v>63</v>
      </c>
      <c r="D38">
        <v>58</v>
      </c>
      <c r="E38">
        <v>30</v>
      </c>
      <c r="F38">
        <v>29</v>
      </c>
      <c r="G38">
        <v>27</v>
      </c>
      <c r="H38">
        <v>23</v>
      </c>
    </row>
    <row r="39" spans="1:13" x14ac:dyDescent="0.35">
      <c r="A39" s="6">
        <v>53</v>
      </c>
      <c r="B39">
        <v>13</v>
      </c>
      <c r="C39">
        <v>14</v>
      </c>
      <c r="D39">
        <v>16</v>
      </c>
      <c r="E39">
        <v>21</v>
      </c>
      <c r="F39">
        <v>22</v>
      </c>
      <c r="G39">
        <v>20</v>
      </c>
      <c r="H39">
        <v>23</v>
      </c>
      <c r="I39">
        <v>26</v>
      </c>
      <c r="J39">
        <v>29</v>
      </c>
      <c r="K39">
        <v>30</v>
      </c>
    </row>
    <row r="40" spans="1:13" x14ac:dyDescent="0.35">
      <c r="A40" s="6">
        <v>54</v>
      </c>
      <c r="B40">
        <v>25</v>
      </c>
      <c r="C40">
        <v>19</v>
      </c>
      <c r="D40">
        <v>15</v>
      </c>
    </row>
    <row r="41" spans="1:13" x14ac:dyDescent="0.35">
      <c r="A41" s="6">
        <v>55</v>
      </c>
      <c r="B41" t="s">
        <v>151</v>
      </c>
      <c r="C41">
        <v>62</v>
      </c>
      <c r="D41">
        <v>63</v>
      </c>
      <c r="E41">
        <v>67</v>
      </c>
      <c r="F41">
        <v>61</v>
      </c>
      <c r="G41">
        <v>68</v>
      </c>
      <c r="H41" t="s">
        <v>152</v>
      </c>
      <c r="I41">
        <v>40</v>
      </c>
      <c r="J41">
        <v>41</v>
      </c>
    </row>
    <row r="42" spans="1:13" x14ac:dyDescent="0.35">
      <c r="A42" s="6">
        <v>56</v>
      </c>
      <c r="B42" t="s">
        <v>154</v>
      </c>
      <c r="C42">
        <v>15</v>
      </c>
      <c r="D42">
        <v>16</v>
      </c>
      <c r="E42">
        <v>21</v>
      </c>
      <c r="F42">
        <v>22</v>
      </c>
      <c r="G42">
        <v>24</v>
      </c>
      <c r="H42">
        <v>28</v>
      </c>
      <c r="I42">
        <v>32</v>
      </c>
    </row>
    <row r="43" spans="1:13" x14ac:dyDescent="0.35">
      <c r="A43" s="6">
        <v>57</v>
      </c>
      <c r="B43" t="s">
        <v>156</v>
      </c>
      <c r="C43">
        <v>25</v>
      </c>
    </row>
    <row r="44" spans="1:13" x14ac:dyDescent="0.35">
      <c r="A44" s="6">
        <v>59</v>
      </c>
      <c r="B44">
        <v>42</v>
      </c>
      <c r="C44">
        <v>40</v>
      </c>
      <c r="D44">
        <v>68</v>
      </c>
      <c r="E44">
        <v>67</v>
      </c>
      <c r="F44">
        <v>63</v>
      </c>
      <c r="G44">
        <v>66</v>
      </c>
      <c r="H44">
        <v>62</v>
      </c>
      <c r="I44">
        <v>65</v>
      </c>
      <c r="J44" t="s">
        <v>158</v>
      </c>
      <c r="K44" t="s">
        <v>159</v>
      </c>
    </row>
    <row r="45" spans="1:13" x14ac:dyDescent="0.35">
      <c r="A45" s="6">
        <v>60</v>
      </c>
      <c r="B45">
        <v>28</v>
      </c>
      <c r="C45">
        <v>30</v>
      </c>
      <c r="D45">
        <v>31</v>
      </c>
      <c r="E45">
        <v>32</v>
      </c>
    </row>
    <row r="46" spans="1:13" x14ac:dyDescent="0.35">
      <c r="A46" s="6">
        <v>62</v>
      </c>
      <c r="B46" t="s">
        <v>162</v>
      </c>
      <c r="C46">
        <v>32</v>
      </c>
      <c r="D46">
        <v>33</v>
      </c>
      <c r="E46">
        <v>34</v>
      </c>
      <c r="F46" t="s">
        <v>163</v>
      </c>
      <c r="G46">
        <v>58</v>
      </c>
      <c r="H46">
        <v>59</v>
      </c>
      <c r="I46" t="s">
        <v>164</v>
      </c>
    </row>
    <row r="47" spans="1:13" x14ac:dyDescent="0.35">
      <c r="A47" s="6">
        <v>63</v>
      </c>
      <c r="B47" t="s">
        <v>166</v>
      </c>
      <c r="C47">
        <v>64</v>
      </c>
      <c r="D47">
        <v>65</v>
      </c>
      <c r="E47">
        <v>66</v>
      </c>
      <c r="F47" t="s">
        <v>167</v>
      </c>
      <c r="G47" t="s">
        <v>168</v>
      </c>
      <c r="H47">
        <v>69</v>
      </c>
      <c r="I47" t="s">
        <v>169</v>
      </c>
      <c r="J47" t="s">
        <v>170</v>
      </c>
    </row>
    <row r="48" spans="1:13" x14ac:dyDescent="0.35">
      <c r="A48" s="6">
        <v>65</v>
      </c>
      <c r="B48" t="s">
        <v>172</v>
      </c>
      <c r="C48" t="s">
        <v>173</v>
      </c>
      <c r="D48" t="s">
        <v>156</v>
      </c>
      <c r="E48">
        <v>23</v>
      </c>
      <c r="F48" t="s">
        <v>174</v>
      </c>
      <c r="G48">
        <v>25</v>
      </c>
    </row>
    <row r="49" spans="1:10" x14ac:dyDescent="0.35">
      <c r="A49" s="6">
        <v>66</v>
      </c>
      <c r="B49" t="s">
        <v>176</v>
      </c>
      <c r="C49">
        <v>23</v>
      </c>
      <c r="D49">
        <v>24</v>
      </c>
      <c r="E49">
        <v>25</v>
      </c>
    </row>
    <row r="50" spans="1:10" x14ac:dyDescent="0.35">
      <c r="A50" s="6">
        <v>67</v>
      </c>
      <c r="B50">
        <v>42</v>
      </c>
      <c r="C50" t="s">
        <v>178</v>
      </c>
      <c r="D50">
        <v>65</v>
      </c>
      <c r="E50">
        <v>66</v>
      </c>
      <c r="F50">
        <v>67</v>
      </c>
      <c r="G50">
        <v>68</v>
      </c>
      <c r="H50" t="s">
        <v>179</v>
      </c>
      <c r="I50" t="s">
        <v>180</v>
      </c>
    </row>
    <row r="51" spans="1:10" x14ac:dyDescent="0.35">
      <c r="A51" s="6">
        <v>68</v>
      </c>
      <c r="B51">
        <v>9</v>
      </c>
      <c r="C51">
        <v>10</v>
      </c>
      <c r="D51" t="s">
        <v>182</v>
      </c>
    </row>
    <row r="52" spans="1:10" x14ac:dyDescent="0.35">
      <c r="A52" s="6">
        <v>70</v>
      </c>
      <c r="B52" t="s">
        <v>172</v>
      </c>
      <c r="C52">
        <v>23</v>
      </c>
      <c r="D52" t="s">
        <v>174</v>
      </c>
      <c r="E52">
        <v>25</v>
      </c>
    </row>
    <row r="53" spans="1:10" x14ac:dyDescent="0.35">
      <c r="A53" s="6">
        <v>71</v>
      </c>
      <c r="B53">
        <v>69</v>
      </c>
      <c r="C53">
        <v>43</v>
      </c>
      <c r="D53">
        <v>46</v>
      </c>
      <c r="E53">
        <v>51</v>
      </c>
      <c r="F53" t="s">
        <v>185</v>
      </c>
    </row>
    <row r="54" spans="1:10" x14ac:dyDescent="0.35">
      <c r="A54" s="6">
        <v>72</v>
      </c>
      <c r="B54" t="s">
        <v>187</v>
      </c>
      <c r="C54" t="s">
        <v>188</v>
      </c>
      <c r="D54">
        <v>23</v>
      </c>
      <c r="E54" t="s">
        <v>174</v>
      </c>
      <c r="F54">
        <v>25</v>
      </c>
    </row>
    <row r="55" spans="1:10" x14ac:dyDescent="0.35">
      <c r="A55" s="6">
        <v>73</v>
      </c>
      <c r="B55">
        <v>7</v>
      </c>
      <c r="C55" t="s">
        <v>190</v>
      </c>
      <c r="D55">
        <v>19</v>
      </c>
      <c r="E55">
        <v>20</v>
      </c>
      <c r="F55">
        <v>22</v>
      </c>
    </row>
    <row r="56" spans="1:10" x14ac:dyDescent="0.35">
      <c r="A56" s="6">
        <v>74</v>
      </c>
      <c r="B56">
        <v>7</v>
      </c>
      <c r="C56">
        <v>18</v>
      </c>
      <c r="D56">
        <v>19</v>
      </c>
      <c r="E56">
        <v>20</v>
      </c>
      <c r="F56">
        <v>22</v>
      </c>
    </row>
    <row r="57" spans="1:10" x14ac:dyDescent="0.35">
      <c r="A57" s="6">
        <v>75</v>
      </c>
      <c r="B57">
        <v>43</v>
      </c>
      <c r="C57" t="s">
        <v>193</v>
      </c>
      <c r="D57">
        <v>67</v>
      </c>
      <c r="E57">
        <v>68</v>
      </c>
      <c r="F57">
        <v>69</v>
      </c>
      <c r="G57">
        <v>71</v>
      </c>
    </row>
    <row r="58" spans="1:10" x14ac:dyDescent="0.35">
      <c r="A58" s="6">
        <v>76</v>
      </c>
      <c r="B58" t="s">
        <v>195</v>
      </c>
      <c r="C58" t="s">
        <v>196</v>
      </c>
      <c r="D58">
        <v>7</v>
      </c>
      <c r="E58">
        <v>18</v>
      </c>
      <c r="F58">
        <v>19</v>
      </c>
      <c r="G58">
        <v>20</v>
      </c>
      <c r="H58" t="s">
        <v>197</v>
      </c>
      <c r="I58">
        <v>22</v>
      </c>
    </row>
    <row r="59" spans="1:10" x14ac:dyDescent="0.35">
      <c r="A59" s="6">
        <v>77</v>
      </c>
      <c r="B59">
        <v>5</v>
      </c>
      <c r="C59" t="s">
        <v>199</v>
      </c>
      <c r="D59" t="s">
        <v>200</v>
      </c>
      <c r="E59" t="s">
        <v>201</v>
      </c>
      <c r="F59">
        <v>17</v>
      </c>
      <c r="G59" t="s">
        <v>202</v>
      </c>
      <c r="H59" t="s">
        <v>203</v>
      </c>
      <c r="I59" t="s">
        <v>204</v>
      </c>
      <c r="J59" t="s">
        <v>205</v>
      </c>
    </row>
    <row r="60" spans="1:10" x14ac:dyDescent="0.35">
      <c r="A60" s="6">
        <v>78</v>
      </c>
      <c r="B60">
        <v>3</v>
      </c>
      <c r="C60" t="s">
        <v>207</v>
      </c>
      <c r="D60" t="s">
        <v>195</v>
      </c>
      <c r="E60" t="s">
        <v>208</v>
      </c>
      <c r="F60">
        <v>14</v>
      </c>
      <c r="G60">
        <v>15</v>
      </c>
      <c r="H60" t="s">
        <v>209</v>
      </c>
      <c r="I60" t="s">
        <v>210</v>
      </c>
    </row>
    <row r="61" spans="1:10" x14ac:dyDescent="0.35">
      <c r="A61" s="6">
        <v>79</v>
      </c>
      <c r="B61" t="s">
        <v>178</v>
      </c>
      <c r="C61">
        <v>44</v>
      </c>
      <c r="D61">
        <v>45</v>
      </c>
      <c r="E61">
        <v>46</v>
      </c>
      <c r="F61">
        <v>65</v>
      </c>
      <c r="G61">
        <v>69</v>
      </c>
      <c r="H61">
        <v>70</v>
      </c>
      <c r="I61">
        <v>71</v>
      </c>
    </row>
    <row r="62" spans="1:10" x14ac:dyDescent="0.35">
      <c r="A62" s="6">
        <v>80</v>
      </c>
      <c r="B62" t="s">
        <v>213</v>
      </c>
      <c r="C62">
        <v>5</v>
      </c>
      <c r="D62">
        <v>6</v>
      </c>
      <c r="E62">
        <v>15</v>
      </c>
      <c r="F62">
        <v>16</v>
      </c>
      <c r="G62">
        <v>17</v>
      </c>
      <c r="H62" t="s">
        <v>214</v>
      </c>
    </row>
    <row r="63" spans="1:10" x14ac:dyDescent="0.35">
      <c r="A63" s="6">
        <v>81</v>
      </c>
      <c r="B63">
        <v>3</v>
      </c>
      <c r="C63">
        <v>4</v>
      </c>
      <c r="D63" t="s">
        <v>182</v>
      </c>
      <c r="E63" t="s">
        <v>216</v>
      </c>
      <c r="F63" t="s">
        <v>217</v>
      </c>
      <c r="G63" t="s">
        <v>200</v>
      </c>
      <c r="H63" t="s">
        <v>218</v>
      </c>
    </row>
    <row r="64" spans="1:10" x14ac:dyDescent="0.35">
      <c r="A64" s="6">
        <v>82</v>
      </c>
      <c r="B64">
        <v>13</v>
      </c>
      <c r="C64" t="s">
        <v>217</v>
      </c>
      <c r="D64">
        <v>16</v>
      </c>
      <c r="E64" t="s">
        <v>205</v>
      </c>
      <c r="F64">
        <v>22</v>
      </c>
      <c r="G64">
        <v>23</v>
      </c>
      <c r="H64">
        <v>27</v>
      </c>
      <c r="I64" t="s">
        <v>220</v>
      </c>
      <c r="J64">
        <v>30</v>
      </c>
    </row>
    <row r="65" spans="1:14" x14ac:dyDescent="0.35">
      <c r="A65" s="6">
        <v>84</v>
      </c>
      <c r="B65">
        <v>2</v>
      </c>
      <c r="C65" t="s">
        <v>207</v>
      </c>
      <c r="D65">
        <v>12</v>
      </c>
      <c r="E65">
        <v>13</v>
      </c>
      <c r="F65">
        <v>77</v>
      </c>
    </row>
    <row r="66" spans="1:14" x14ac:dyDescent="0.35">
      <c r="A66" s="6">
        <v>85</v>
      </c>
      <c r="B66" t="s">
        <v>182</v>
      </c>
      <c r="C66">
        <v>15</v>
      </c>
      <c r="D66">
        <v>19</v>
      </c>
      <c r="E66">
        <v>25</v>
      </c>
    </row>
    <row r="67" spans="1:14" x14ac:dyDescent="0.35">
      <c r="A67" s="6">
        <v>86</v>
      </c>
      <c r="B67">
        <v>10</v>
      </c>
      <c r="C67" t="s">
        <v>224</v>
      </c>
      <c r="D67" t="s">
        <v>200</v>
      </c>
      <c r="E67">
        <v>17</v>
      </c>
      <c r="F67">
        <v>19</v>
      </c>
      <c r="G67">
        <v>25</v>
      </c>
    </row>
    <row r="68" spans="1:14" x14ac:dyDescent="0.35">
      <c r="A68" s="6">
        <v>87</v>
      </c>
      <c r="B68">
        <v>44</v>
      </c>
      <c r="C68" t="s">
        <v>226</v>
      </c>
      <c r="D68">
        <v>46</v>
      </c>
      <c r="E68" t="s">
        <v>227</v>
      </c>
      <c r="F68" t="s">
        <v>228</v>
      </c>
      <c r="G68" t="s">
        <v>229</v>
      </c>
      <c r="H68" t="s">
        <v>230</v>
      </c>
      <c r="I68">
        <v>71</v>
      </c>
      <c r="J68" t="s">
        <v>231</v>
      </c>
    </row>
    <row r="69" spans="1:14" x14ac:dyDescent="0.35">
      <c r="A69" s="6">
        <v>88</v>
      </c>
      <c r="B69">
        <v>9</v>
      </c>
      <c r="C69">
        <v>10</v>
      </c>
      <c r="D69" t="s">
        <v>182</v>
      </c>
    </row>
    <row r="70" spans="1:14" x14ac:dyDescent="0.35">
      <c r="A70" s="6">
        <v>90</v>
      </c>
      <c r="B70">
        <v>10</v>
      </c>
      <c r="C70">
        <v>17</v>
      </c>
      <c r="D70" t="s">
        <v>202</v>
      </c>
      <c r="E70" t="s">
        <v>234</v>
      </c>
    </row>
    <row r="71" spans="1:14" x14ac:dyDescent="0.35">
      <c r="A71" s="6">
        <v>91</v>
      </c>
      <c r="B71" t="s">
        <v>182</v>
      </c>
      <c r="C71">
        <v>15</v>
      </c>
      <c r="D71" t="s">
        <v>210</v>
      </c>
      <c r="E71">
        <v>19</v>
      </c>
      <c r="F71">
        <v>25</v>
      </c>
    </row>
    <row r="72" spans="1:14" x14ac:dyDescent="0.35">
      <c r="A72" s="6">
        <v>92</v>
      </c>
      <c r="B72" t="s">
        <v>213</v>
      </c>
      <c r="C72">
        <v>4</v>
      </c>
      <c r="D72" t="s">
        <v>182</v>
      </c>
      <c r="E72">
        <v>12</v>
      </c>
      <c r="F72">
        <v>13</v>
      </c>
      <c r="G72" t="s">
        <v>237</v>
      </c>
      <c r="H72">
        <v>77</v>
      </c>
    </row>
    <row r="73" spans="1:14" x14ac:dyDescent="0.35">
      <c r="A73" s="6">
        <v>93</v>
      </c>
      <c r="B73">
        <v>2</v>
      </c>
      <c r="C73">
        <v>4</v>
      </c>
      <c r="D73">
        <v>13</v>
      </c>
      <c r="E73">
        <v>14</v>
      </c>
    </row>
    <row r="74" spans="1:14" x14ac:dyDescent="0.35">
      <c r="A74" s="6">
        <v>94</v>
      </c>
      <c r="B74" t="s">
        <v>240</v>
      </c>
      <c r="C74">
        <v>21</v>
      </c>
      <c r="D74">
        <v>22</v>
      </c>
      <c r="E74">
        <v>23</v>
      </c>
      <c r="F74">
        <v>24</v>
      </c>
      <c r="G74">
        <v>27</v>
      </c>
      <c r="H74">
        <v>29</v>
      </c>
      <c r="I74">
        <v>30</v>
      </c>
      <c r="J74">
        <v>58</v>
      </c>
      <c r="K74" t="s">
        <v>241</v>
      </c>
      <c r="L74">
        <v>63</v>
      </c>
      <c r="M74">
        <v>66</v>
      </c>
      <c r="N74">
        <v>67</v>
      </c>
    </row>
    <row r="75" spans="1:14" x14ac:dyDescent="0.35">
      <c r="A75" s="6">
        <v>95</v>
      </c>
      <c r="B75" t="s">
        <v>243</v>
      </c>
      <c r="C75">
        <v>46</v>
      </c>
      <c r="D75">
        <v>47</v>
      </c>
      <c r="E75">
        <v>48</v>
      </c>
      <c r="F75" t="s">
        <v>244</v>
      </c>
      <c r="G75" t="s">
        <v>245</v>
      </c>
      <c r="H75" t="s">
        <v>246</v>
      </c>
      <c r="I75" t="s">
        <v>230</v>
      </c>
      <c r="J75">
        <v>72</v>
      </c>
      <c r="K75">
        <v>73</v>
      </c>
    </row>
    <row r="76" spans="1:14" x14ac:dyDescent="0.35">
      <c r="A76" s="6">
        <v>96</v>
      </c>
      <c r="B76">
        <v>1</v>
      </c>
      <c r="C76">
        <v>2</v>
      </c>
    </row>
    <row r="77" spans="1:14" x14ac:dyDescent="0.35">
      <c r="A77" s="6">
        <v>97</v>
      </c>
      <c r="B77">
        <v>1</v>
      </c>
      <c r="C77" t="s">
        <v>249</v>
      </c>
    </row>
    <row r="78" spans="1:14" x14ac:dyDescent="0.35">
      <c r="A78" s="6">
        <v>100</v>
      </c>
      <c r="B78" t="s">
        <v>251</v>
      </c>
      <c r="C78" t="s">
        <v>244</v>
      </c>
      <c r="D78" t="s">
        <v>245</v>
      </c>
      <c r="E78">
        <v>51</v>
      </c>
      <c r="F78">
        <v>52</v>
      </c>
      <c r="G78" t="s">
        <v>252</v>
      </c>
    </row>
    <row r="79" spans="1:14" x14ac:dyDescent="0.35">
      <c r="A79" s="6">
        <v>103</v>
      </c>
      <c r="B79" t="s">
        <v>244</v>
      </c>
      <c r="C79">
        <v>72</v>
      </c>
      <c r="D79">
        <v>73</v>
      </c>
      <c r="E79">
        <v>74</v>
      </c>
    </row>
    <row r="80" spans="1:14" x14ac:dyDescent="0.35">
      <c r="A80" s="6">
        <v>106</v>
      </c>
      <c r="B80" t="s">
        <v>244</v>
      </c>
      <c r="C80">
        <v>50</v>
      </c>
      <c r="D80" t="s">
        <v>246</v>
      </c>
    </row>
    <row r="81" spans="1:7" x14ac:dyDescent="0.35">
      <c r="A81" s="6">
        <v>108</v>
      </c>
      <c r="B81" t="s">
        <v>244</v>
      </c>
      <c r="C81">
        <v>53</v>
      </c>
      <c r="D81">
        <v>54</v>
      </c>
      <c r="E81">
        <v>73</v>
      </c>
      <c r="F81" t="s">
        <v>256</v>
      </c>
    </row>
    <row r="82" spans="1:7" x14ac:dyDescent="0.35">
      <c r="A82" s="6">
        <v>111</v>
      </c>
      <c r="B82" t="s">
        <v>244</v>
      </c>
      <c r="C82" t="s">
        <v>258</v>
      </c>
      <c r="D82">
        <v>75</v>
      </c>
    </row>
    <row r="83" spans="1:7" x14ac:dyDescent="0.35">
      <c r="A83" s="6">
        <v>112</v>
      </c>
      <c r="B83" t="s">
        <v>244</v>
      </c>
      <c r="C83" t="s">
        <v>231</v>
      </c>
      <c r="D83">
        <v>73</v>
      </c>
      <c r="E83">
        <v>74</v>
      </c>
      <c r="F83">
        <v>75</v>
      </c>
    </row>
    <row r="84" spans="1:7" x14ac:dyDescent="0.35">
      <c r="A84" s="6">
        <v>115</v>
      </c>
      <c r="B84" t="s">
        <v>244</v>
      </c>
      <c r="C84" t="s">
        <v>245</v>
      </c>
      <c r="D84" t="s">
        <v>258</v>
      </c>
      <c r="E84">
        <v>75</v>
      </c>
    </row>
    <row r="85" spans="1:7" x14ac:dyDescent="0.35">
      <c r="A85" s="6">
        <v>119</v>
      </c>
      <c r="B85" t="s">
        <v>244</v>
      </c>
      <c r="C85">
        <v>53</v>
      </c>
      <c r="D85">
        <v>75</v>
      </c>
    </row>
    <row r="86" spans="1:7" x14ac:dyDescent="0.35">
      <c r="A86" s="6">
        <v>120</v>
      </c>
      <c r="B86">
        <v>8</v>
      </c>
      <c r="C86">
        <v>28</v>
      </c>
      <c r="D86">
        <v>32</v>
      </c>
    </row>
    <row r="87" spans="1:7" x14ac:dyDescent="0.35">
      <c r="A87" s="6">
        <v>121</v>
      </c>
      <c r="B87">
        <v>8</v>
      </c>
      <c r="C87">
        <v>28</v>
      </c>
      <c r="D87">
        <v>32</v>
      </c>
    </row>
    <row r="88" spans="1:7" x14ac:dyDescent="0.35">
      <c r="A88" s="6">
        <v>124</v>
      </c>
      <c r="B88">
        <v>8</v>
      </c>
      <c r="C88">
        <v>32</v>
      </c>
      <c r="D88">
        <v>28</v>
      </c>
    </row>
    <row r="89" spans="1:7" x14ac:dyDescent="0.35">
      <c r="A89" s="6">
        <v>125</v>
      </c>
      <c r="B89">
        <v>8</v>
      </c>
      <c r="C89" t="s">
        <v>266</v>
      </c>
      <c r="D89">
        <v>28</v>
      </c>
    </row>
    <row r="90" spans="1:7" x14ac:dyDescent="0.35">
      <c r="A90" s="6">
        <v>126</v>
      </c>
      <c r="B90">
        <v>32</v>
      </c>
      <c r="C90">
        <v>28</v>
      </c>
      <c r="D90">
        <v>27</v>
      </c>
      <c r="E90">
        <v>26</v>
      </c>
      <c r="F90">
        <v>25</v>
      </c>
    </row>
    <row r="91" spans="1:7" x14ac:dyDescent="0.35">
      <c r="A91" s="6">
        <v>128</v>
      </c>
      <c r="B91">
        <v>33</v>
      </c>
      <c r="C91">
        <v>32</v>
      </c>
      <c r="D91">
        <v>28</v>
      </c>
    </row>
    <row r="92" spans="1:7" x14ac:dyDescent="0.35">
      <c r="A92" s="6">
        <v>130</v>
      </c>
      <c r="B92">
        <v>28</v>
      </c>
      <c r="C92">
        <v>33</v>
      </c>
    </row>
    <row r="93" spans="1:7" x14ac:dyDescent="0.35">
      <c r="A93" s="6">
        <v>134</v>
      </c>
      <c r="B93">
        <v>77</v>
      </c>
      <c r="C93">
        <v>3</v>
      </c>
      <c r="D93">
        <v>6</v>
      </c>
      <c r="E93">
        <v>7</v>
      </c>
      <c r="F93" t="s">
        <v>271</v>
      </c>
      <c r="G93">
        <v>32</v>
      </c>
    </row>
    <row r="94" spans="1:7" x14ac:dyDescent="0.35">
      <c r="A94" s="6">
        <v>135</v>
      </c>
      <c r="B94">
        <v>77</v>
      </c>
      <c r="C94">
        <v>3</v>
      </c>
      <c r="D94">
        <v>6</v>
      </c>
      <c r="E94" t="s">
        <v>273</v>
      </c>
      <c r="F94" t="s">
        <v>271</v>
      </c>
      <c r="G94">
        <v>32</v>
      </c>
    </row>
    <row r="95" spans="1:7" x14ac:dyDescent="0.35">
      <c r="A95" s="6">
        <v>136</v>
      </c>
      <c r="B95">
        <v>77</v>
      </c>
      <c r="C95">
        <v>3</v>
      </c>
      <c r="D95" t="s">
        <v>275</v>
      </c>
      <c r="E95" t="s">
        <v>273</v>
      </c>
      <c r="F95" t="s">
        <v>276</v>
      </c>
      <c r="G95">
        <v>32</v>
      </c>
    </row>
    <row r="96" spans="1:7" x14ac:dyDescent="0.35">
      <c r="A96" s="6">
        <v>143</v>
      </c>
      <c r="B96">
        <v>6</v>
      </c>
      <c r="C96">
        <v>7</v>
      </c>
      <c r="D96">
        <v>8</v>
      </c>
      <c r="E96">
        <v>32</v>
      </c>
    </row>
    <row r="97" spans="1:9" x14ac:dyDescent="0.35">
      <c r="A97" s="6">
        <v>146</v>
      </c>
      <c r="B97">
        <v>77</v>
      </c>
      <c r="C97">
        <v>3</v>
      </c>
      <c r="D97">
        <v>6</v>
      </c>
      <c r="E97" t="s">
        <v>273</v>
      </c>
      <c r="F97">
        <v>8</v>
      </c>
      <c r="G97">
        <v>32</v>
      </c>
    </row>
    <row r="98" spans="1:9" x14ac:dyDescent="0.35">
      <c r="A98" s="6">
        <v>147</v>
      </c>
      <c r="B98">
        <v>32</v>
      </c>
      <c r="C98">
        <v>8</v>
      </c>
      <c r="D98" t="s">
        <v>273</v>
      </c>
      <c r="E98" t="s">
        <v>275</v>
      </c>
      <c r="F98" t="s">
        <v>280</v>
      </c>
      <c r="G98" t="s">
        <v>281</v>
      </c>
      <c r="H98">
        <v>77</v>
      </c>
      <c r="I98">
        <v>1</v>
      </c>
    </row>
    <row r="99" spans="1:9" x14ac:dyDescent="0.35">
      <c r="A99" s="6">
        <v>148</v>
      </c>
      <c r="B99">
        <v>3</v>
      </c>
      <c r="C99" t="s">
        <v>275</v>
      </c>
      <c r="D99" t="s">
        <v>273</v>
      </c>
      <c r="E99" t="s">
        <v>271</v>
      </c>
      <c r="F99">
        <v>32</v>
      </c>
    </row>
    <row r="100" spans="1:9" x14ac:dyDescent="0.35">
      <c r="A100" s="6">
        <v>151</v>
      </c>
      <c r="B100" t="s">
        <v>284</v>
      </c>
      <c r="C100">
        <v>77</v>
      </c>
      <c r="D100">
        <v>3</v>
      </c>
      <c r="E100">
        <v>6</v>
      </c>
      <c r="F100">
        <v>7</v>
      </c>
      <c r="G100">
        <v>8</v>
      </c>
      <c r="H100">
        <v>32</v>
      </c>
      <c r="I100" t="s">
        <v>285</v>
      </c>
    </row>
    <row r="101" spans="1:9" x14ac:dyDescent="0.35">
      <c r="A101" s="6">
        <v>152</v>
      </c>
      <c r="B101">
        <v>6</v>
      </c>
      <c r="C101">
        <v>5</v>
      </c>
      <c r="D101" t="s">
        <v>197</v>
      </c>
      <c r="E101">
        <v>15</v>
      </c>
      <c r="F101">
        <v>17</v>
      </c>
      <c r="G101" t="s">
        <v>287</v>
      </c>
    </row>
    <row r="102" spans="1:9" x14ac:dyDescent="0.35">
      <c r="A102" s="6">
        <v>155</v>
      </c>
      <c r="B102">
        <v>1</v>
      </c>
      <c r="C102" t="s">
        <v>289</v>
      </c>
      <c r="D102">
        <v>2</v>
      </c>
    </row>
    <row r="103" spans="1:9" x14ac:dyDescent="0.35">
      <c r="A103" s="6">
        <v>156</v>
      </c>
      <c r="B103">
        <v>6</v>
      </c>
      <c r="C103">
        <v>7</v>
      </c>
      <c r="D103">
        <v>8</v>
      </c>
      <c r="E103">
        <v>32</v>
      </c>
      <c r="F103" t="s">
        <v>285</v>
      </c>
    </row>
    <row r="104" spans="1:9" x14ac:dyDescent="0.35">
      <c r="A104" s="6">
        <v>157</v>
      </c>
      <c r="B104">
        <v>8</v>
      </c>
      <c r="C104">
        <v>32</v>
      </c>
      <c r="D104">
        <v>28</v>
      </c>
      <c r="E104">
        <v>29</v>
      </c>
    </row>
    <row r="105" spans="1:9" x14ac:dyDescent="0.35">
      <c r="A105" s="6">
        <v>165</v>
      </c>
      <c r="B105" t="s">
        <v>293</v>
      </c>
      <c r="C105">
        <v>64</v>
      </c>
    </row>
    <row r="106" spans="1:9" x14ac:dyDescent="0.35">
      <c r="A106" s="6">
        <v>169</v>
      </c>
      <c r="B106">
        <v>69</v>
      </c>
      <c r="C106">
        <v>68</v>
      </c>
      <c r="D106">
        <v>71</v>
      </c>
      <c r="E106">
        <v>70</v>
      </c>
    </row>
    <row r="107" spans="1:9" x14ac:dyDescent="0.35">
      <c r="A107" s="6">
        <v>171</v>
      </c>
      <c r="B107">
        <v>41</v>
      </c>
      <c r="C107" t="s">
        <v>296</v>
      </c>
    </row>
    <row r="108" spans="1:9" x14ac:dyDescent="0.35">
      <c r="A108" s="6">
        <v>172</v>
      </c>
      <c r="B108" t="s">
        <v>298</v>
      </c>
      <c r="C108">
        <v>41</v>
      </c>
    </row>
    <row r="109" spans="1:9" x14ac:dyDescent="0.35">
      <c r="A109" s="6">
        <v>192</v>
      </c>
      <c r="B109">
        <v>28</v>
      </c>
      <c r="C109">
        <v>33</v>
      </c>
      <c r="D109">
        <v>35</v>
      </c>
      <c r="E109">
        <v>36</v>
      </c>
      <c r="F109">
        <v>38</v>
      </c>
      <c r="G109">
        <v>40</v>
      </c>
      <c r="H109">
        <v>41</v>
      </c>
      <c r="I109">
        <v>39</v>
      </c>
    </row>
    <row r="110" spans="1:9" x14ac:dyDescent="0.35">
      <c r="A110" s="6">
        <v>201</v>
      </c>
      <c r="B110">
        <v>1</v>
      </c>
    </row>
    <row r="111" spans="1:9" x14ac:dyDescent="0.35">
      <c r="A111" s="6">
        <v>206</v>
      </c>
      <c r="B111" t="s">
        <v>302</v>
      </c>
      <c r="C111" t="s">
        <v>303</v>
      </c>
    </row>
    <row r="112" spans="1:9" x14ac:dyDescent="0.35">
      <c r="A112" s="6" t="s">
        <v>305</v>
      </c>
      <c r="B112">
        <v>49</v>
      </c>
      <c r="C112">
        <v>50</v>
      </c>
      <c r="D112" t="s">
        <v>306</v>
      </c>
    </row>
    <row r="113" spans="1:14" x14ac:dyDescent="0.35">
      <c r="A113" s="6" t="s">
        <v>308</v>
      </c>
      <c r="B113">
        <v>4</v>
      </c>
      <c r="C113">
        <v>2</v>
      </c>
    </row>
    <row r="114" spans="1:14" x14ac:dyDescent="0.35">
      <c r="A114" s="6" t="s">
        <v>310</v>
      </c>
      <c r="B114" t="s">
        <v>146</v>
      </c>
      <c r="C114">
        <v>63</v>
      </c>
      <c r="D114">
        <v>66</v>
      </c>
      <c r="E114">
        <v>70</v>
      </c>
    </row>
    <row r="115" spans="1:14" x14ac:dyDescent="0.35">
      <c r="A115" s="6" t="s">
        <v>312</v>
      </c>
      <c r="B115">
        <v>30</v>
      </c>
      <c r="C115">
        <v>57</v>
      </c>
      <c r="D115">
        <v>62</v>
      </c>
      <c r="E115">
        <v>65</v>
      </c>
      <c r="F115">
        <v>70</v>
      </c>
    </row>
    <row r="116" spans="1:14" x14ac:dyDescent="0.35">
      <c r="A116" s="6" t="s">
        <v>314</v>
      </c>
      <c r="B116">
        <v>16</v>
      </c>
      <c r="C116">
        <v>15</v>
      </c>
      <c r="D116">
        <v>12</v>
      </c>
      <c r="E116" t="s">
        <v>315</v>
      </c>
      <c r="F116" t="s">
        <v>316</v>
      </c>
    </row>
    <row r="117" spans="1:14" x14ac:dyDescent="0.35">
      <c r="A117" s="6" t="s">
        <v>318</v>
      </c>
      <c r="B117" t="s">
        <v>319</v>
      </c>
      <c r="C117">
        <v>56</v>
      </c>
      <c r="D117">
        <v>64</v>
      </c>
      <c r="E117" t="s">
        <v>320</v>
      </c>
    </row>
    <row r="118" spans="1:14" x14ac:dyDescent="0.35">
      <c r="A118" s="6" t="s">
        <v>322</v>
      </c>
      <c r="B118">
        <v>56</v>
      </c>
      <c r="C118">
        <v>64</v>
      </c>
    </row>
    <row r="119" spans="1:14" x14ac:dyDescent="0.35">
      <c r="A119" s="6" t="s">
        <v>324</v>
      </c>
      <c r="B119">
        <v>56</v>
      </c>
      <c r="C119">
        <v>64</v>
      </c>
    </row>
    <row r="120" spans="1:14" x14ac:dyDescent="0.35">
      <c r="A120" s="6" t="s">
        <v>326</v>
      </c>
      <c r="B120">
        <v>64</v>
      </c>
      <c r="C120">
        <v>56</v>
      </c>
    </row>
    <row r="121" spans="1:14" x14ac:dyDescent="0.35">
      <c r="A121" s="6" t="s">
        <v>328</v>
      </c>
      <c r="B121">
        <v>64</v>
      </c>
      <c r="C121" t="s">
        <v>329</v>
      </c>
    </row>
    <row r="122" spans="1:14" x14ac:dyDescent="0.35">
      <c r="A122" s="6" t="s">
        <v>331</v>
      </c>
      <c r="B122">
        <v>76</v>
      </c>
      <c r="C122" t="s">
        <v>332</v>
      </c>
      <c r="D122" t="s">
        <v>200</v>
      </c>
      <c r="E122">
        <v>11</v>
      </c>
    </row>
    <row r="123" spans="1:14" x14ac:dyDescent="0.35">
      <c r="A123" s="6" t="s">
        <v>334</v>
      </c>
      <c r="B123">
        <v>11</v>
      </c>
      <c r="C123">
        <v>12</v>
      </c>
    </row>
    <row r="124" spans="1:14" x14ac:dyDescent="0.35">
      <c r="A124" s="6" t="s">
        <v>336</v>
      </c>
      <c r="B124" t="s">
        <v>337</v>
      </c>
      <c r="C124" t="s">
        <v>338</v>
      </c>
      <c r="D124">
        <v>71</v>
      </c>
      <c r="E124">
        <v>73</v>
      </c>
      <c r="F124" t="s">
        <v>339</v>
      </c>
      <c r="G124" t="s">
        <v>256</v>
      </c>
    </row>
    <row r="125" spans="1:14" x14ac:dyDescent="0.35">
      <c r="A125" s="6" t="s">
        <v>340</v>
      </c>
      <c r="B125">
        <v>51</v>
      </c>
      <c r="C125">
        <v>48</v>
      </c>
      <c r="D125">
        <v>45</v>
      </c>
      <c r="E125">
        <v>46</v>
      </c>
      <c r="F125">
        <v>43</v>
      </c>
      <c r="G125">
        <v>42</v>
      </c>
      <c r="H125" t="s">
        <v>341</v>
      </c>
      <c r="I125" t="s">
        <v>342</v>
      </c>
      <c r="J125" t="s">
        <v>343</v>
      </c>
      <c r="K125" t="s">
        <v>344</v>
      </c>
      <c r="L125" t="s">
        <v>345</v>
      </c>
      <c r="M125">
        <v>32</v>
      </c>
      <c r="N125">
        <v>28</v>
      </c>
    </row>
    <row r="126" spans="1:14" x14ac:dyDescent="0.35">
      <c r="A126" s="6" t="s">
        <v>346</v>
      </c>
      <c r="B126">
        <v>32</v>
      </c>
      <c r="C126">
        <v>33</v>
      </c>
      <c r="D126">
        <v>35</v>
      </c>
      <c r="E126">
        <v>36</v>
      </c>
      <c r="F126" t="s">
        <v>347</v>
      </c>
      <c r="G126" t="s">
        <v>348</v>
      </c>
      <c r="H126" s="8" t="s">
        <v>349</v>
      </c>
      <c r="I126" t="s">
        <v>350</v>
      </c>
      <c r="J126">
        <v>42</v>
      </c>
      <c r="K126">
        <v>69</v>
      </c>
      <c r="L126">
        <v>44</v>
      </c>
      <c r="M126">
        <v>49</v>
      </c>
    </row>
    <row r="127" spans="1:14" x14ac:dyDescent="0.35">
      <c r="A127" s="6" t="s">
        <v>351</v>
      </c>
      <c r="B127">
        <v>4</v>
      </c>
      <c r="C127">
        <v>5</v>
      </c>
      <c r="D127">
        <v>22</v>
      </c>
      <c r="E127" t="s">
        <v>197</v>
      </c>
      <c r="F127">
        <v>24</v>
      </c>
      <c r="G127">
        <v>28</v>
      </c>
      <c r="H127">
        <v>31</v>
      </c>
      <c r="I127">
        <v>59</v>
      </c>
      <c r="J127" t="s">
        <v>352</v>
      </c>
      <c r="K127" t="s">
        <v>353</v>
      </c>
      <c r="L127">
        <v>63</v>
      </c>
      <c r="M127">
        <v>66</v>
      </c>
      <c r="N127">
        <v>70</v>
      </c>
    </row>
    <row r="128" spans="1:14" x14ac:dyDescent="0.35">
      <c r="A128" s="6" t="s">
        <v>354</v>
      </c>
      <c r="B128">
        <v>6</v>
      </c>
      <c r="C128" t="s">
        <v>355</v>
      </c>
      <c r="D128" t="s">
        <v>356</v>
      </c>
      <c r="E128">
        <v>24</v>
      </c>
      <c r="F128">
        <v>28</v>
      </c>
      <c r="G128">
        <v>31</v>
      </c>
      <c r="H128">
        <v>59</v>
      </c>
      <c r="I128">
        <v>61</v>
      </c>
      <c r="J128">
        <v>67</v>
      </c>
      <c r="K128">
        <v>71</v>
      </c>
      <c r="L128">
        <v>73</v>
      </c>
      <c r="M128" t="s">
        <v>357</v>
      </c>
    </row>
    <row r="129" spans="1:2" x14ac:dyDescent="0.35">
      <c r="A129" s="6" t="s">
        <v>358</v>
      </c>
      <c r="B129" t="s">
        <v>359</v>
      </c>
    </row>
  </sheetData>
  <mergeCells count="1">
    <mergeCell ref="B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05C3-CD26-4419-AD44-EA30F5F70AF3}">
  <sheetPr filterMode="1"/>
  <dimension ref="A1:I87"/>
  <sheetViews>
    <sheetView workbookViewId="0">
      <selection activeCell="B91" sqref="B91"/>
    </sheetView>
  </sheetViews>
  <sheetFormatPr defaultColWidth="8.81640625" defaultRowHeight="14.5" x14ac:dyDescent="0.35"/>
  <cols>
    <col min="1" max="1" width="16" bestFit="1" customWidth="1"/>
    <col min="2" max="2" width="22" bestFit="1" customWidth="1"/>
    <col min="3" max="3" width="17.453125" customWidth="1"/>
    <col min="4" max="4" width="24" customWidth="1"/>
  </cols>
  <sheetData>
    <row r="1" spans="1:9" x14ac:dyDescent="0.35">
      <c r="A1" t="s">
        <v>95</v>
      </c>
      <c r="B1" t="s">
        <v>360</v>
      </c>
      <c r="C1" t="s">
        <v>361</v>
      </c>
      <c r="D1" t="s">
        <v>96</v>
      </c>
      <c r="H1" t="s">
        <v>87</v>
      </c>
    </row>
    <row r="2" spans="1:9" hidden="1" x14ac:dyDescent="0.35">
      <c r="A2">
        <v>14</v>
      </c>
      <c r="B2" t="s">
        <v>23</v>
      </c>
    </row>
    <row r="3" spans="1:9" hidden="1" x14ac:dyDescent="0.35">
      <c r="A3">
        <v>57</v>
      </c>
      <c r="B3" t="s">
        <v>66</v>
      </c>
    </row>
    <row r="4" spans="1:9" hidden="1" x14ac:dyDescent="0.35">
      <c r="A4">
        <v>34</v>
      </c>
      <c r="B4" t="s">
        <v>43</v>
      </c>
      <c r="H4" t="s">
        <v>90</v>
      </c>
      <c r="I4" s="3" t="s">
        <v>91</v>
      </c>
    </row>
    <row r="5" spans="1:9" hidden="1" x14ac:dyDescent="0.35">
      <c r="A5">
        <v>70</v>
      </c>
      <c r="B5" t="s">
        <v>79</v>
      </c>
    </row>
    <row r="6" spans="1:9" hidden="1" x14ac:dyDescent="0.35">
      <c r="A6">
        <v>71</v>
      </c>
      <c r="B6" t="s">
        <v>80</v>
      </c>
      <c r="H6" t="s">
        <v>88</v>
      </c>
      <c r="I6" s="3" t="s">
        <v>89</v>
      </c>
    </row>
    <row r="7" spans="1:9" hidden="1" x14ac:dyDescent="0.35">
      <c r="A7">
        <v>25</v>
      </c>
      <c r="B7" t="s">
        <v>34</v>
      </c>
    </row>
    <row r="8" spans="1:9" hidden="1" x14ac:dyDescent="0.35">
      <c r="A8">
        <v>45</v>
      </c>
      <c r="B8" t="s">
        <v>54</v>
      </c>
    </row>
    <row r="9" spans="1:9" hidden="1" x14ac:dyDescent="0.35">
      <c r="A9">
        <v>21</v>
      </c>
      <c r="B9" t="s">
        <v>30</v>
      </c>
    </row>
    <row r="10" spans="1:9" hidden="1" x14ac:dyDescent="0.35">
      <c r="A10">
        <v>19</v>
      </c>
      <c r="B10" t="s">
        <v>28</v>
      </c>
    </row>
    <row r="11" spans="1:9" hidden="1" x14ac:dyDescent="0.35">
      <c r="A11">
        <v>72</v>
      </c>
      <c r="B11" t="s">
        <v>81</v>
      </c>
    </row>
    <row r="12" spans="1:9" hidden="1" x14ac:dyDescent="0.35">
      <c r="A12">
        <v>60</v>
      </c>
      <c r="B12" t="s">
        <v>69</v>
      </c>
    </row>
    <row r="13" spans="1:9" hidden="1" x14ac:dyDescent="0.35">
      <c r="A13">
        <v>58</v>
      </c>
      <c r="B13" t="s">
        <v>67</v>
      </c>
    </row>
    <row r="14" spans="1:9" hidden="1" x14ac:dyDescent="0.35">
      <c r="A14">
        <v>47</v>
      </c>
      <c r="B14" t="s">
        <v>56</v>
      </c>
    </row>
    <row r="15" spans="1:9" hidden="1" x14ac:dyDescent="0.35">
      <c r="A15">
        <v>48</v>
      </c>
      <c r="B15" t="s">
        <v>57</v>
      </c>
    </row>
    <row r="16" spans="1:9" hidden="1" x14ac:dyDescent="0.35">
      <c r="A16">
        <v>44</v>
      </c>
      <c r="B16" t="s">
        <v>53</v>
      </c>
    </row>
    <row r="17" spans="1:3" hidden="1" x14ac:dyDescent="0.35">
      <c r="A17">
        <v>66</v>
      </c>
      <c r="B17" t="s">
        <v>75</v>
      </c>
    </row>
    <row r="18" spans="1:3" hidden="1" x14ac:dyDescent="0.35">
      <c r="A18">
        <v>64</v>
      </c>
      <c r="B18" t="s">
        <v>73</v>
      </c>
    </row>
    <row r="19" spans="1:3" hidden="1" x14ac:dyDescent="0.35">
      <c r="A19">
        <v>35</v>
      </c>
      <c r="B19" t="s">
        <v>44</v>
      </c>
    </row>
    <row r="20" spans="1:3" hidden="1" x14ac:dyDescent="0.35">
      <c r="A20">
        <v>17</v>
      </c>
      <c r="B20" t="s">
        <v>26</v>
      </c>
    </row>
    <row r="21" spans="1:3" hidden="1" x14ac:dyDescent="0.35">
      <c r="A21">
        <v>27</v>
      </c>
      <c r="B21" t="s">
        <v>36</v>
      </c>
    </row>
    <row r="22" spans="1:3" x14ac:dyDescent="0.35">
      <c r="A22">
        <v>52</v>
      </c>
      <c r="B22" t="s">
        <v>61</v>
      </c>
      <c r="C22" t="s">
        <v>362</v>
      </c>
    </row>
    <row r="23" spans="1:3" hidden="1" x14ac:dyDescent="0.35">
      <c r="A23">
        <v>77</v>
      </c>
      <c r="B23" t="s">
        <v>86</v>
      </c>
    </row>
    <row r="24" spans="1:3" hidden="1" x14ac:dyDescent="0.35">
      <c r="A24">
        <v>9</v>
      </c>
      <c r="B24" t="s">
        <v>18</v>
      </c>
    </row>
    <row r="25" spans="1:3" hidden="1" x14ac:dyDescent="0.35">
      <c r="A25">
        <v>68</v>
      </c>
      <c r="B25" t="s">
        <v>77</v>
      </c>
    </row>
    <row r="26" spans="1:3" hidden="1" x14ac:dyDescent="0.35">
      <c r="A26">
        <v>12</v>
      </c>
      <c r="B26" t="s">
        <v>21</v>
      </c>
    </row>
    <row r="27" spans="1:3" hidden="1" x14ac:dyDescent="0.35">
      <c r="A27">
        <v>37</v>
      </c>
      <c r="B27" t="s">
        <v>46</v>
      </c>
    </row>
    <row r="28" spans="1:3" hidden="1" x14ac:dyDescent="0.35">
      <c r="A28">
        <v>63</v>
      </c>
      <c r="B28" t="s">
        <v>72</v>
      </c>
    </row>
    <row r="29" spans="1:3" hidden="1" x14ac:dyDescent="0.35">
      <c r="A29">
        <v>56</v>
      </c>
      <c r="B29" t="s">
        <v>65</v>
      </c>
    </row>
    <row r="30" spans="1:3" hidden="1" x14ac:dyDescent="0.35">
      <c r="A30">
        <v>38</v>
      </c>
      <c r="B30" t="s">
        <v>47</v>
      </c>
    </row>
    <row r="31" spans="1:3" hidden="1" x14ac:dyDescent="0.35">
      <c r="A31">
        <v>69</v>
      </c>
      <c r="B31" t="s">
        <v>78</v>
      </c>
    </row>
    <row r="32" spans="1:3" hidden="1" x14ac:dyDescent="0.35">
      <c r="A32">
        <v>55</v>
      </c>
      <c r="B32" t="s">
        <v>64</v>
      </c>
      <c r="C32" t="s">
        <v>363</v>
      </c>
    </row>
    <row r="33" spans="1:3" hidden="1" x14ac:dyDescent="0.35">
      <c r="A33">
        <v>20</v>
      </c>
      <c r="B33" t="s">
        <v>29</v>
      </c>
    </row>
    <row r="34" spans="1:3" hidden="1" x14ac:dyDescent="0.35">
      <c r="A34">
        <v>23</v>
      </c>
      <c r="B34" t="s">
        <v>32</v>
      </c>
    </row>
    <row r="35" spans="1:3" hidden="1" x14ac:dyDescent="0.35">
      <c r="A35">
        <v>41</v>
      </c>
      <c r="B35" t="s">
        <v>50</v>
      </c>
    </row>
    <row r="36" spans="1:3" hidden="1" x14ac:dyDescent="0.35">
      <c r="A36">
        <v>16</v>
      </c>
      <c r="B36" t="s">
        <v>25</v>
      </c>
    </row>
    <row r="37" spans="1:3" hidden="1" x14ac:dyDescent="0.35">
      <c r="A37">
        <v>11</v>
      </c>
      <c r="B37" t="s">
        <v>20</v>
      </c>
    </row>
    <row r="38" spans="1:3" hidden="1" x14ac:dyDescent="0.35">
      <c r="A38">
        <v>39</v>
      </c>
      <c r="B38" t="s">
        <v>48</v>
      </c>
    </row>
    <row r="39" spans="1:3" hidden="1" x14ac:dyDescent="0.35">
      <c r="A39">
        <v>6</v>
      </c>
      <c r="B39" t="s">
        <v>15</v>
      </c>
    </row>
    <row r="40" spans="1:3" hidden="1" x14ac:dyDescent="0.35">
      <c r="A40">
        <v>7</v>
      </c>
      <c r="B40" t="s">
        <v>16</v>
      </c>
    </row>
    <row r="41" spans="1:3" hidden="1" x14ac:dyDescent="0.35">
      <c r="A41">
        <v>4</v>
      </c>
      <c r="B41" t="s">
        <v>13</v>
      </c>
    </row>
    <row r="42" spans="1:3" hidden="1" x14ac:dyDescent="0.35">
      <c r="A42">
        <v>22</v>
      </c>
      <c r="B42" t="s">
        <v>31</v>
      </c>
    </row>
    <row r="43" spans="1:3" hidden="1" x14ac:dyDescent="0.35">
      <c r="A43">
        <v>32</v>
      </c>
      <c r="B43" t="s">
        <v>41</v>
      </c>
    </row>
    <row r="44" spans="1:3" hidden="1" x14ac:dyDescent="0.35">
      <c r="A44">
        <v>31</v>
      </c>
      <c r="B44" t="s">
        <v>40</v>
      </c>
    </row>
    <row r="45" spans="1:3" hidden="1" x14ac:dyDescent="0.35">
      <c r="A45">
        <v>59</v>
      </c>
      <c r="B45" t="s">
        <v>68</v>
      </c>
    </row>
    <row r="46" spans="1:3" hidden="1" x14ac:dyDescent="0.35">
      <c r="A46">
        <v>18</v>
      </c>
      <c r="B46" t="s">
        <v>27</v>
      </c>
    </row>
    <row r="47" spans="1:3" hidden="1" x14ac:dyDescent="0.35">
      <c r="A47">
        <v>75</v>
      </c>
      <c r="B47" t="s">
        <v>84</v>
      </c>
      <c r="C47" t="s">
        <v>364</v>
      </c>
    </row>
    <row r="48" spans="1:3" hidden="1" x14ac:dyDescent="0.35">
      <c r="A48">
        <v>74</v>
      </c>
      <c r="B48" t="s">
        <v>83</v>
      </c>
      <c r="C48" t="s">
        <v>365</v>
      </c>
    </row>
    <row r="49" spans="1:3" hidden="1" x14ac:dyDescent="0.35">
      <c r="A49">
        <v>8</v>
      </c>
      <c r="B49" t="s">
        <v>17</v>
      </c>
    </row>
    <row r="50" spans="1:3" hidden="1" x14ac:dyDescent="0.35">
      <c r="A50">
        <v>33</v>
      </c>
      <c r="B50" t="s">
        <v>42</v>
      </c>
    </row>
    <row r="51" spans="1:3" hidden="1" x14ac:dyDescent="0.35">
      <c r="A51">
        <v>28</v>
      </c>
      <c r="B51" t="s">
        <v>37</v>
      </c>
    </row>
    <row r="52" spans="1:3" hidden="1" x14ac:dyDescent="0.35">
      <c r="A52">
        <v>61</v>
      </c>
      <c r="B52" t="s">
        <v>70</v>
      </c>
    </row>
    <row r="53" spans="1:3" hidden="1" x14ac:dyDescent="0.35">
      <c r="A53">
        <v>5</v>
      </c>
      <c r="B53" t="s">
        <v>14</v>
      </c>
    </row>
    <row r="54" spans="1:3" hidden="1" x14ac:dyDescent="0.35">
      <c r="A54">
        <v>29</v>
      </c>
      <c r="B54" t="s">
        <v>38</v>
      </c>
    </row>
    <row r="55" spans="1:3" hidden="1" x14ac:dyDescent="0.35">
      <c r="A55">
        <v>13</v>
      </c>
      <c r="B55" t="s">
        <v>22</v>
      </c>
    </row>
    <row r="56" spans="1:3" hidden="1" x14ac:dyDescent="0.35">
      <c r="A56">
        <v>10</v>
      </c>
      <c r="B56" t="s">
        <v>19</v>
      </c>
    </row>
    <row r="57" spans="1:3" hidden="1" x14ac:dyDescent="0.35">
      <c r="A57">
        <v>36</v>
      </c>
      <c r="B57" t="s">
        <v>45</v>
      </c>
    </row>
    <row r="58" spans="1:3" hidden="1" x14ac:dyDescent="0.35">
      <c r="A58">
        <v>76</v>
      </c>
      <c r="B58" t="s">
        <v>85</v>
      </c>
    </row>
    <row r="59" spans="1:3" hidden="1" x14ac:dyDescent="0.35">
      <c r="A59">
        <v>15</v>
      </c>
      <c r="B59" t="s">
        <v>24</v>
      </c>
    </row>
    <row r="60" spans="1:3" hidden="1" x14ac:dyDescent="0.35">
      <c r="A60">
        <v>50</v>
      </c>
      <c r="B60" t="s">
        <v>59</v>
      </c>
    </row>
    <row r="61" spans="1:3" hidden="1" x14ac:dyDescent="0.35">
      <c r="A61">
        <v>54</v>
      </c>
      <c r="B61" t="s">
        <v>63</v>
      </c>
      <c r="C61" t="s">
        <v>366</v>
      </c>
    </row>
    <row r="62" spans="1:3" hidden="1" x14ac:dyDescent="0.35">
      <c r="A62">
        <v>1</v>
      </c>
      <c r="B62" t="s">
        <v>10</v>
      </c>
    </row>
    <row r="63" spans="1:3" hidden="1" x14ac:dyDescent="0.35">
      <c r="A63">
        <v>49</v>
      </c>
      <c r="B63" t="s">
        <v>58</v>
      </c>
    </row>
    <row r="64" spans="1:3" hidden="1" x14ac:dyDescent="0.35">
      <c r="A64">
        <v>46</v>
      </c>
      <c r="B64" t="s">
        <v>55</v>
      </c>
    </row>
    <row r="65" spans="1:3" hidden="1" x14ac:dyDescent="0.35">
      <c r="A65">
        <v>51</v>
      </c>
      <c r="B65" t="s">
        <v>60</v>
      </c>
    </row>
    <row r="66" spans="1:3" hidden="1" x14ac:dyDescent="0.35">
      <c r="A66">
        <v>30</v>
      </c>
      <c r="B66" t="s">
        <v>39</v>
      </c>
    </row>
    <row r="67" spans="1:3" hidden="1" x14ac:dyDescent="0.35">
      <c r="A67">
        <v>43</v>
      </c>
      <c r="B67" t="s">
        <v>52</v>
      </c>
    </row>
    <row r="68" spans="1:3" hidden="1" x14ac:dyDescent="0.35">
      <c r="A68">
        <v>3</v>
      </c>
      <c r="B68" t="s">
        <v>12</v>
      </c>
    </row>
    <row r="69" spans="1:3" hidden="1" x14ac:dyDescent="0.35">
      <c r="A69">
        <v>73</v>
      </c>
      <c r="B69" t="s">
        <v>82</v>
      </c>
    </row>
    <row r="70" spans="1:3" hidden="1" x14ac:dyDescent="0.35">
      <c r="A70">
        <v>40</v>
      </c>
      <c r="B70" t="s">
        <v>49</v>
      </c>
    </row>
    <row r="71" spans="1:3" hidden="1" x14ac:dyDescent="0.35">
      <c r="A71">
        <v>62</v>
      </c>
      <c r="B71" t="s">
        <v>71</v>
      </c>
    </row>
    <row r="72" spans="1:3" hidden="1" x14ac:dyDescent="0.35">
      <c r="A72">
        <v>67</v>
      </c>
      <c r="B72" t="s">
        <v>76</v>
      </c>
    </row>
    <row r="73" spans="1:3" hidden="1" x14ac:dyDescent="0.35">
      <c r="A73">
        <v>26</v>
      </c>
      <c r="B73" t="s">
        <v>35</v>
      </c>
    </row>
    <row r="74" spans="1:3" hidden="1" x14ac:dyDescent="0.35">
      <c r="A74">
        <v>65</v>
      </c>
      <c r="B74" t="s">
        <v>74</v>
      </c>
    </row>
    <row r="75" spans="1:3" hidden="1" x14ac:dyDescent="0.35">
      <c r="A75">
        <v>53</v>
      </c>
      <c r="B75" t="s">
        <v>62</v>
      </c>
      <c r="C75" t="s">
        <v>367</v>
      </c>
    </row>
    <row r="76" spans="1:3" hidden="1" x14ac:dyDescent="0.35">
      <c r="A76">
        <v>2</v>
      </c>
      <c r="B76" t="s">
        <v>11</v>
      </c>
    </row>
    <row r="77" spans="1:3" hidden="1" x14ac:dyDescent="0.35">
      <c r="A77">
        <v>24</v>
      </c>
      <c r="B77" t="s">
        <v>33</v>
      </c>
    </row>
    <row r="78" spans="1:3" hidden="1" x14ac:dyDescent="0.35">
      <c r="A78">
        <v>42</v>
      </c>
      <c r="B78" t="s">
        <v>51</v>
      </c>
    </row>
    <row r="79" spans="1:3" hidden="1" x14ac:dyDescent="0.35"/>
    <row r="80" spans="1:3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</sheetData>
  <autoFilter ref="A1:A87" xr:uid="{156C05C3-CD26-4419-AD44-EA30F5F70AF3}">
    <filterColumn colId="0">
      <filters>
        <filter val="52"/>
      </filters>
    </filterColumn>
  </autoFilter>
  <hyperlinks>
    <hyperlink ref="I4" r:id="rId1" location="Chicago_neighborhood_data_2017" xr:uid="{5C978390-C4DC-49D6-A900-8CC2B7C9B04E}"/>
    <hyperlink ref="I6" r:id="rId2" xr:uid="{96E04518-9D68-47D5-9B21-8C41C83ABA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07BC-2CC7-4AD6-899C-FB31BABAE564}">
  <dimension ref="A1:C2"/>
  <sheetViews>
    <sheetView workbookViewId="0">
      <selection activeCell="B6" sqref="B6"/>
    </sheetView>
  </sheetViews>
  <sheetFormatPr defaultColWidth="8.81640625" defaultRowHeight="14.5" x14ac:dyDescent="0.35"/>
  <cols>
    <col min="1" max="1" width="30.81640625" customWidth="1"/>
    <col min="2" max="2" width="28.453125" customWidth="1"/>
    <col min="3" max="3" width="20.453125" customWidth="1"/>
  </cols>
  <sheetData>
    <row r="1" spans="1:3" x14ac:dyDescent="0.35">
      <c r="A1" t="s">
        <v>368</v>
      </c>
      <c r="B1" t="s">
        <v>369</v>
      </c>
      <c r="C1" t="s">
        <v>370</v>
      </c>
    </row>
    <row r="2" spans="1:3" x14ac:dyDescent="0.35">
      <c r="A2" t="s">
        <v>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A98B-A2DD-44BB-AF85-A6FDC778CBE7}">
  <dimension ref="A1:N12"/>
  <sheetViews>
    <sheetView workbookViewId="0">
      <selection activeCell="A14" sqref="A14"/>
    </sheetView>
  </sheetViews>
  <sheetFormatPr defaultColWidth="8.81640625" defaultRowHeight="14.5" x14ac:dyDescent="0.35"/>
  <cols>
    <col min="1" max="1" width="25" customWidth="1"/>
    <col min="2" max="3" width="44.1796875" customWidth="1"/>
  </cols>
  <sheetData>
    <row r="1" spans="1:14" x14ac:dyDescent="0.35">
      <c r="A1" t="s">
        <v>93</v>
      </c>
      <c r="B1" t="s">
        <v>94</v>
      </c>
      <c r="C1" t="s">
        <v>372</v>
      </c>
      <c r="D1" t="s">
        <v>373</v>
      </c>
    </row>
    <row r="2" spans="1:14" x14ac:dyDescent="0.35">
      <c r="A2" t="s">
        <v>374</v>
      </c>
      <c r="B2" t="s">
        <v>375</v>
      </c>
      <c r="C2" t="s">
        <v>376</v>
      </c>
      <c r="D2" t="s">
        <v>377</v>
      </c>
    </row>
    <row r="3" spans="1:14" x14ac:dyDescent="0.35">
      <c r="A3">
        <v>10</v>
      </c>
      <c r="B3" t="s">
        <v>378</v>
      </c>
      <c r="C3" t="s">
        <v>379</v>
      </c>
      <c r="D3" t="s">
        <v>380</v>
      </c>
      <c r="N3" t="s">
        <v>381</v>
      </c>
    </row>
    <row r="4" spans="1:14" x14ac:dyDescent="0.35">
      <c r="A4">
        <v>100</v>
      </c>
      <c r="B4" t="s">
        <v>382</v>
      </c>
    </row>
    <row r="5" spans="1:14" x14ac:dyDescent="0.35">
      <c r="A5">
        <v>103</v>
      </c>
      <c r="B5" t="s">
        <v>383</v>
      </c>
    </row>
    <row r="6" spans="1:14" x14ac:dyDescent="0.35">
      <c r="A6">
        <v>106</v>
      </c>
      <c r="B6" t="s">
        <v>384</v>
      </c>
      <c r="C6">
        <v>51</v>
      </c>
    </row>
    <row r="7" spans="1:14" x14ac:dyDescent="0.35">
      <c r="A7">
        <v>108</v>
      </c>
      <c r="B7" t="s">
        <v>385</v>
      </c>
      <c r="C7" t="s">
        <v>386</v>
      </c>
    </row>
    <row r="8" spans="1:14" x14ac:dyDescent="0.35">
      <c r="A8">
        <v>11</v>
      </c>
      <c r="B8" t="s">
        <v>387</v>
      </c>
      <c r="C8">
        <v>13</v>
      </c>
    </row>
    <row r="9" spans="1:14" x14ac:dyDescent="0.35">
      <c r="A9">
        <v>111</v>
      </c>
      <c r="B9" t="s">
        <v>388</v>
      </c>
      <c r="C9">
        <v>53</v>
      </c>
    </row>
    <row r="10" spans="1:14" x14ac:dyDescent="0.35">
      <c r="A10" t="s">
        <v>305</v>
      </c>
      <c r="B10" t="s">
        <v>389</v>
      </c>
      <c r="C10" t="s">
        <v>390</v>
      </c>
    </row>
    <row r="11" spans="1:14" x14ac:dyDescent="0.35">
      <c r="A11">
        <v>112</v>
      </c>
      <c r="B11" t="s">
        <v>391</v>
      </c>
      <c r="C11">
        <v>72</v>
      </c>
    </row>
    <row r="12" spans="1:14" x14ac:dyDescent="0.35">
      <c r="A12">
        <v>115</v>
      </c>
      <c r="B12" t="s">
        <v>392</v>
      </c>
      <c r="C12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Community Area Data</vt:lpstr>
      <vt:lpstr>USE THIS Bus Routes Count Sheet</vt:lpstr>
      <vt:lpstr>Sheet1</vt:lpstr>
      <vt:lpstr>Community Area Bus Routes</vt:lpstr>
      <vt:lpstr>Bus Reliability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Chandler Stegen</cp:lastModifiedBy>
  <cp:revision/>
  <dcterms:created xsi:type="dcterms:W3CDTF">2023-03-15T17:38:46Z</dcterms:created>
  <dcterms:modified xsi:type="dcterms:W3CDTF">2023-03-24T01:08:41Z</dcterms:modified>
  <cp:category/>
  <cp:contentStatus/>
</cp:coreProperties>
</file>