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847f6f2169da596b/Desktop/Project.RODC/Excel files/"/>
    </mc:Choice>
  </mc:AlternateContent>
  <xr:revisionPtr revIDLastSave="57" documentId="8_{21E8B9DF-A361-479A-A810-13C50987AF70}" xr6:coauthVersionLast="47" xr6:coauthVersionMax="47" xr10:uidLastSave="{AD5ACEA8-9741-4ABB-94DF-3255E2C9C292}"/>
  <bookViews>
    <workbookView xWindow="-108" yWindow="-108" windowWidth="23256" windowHeight="12456" xr2:uid="{4ED12604-318C-4302-A6A5-C697BF4D53FE}"/>
  </bookViews>
  <sheets>
    <sheet name="RODC PLAN Original" sheetId="1" r:id="rId1"/>
    <sheet name="Holidays in a year" sheetId="2" r:id="rId2"/>
  </sheets>
  <definedNames>
    <definedName name="Slicer_Machin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13" i="1"/>
  <c r="J25" i="1"/>
  <c r="J37" i="1"/>
  <c r="J49" i="1"/>
  <c r="J61" i="1"/>
  <c r="J73" i="1"/>
  <c r="J85" i="1"/>
  <c r="J97" i="1"/>
  <c r="J109" i="1"/>
  <c r="J29" i="1"/>
  <c r="J77" i="1"/>
  <c r="J6" i="1"/>
  <c r="J54" i="1"/>
  <c r="J102" i="1"/>
  <c r="J21" i="1"/>
  <c r="J58" i="1"/>
  <c r="J118" i="1"/>
  <c r="J35" i="1"/>
  <c r="J71" i="1"/>
  <c r="J12" i="1"/>
  <c r="J72" i="1"/>
  <c r="J14" i="1"/>
  <c r="J26" i="1"/>
  <c r="J38" i="1"/>
  <c r="J50" i="1"/>
  <c r="J62" i="1"/>
  <c r="J74" i="1"/>
  <c r="J86" i="1"/>
  <c r="J98" i="1"/>
  <c r="J110" i="1"/>
  <c r="J41" i="1"/>
  <c r="J101" i="1"/>
  <c r="J42" i="1"/>
  <c r="J114" i="1"/>
  <c r="J45" i="1"/>
  <c r="J93" i="1"/>
  <c r="J46" i="1"/>
  <c r="J59" i="1"/>
  <c r="J60" i="1"/>
  <c r="J3" i="1"/>
  <c r="J15" i="1"/>
  <c r="J27" i="1"/>
  <c r="J39" i="1"/>
  <c r="J51" i="1"/>
  <c r="J63" i="1"/>
  <c r="J75" i="1"/>
  <c r="J87" i="1"/>
  <c r="J99" i="1"/>
  <c r="J111" i="1"/>
  <c r="J17" i="1"/>
  <c r="J53" i="1"/>
  <c r="J89" i="1"/>
  <c r="J18" i="1"/>
  <c r="J66" i="1"/>
  <c r="J90" i="1"/>
  <c r="J9" i="1"/>
  <c r="J69" i="1"/>
  <c r="J117" i="1"/>
  <c r="J22" i="1"/>
  <c r="J70" i="1"/>
  <c r="J94" i="1"/>
  <c r="J23" i="1"/>
  <c r="J107" i="1"/>
  <c r="J36" i="1"/>
  <c r="J84" i="1"/>
  <c r="J4" i="1"/>
  <c r="J16" i="1"/>
  <c r="J28" i="1"/>
  <c r="J40" i="1"/>
  <c r="J52" i="1"/>
  <c r="J64" i="1"/>
  <c r="J76" i="1"/>
  <c r="J88" i="1"/>
  <c r="J100" i="1"/>
  <c r="J112" i="1"/>
  <c r="J5" i="1"/>
  <c r="J65" i="1"/>
  <c r="J113" i="1"/>
  <c r="J30" i="1"/>
  <c r="J78" i="1"/>
  <c r="J33" i="1"/>
  <c r="J105" i="1"/>
  <c r="J34" i="1"/>
  <c r="J106" i="1"/>
  <c r="J47" i="1"/>
  <c r="J95" i="1"/>
  <c r="J48" i="1"/>
  <c r="J108" i="1"/>
  <c r="J7" i="1"/>
  <c r="J19" i="1"/>
  <c r="J31" i="1"/>
  <c r="J43" i="1"/>
  <c r="J55" i="1"/>
  <c r="J67" i="1"/>
  <c r="J79" i="1"/>
  <c r="J91" i="1"/>
  <c r="J103" i="1"/>
  <c r="J115" i="1"/>
  <c r="J8" i="1"/>
  <c r="J20" i="1"/>
  <c r="J32" i="1"/>
  <c r="J44" i="1"/>
  <c r="J56" i="1"/>
  <c r="J68" i="1"/>
  <c r="J80" i="1"/>
  <c r="J92" i="1"/>
  <c r="J104" i="1"/>
  <c r="J116" i="1"/>
  <c r="J57" i="1"/>
  <c r="J81" i="1"/>
  <c r="J10" i="1"/>
  <c r="J82" i="1"/>
  <c r="J11" i="1"/>
  <c r="J83" i="1"/>
  <c r="J24" i="1"/>
  <c r="J96" i="1"/>
  <c r="J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<sst xmlns="http://schemas.openxmlformats.org/spreadsheetml/2006/main" count="479" uniqueCount="142">
  <si>
    <t>Sl.no</t>
  </si>
  <si>
    <t>Task</t>
  </si>
  <si>
    <t>Machine</t>
  </si>
  <si>
    <t>Department</t>
  </si>
  <si>
    <t>Source</t>
  </si>
  <si>
    <t>Description</t>
  </si>
  <si>
    <t>Days Given</t>
  </si>
  <si>
    <t>Start date</t>
  </si>
  <si>
    <t>End date</t>
  </si>
  <si>
    <t>Days taken</t>
  </si>
  <si>
    <t>RTS</t>
  </si>
  <si>
    <t>Fabrication</t>
  </si>
  <si>
    <t>In-house</t>
  </si>
  <si>
    <t>LC welding</t>
  </si>
  <si>
    <t>Out-Source</t>
  </si>
  <si>
    <t>Drum rolling</t>
  </si>
  <si>
    <t>L angle rolling</t>
  </si>
  <si>
    <t>Flute welding</t>
  </si>
  <si>
    <t>LC to drum</t>
  </si>
  <si>
    <t>L angle to drum</t>
  </si>
  <si>
    <t>RTS sand mesh</t>
  </si>
  <si>
    <t>Assembly</t>
  </si>
  <si>
    <t>Drum on frame</t>
  </si>
  <si>
    <t>Wheel and rod bearing</t>
  </si>
  <si>
    <t>Side frame</t>
  </si>
  <si>
    <t>Sand mesh</t>
  </si>
  <si>
    <t>Paint</t>
  </si>
  <si>
    <t>Frame</t>
  </si>
  <si>
    <t>Drum</t>
  </si>
  <si>
    <t>Basket</t>
  </si>
  <si>
    <t>Side frame - paint</t>
  </si>
  <si>
    <t>Mesh</t>
  </si>
  <si>
    <t>RTS bracket</t>
  </si>
  <si>
    <t>RTS frame</t>
  </si>
  <si>
    <t>Wheel guard</t>
  </si>
  <si>
    <t>Machining</t>
  </si>
  <si>
    <t>Vendor</t>
  </si>
  <si>
    <t>Moving Shaft</t>
  </si>
  <si>
    <t>Stationary shaft</t>
  </si>
  <si>
    <t>Sprocket</t>
  </si>
  <si>
    <t>Idler Shaft</t>
  </si>
  <si>
    <t>Flute machining</t>
  </si>
  <si>
    <t>Slurry pot</t>
  </si>
  <si>
    <t xml:space="preserve">Drum </t>
  </si>
  <si>
    <t xml:space="preserve">Stirrer </t>
  </si>
  <si>
    <t>Cladding</t>
  </si>
  <si>
    <t>Bearing box and base plate</t>
  </si>
  <si>
    <t>Drum and base plate</t>
  </si>
  <si>
    <t>Base plate on frame</t>
  </si>
  <si>
    <t>Stirrer cladding</t>
  </si>
  <si>
    <t>Paint for drum</t>
  </si>
  <si>
    <t>Bearing holder top</t>
  </si>
  <si>
    <t xml:space="preserve">Bearing holder bottom </t>
  </si>
  <si>
    <t xml:space="preserve">Base plate </t>
  </si>
  <si>
    <t>Pulley</t>
  </si>
  <si>
    <t>Conveyor</t>
  </si>
  <si>
    <t>Guide LC Welding</t>
  </si>
  <si>
    <t>Guide Welding</t>
  </si>
  <si>
    <t>LC Chamfer</t>
  </si>
  <si>
    <t>Chain link welding</t>
  </si>
  <si>
    <t>Hanger link welding</t>
  </si>
  <si>
    <t>Power pack tank</t>
  </si>
  <si>
    <t>Push button station frame</t>
  </si>
  <si>
    <t>Chain assembly</t>
  </si>
  <si>
    <t>Hydraulic system assembly</t>
  </si>
  <si>
    <t>General assembly</t>
  </si>
  <si>
    <t xml:space="preserve">Conveyor </t>
  </si>
  <si>
    <t>Chain</t>
  </si>
  <si>
    <t>Hub machining</t>
  </si>
  <si>
    <t>Working end shaft</t>
  </si>
  <si>
    <t>Moving end shaft</t>
  </si>
  <si>
    <t>Top sprocket spacer</t>
  </si>
  <si>
    <t>Outer link pin</t>
  </si>
  <si>
    <t>Chain end pin</t>
  </si>
  <si>
    <t>Inner tube</t>
  </si>
  <si>
    <t>Top bearing spacer</t>
  </si>
  <si>
    <t>Top bearing mounting shaft</t>
  </si>
  <si>
    <t>Ball transfer unit side spacer</t>
  </si>
  <si>
    <t>Trunnion ball mtg cage 1</t>
  </si>
  <si>
    <t>Trunnion ball mtg cage 2</t>
  </si>
  <si>
    <t>Trunnion ball</t>
  </si>
  <si>
    <t>Cylinder spacer</t>
  </si>
  <si>
    <t xml:space="preserve">Eye rod locking pin </t>
  </si>
  <si>
    <t>Ratchet guide bar</t>
  </si>
  <si>
    <t>Ratchet guide bush</t>
  </si>
  <si>
    <t>Ratchet pin</t>
  </si>
  <si>
    <t>Stopper pin</t>
  </si>
  <si>
    <t xml:space="preserve">Gripper </t>
  </si>
  <si>
    <t>Jaw welding</t>
  </si>
  <si>
    <t>Top flange</t>
  </si>
  <si>
    <t>Top spacer</t>
  </si>
  <si>
    <t>Cylinder bottom flange</t>
  </si>
  <si>
    <t>Piston</t>
  </si>
  <si>
    <t xml:space="preserve">Piston rod </t>
  </si>
  <si>
    <t>Gripper tip</t>
  </si>
  <si>
    <t>Neckband</t>
  </si>
  <si>
    <t>Blackening</t>
  </si>
  <si>
    <t>Control panel</t>
  </si>
  <si>
    <t>In-House</t>
  </si>
  <si>
    <t>Control panel frame</t>
  </si>
  <si>
    <t>Control panel fabrication</t>
  </si>
  <si>
    <t>Electrical</t>
  </si>
  <si>
    <t>Robot and master control panel mounting</t>
  </si>
  <si>
    <t>Components purchase</t>
  </si>
  <si>
    <t>Control panel GA</t>
  </si>
  <si>
    <t>Power wiring</t>
  </si>
  <si>
    <t>Control wiring</t>
  </si>
  <si>
    <t>Integration of control panel wiring</t>
  </si>
  <si>
    <t>Stickering and legends</t>
  </si>
  <si>
    <t>Outer wiring and sensor components mounting</t>
  </si>
  <si>
    <t>Gripper pneumatic plates</t>
  </si>
  <si>
    <t>Robot sensor and pneumatic lining</t>
  </si>
  <si>
    <t>Dust collector</t>
  </si>
  <si>
    <t>Air Encloser</t>
  </si>
  <si>
    <t>Acutuator valve pipe line</t>
  </si>
  <si>
    <t>Reverse pluse cylinder</t>
  </si>
  <si>
    <t>Door assembly</t>
  </si>
  <si>
    <t>Filter assembly</t>
  </si>
  <si>
    <t>Primer &amp; Paint</t>
  </si>
  <si>
    <t>Robot Hanger Disc</t>
  </si>
  <si>
    <t>Cluster hanger welding</t>
  </si>
  <si>
    <t>Pipe oil cleaning</t>
  </si>
  <si>
    <t>Cutting of side pipe</t>
  </si>
  <si>
    <t>Machining of center pipe</t>
  </si>
  <si>
    <t>Phosphating</t>
  </si>
  <si>
    <t>LC disc</t>
  </si>
  <si>
    <t>Ready Hanger trolley</t>
  </si>
  <si>
    <t xml:space="preserve">Painting </t>
  </si>
  <si>
    <t>Hanger Assembly Stand</t>
  </si>
  <si>
    <t>Shaft machining</t>
  </si>
  <si>
    <t>Bearing retainer machining</t>
  </si>
  <si>
    <t>Painting</t>
  </si>
  <si>
    <t>Conveyor enclosure</t>
  </si>
  <si>
    <t>Frame 1 &amp; Frame 2 LC RIB welding</t>
  </si>
  <si>
    <t>Polycarbonate sheet mounting</t>
  </si>
  <si>
    <t>Painting &amp; redoxide</t>
  </si>
  <si>
    <t>750 Conveyor encluser frame 1</t>
  </si>
  <si>
    <t>750 Conveyor encluser frame 2</t>
  </si>
  <si>
    <t>750 Conveyor fan frame</t>
  </si>
  <si>
    <t>750 Conveyor fan frame drum</t>
  </si>
  <si>
    <t>Conveyor fan blade</t>
  </si>
  <si>
    <t>Holidays in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</si>
</sst>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s>
  <borders count="5">
    <border>
      <left/>
      <right/>
      <top/>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3" xfId="0" applyFont="1" applyFill="1" applyBorder="1"/>
    <xf numFmtId="14" fontId="0" fillId="0" borderId="0" xfId="0" applyNumberFormat="1"/>
    <xf numFmtId="1" fontId="0" fillId="0" borderId="0" xfId="0" applyNumberFormat="1"/>
    <xf numFmtId="1" fontId="1" fillId="2" borderId="3" xfId="0" applyNumberFormat="1" applyFont="1" applyFill="1" applyBorder="1" applyAlignment="1">
      <alignment horizontal="right"/>
    </xf>
    <xf numFmtId="1" fontId="0" fillId="0" borderId="0" xfId="0" applyNumberFormat="1" applyAlignment="1">
      <alignment horizontal="right"/>
    </xf>
    <xf numFmtId="1" fontId="1" fillId="2" borderId="2" xfId="0" applyNumberFormat="1" applyFont="1" applyFill="1" applyBorder="1" applyAlignment="1">
      <alignment horizontal="right"/>
    </xf>
    <xf numFmtId="1" fontId="1" fillId="2" borderId="1" xfId="0" applyNumberFormat="1" applyFont="1" applyFill="1" applyBorder="1"/>
    <xf numFmtId="14" fontId="1" fillId="2" borderId="3" xfId="0" applyNumberFormat="1" applyFont="1" applyFill="1" applyBorder="1"/>
    <xf numFmtId="0" fontId="0" fillId="0" borderId="0" xfId="0" applyAlignment="1">
      <alignment horizontal="right"/>
    </xf>
    <xf numFmtId="0" fontId="1" fillId="2" borderId="3" xfId="0" applyFont="1" applyFill="1" applyBorder="1" applyAlignment="1">
      <alignment horizontal="right"/>
    </xf>
    <xf numFmtId="14" fontId="0" fillId="3" borderId="4" xfId="0" applyNumberFormat="1" applyFill="1" applyBorder="1"/>
    <xf numFmtId="14" fontId="0" fillId="0" borderId="4" xfId="0" applyNumberFormat="1" applyBorder="1"/>
    <xf numFmtId="0" fontId="0" fillId="4" borderId="0" xfId="0" applyFill="1"/>
  </cellXfs>
  <cellStyles count="1">
    <cellStyle name="Normal" xfId="0" builtinId="0"/>
  </cellStyles>
  <dxfs count="7">
    <dxf>
      <alignment horizontal="right" vertical="bottom" textRotation="0" wrapText="0" indent="0" justifyLastLine="0" shrinkToFit="0" readingOrder="0"/>
    </dxf>
    <dxf>
      <numFmt numFmtId="19" formatCode="dd/mm/yyyy"/>
    </dxf>
    <dxf>
      <numFmt numFmtId="19" formatCode="dd/mm/yyyy"/>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152400</xdr:colOff>
      <xdr:row>39</xdr:row>
      <xdr:rowOff>22860</xdr:rowOff>
    </xdr:from>
    <xdr:to>
      <xdr:col>13</xdr:col>
      <xdr:colOff>152400</xdr:colOff>
      <xdr:row>55</xdr:row>
      <xdr:rowOff>144780</xdr:rowOff>
    </xdr:to>
    <mc:AlternateContent xmlns:mc="http://schemas.openxmlformats.org/markup-compatibility/2006" xmlns:sle15="http://schemas.microsoft.com/office/drawing/2012/slicer">
      <mc:Choice Requires="sle15">
        <xdr:graphicFrame macro="">
          <xdr:nvGraphicFramePr>
            <xdr:cNvPr id="3" name="Machine">
              <a:extLst>
                <a:ext uri="{FF2B5EF4-FFF2-40B4-BE49-F238E27FC236}">
                  <a16:creationId xmlns:a16="http://schemas.microsoft.com/office/drawing/2014/main" id="{1CAF3E22-54E7-9822-924D-42E1BB2198B4}"/>
                </a:ext>
              </a:extLst>
            </xdr:cNvPr>
            <xdr:cNvGraphicFramePr/>
          </xdr:nvGraphicFramePr>
          <xdr:xfrm>
            <a:off x="0" y="0"/>
            <a:ext cx="0" cy="0"/>
          </xdr:xfrm>
          <a:graphic>
            <a:graphicData uri="http://schemas.microsoft.com/office/drawing/2010/slicer">
              <sle:slicer xmlns:sle="http://schemas.microsoft.com/office/drawing/2010/slicer" name="Machine"/>
            </a:graphicData>
          </a:graphic>
        </xdr:graphicFrame>
      </mc:Choice>
      <mc:Fallback xmlns="">
        <xdr:sp macro="" textlink="">
          <xdr:nvSpPr>
            <xdr:cNvPr id="0" name=""/>
            <xdr:cNvSpPr>
              <a:spLocks noTextEdit="1"/>
            </xdr:cNvSpPr>
          </xdr:nvSpPr>
          <xdr:spPr>
            <a:xfrm>
              <a:off x="9997440" y="388620"/>
              <a:ext cx="1828800" cy="3048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chine" xr10:uid="{2D0ED518-C4AA-4DF6-ACD1-11CA6B5134DE}" sourceName="Machine">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chine" xr10:uid="{8F36290C-4AE3-4634-9E82-F80A0D0EF592}" cache="Slicer_Machine" caption="Machin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93F810-8F1E-47B5-9A5E-994853FAD8B0}" name="Table2" displayName="Table2" ref="A1:J118" totalsRowShown="0" headerRowBorderDxfId="6">
  <autoFilter ref="A1:J118" xr:uid="{7B93F810-8F1E-47B5-9A5E-994853FAD8B0}">
    <filterColumn colId="1">
      <filters>
        <filter val="Conveyor"/>
      </filters>
    </filterColumn>
  </autoFilter>
  <tableColumns count="10">
    <tableColumn id="1" xr3:uid="{C77D155E-312C-4A5A-9C03-FA809D0CE443}" name="Sl.no" dataDxfId="5"/>
    <tableColumn id="2" xr3:uid="{9C428F2A-7C72-4C52-8976-B2273B44287D}" name="Machine"/>
    <tableColumn id="3" xr3:uid="{84C74BD3-D504-44E5-9C8D-5C5E47A4A474}" name="Department"/>
    <tableColumn id="4" xr3:uid="{5C5F9CB5-A4C4-4472-A07A-51DC6BF8E7DB}" name="Source"/>
    <tableColumn id="5" xr3:uid="{5440FA60-105F-4C97-AEA0-636A0D8E1D0E}" name="Description"/>
    <tableColumn id="6" xr3:uid="{2F0E3ECD-3F74-4152-8903-6F815385D242}" name="Task" dataDxfId="4"/>
    <tableColumn id="7" xr3:uid="{D164DA71-50F0-4487-877B-A6044AC8E841}" name="Days Given" dataDxfId="3"/>
    <tableColumn id="8" xr3:uid="{7E10CB48-5A49-4ABD-831D-F27EB56B8660}" name="Start date" dataDxfId="2"/>
    <tableColumn id="9" xr3:uid="{4282F7B9-D0CA-42B0-90F5-0950B2C97969}" name="End date" dataDxfId="1"/>
    <tableColumn id="10" xr3:uid="{D41D16D0-18A5-4130-9DC5-654B759B8D58}" name="Days taken" dataDxfId="0">
      <calculatedColumnFormula>IF(H2="","-",IF(I2="", "Ongoing", SUMPRODUCT(--(WEEKDAY(ROW(INDIRECT(H2&amp;":"&amp;I2)), 2) &lt; 7), --(ISNA(MATCH(ROW(INDIRECT(H2&amp;":"&amp;I2)), 'Holidays in a year'!A1:A10,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4BFC-3B7F-4E06-886E-50CBFA722CAA}">
  <dimension ref="A1:J118"/>
  <sheetViews>
    <sheetView tabSelected="1" workbookViewId="0">
      <pane xSplit="1" ySplit="1" topLeftCell="B2" activePane="bottomRight" state="frozen"/>
      <selection pane="topRight" activeCell="B1" sqref="B1"/>
      <selection pane="bottomLeft" activeCell="A2" sqref="A2"/>
      <selection pane="bottomRight" activeCell="N6" sqref="N6"/>
    </sheetView>
  </sheetViews>
  <sheetFormatPr defaultRowHeight="14.4" x14ac:dyDescent="0.3"/>
  <cols>
    <col min="1" max="1" width="7.109375" style="4" customWidth="1"/>
    <col min="2" max="2" width="20" bestFit="1" customWidth="1"/>
    <col min="3" max="3" width="13" customWidth="1"/>
    <col min="4" max="4" width="10.21875" bestFit="1" customWidth="1"/>
    <col min="5" max="5" width="39.6640625" bestFit="1" customWidth="1"/>
    <col min="6" max="6" width="7.88671875" style="6" customWidth="1"/>
    <col min="7" max="7" width="12.109375" style="6" customWidth="1"/>
    <col min="8" max="8" width="11.109375" style="3" customWidth="1"/>
    <col min="9" max="9" width="10.33203125" style="3" bestFit="1" customWidth="1"/>
    <col min="10" max="10" width="12.109375" style="10" customWidth="1"/>
  </cols>
  <sheetData>
    <row r="1" spans="1:10" x14ac:dyDescent="0.3">
      <c r="A1" s="8" t="s">
        <v>0</v>
      </c>
      <c r="B1" s="1" t="s">
        <v>2</v>
      </c>
      <c r="C1" s="2" t="s">
        <v>3</v>
      </c>
      <c r="D1" s="2" t="s">
        <v>4</v>
      </c>
      <c r="E1" s="2" t="s">
        <v>5</v>
      </c>
      <c r="F1" s="7" t="s">
        <v>1</v>
      </c>
      <c r="G1" s="5" t="s">
        <v>6</v>
      </c>
      <c r="H1" s="9" t="s">
        <v>7</v>
      </c>
      <c r="I1" s="9" t="s">
        <v>8</v>
      </c>
      <c r="J1" s="11" t="s">
        <v>9</v>
      </c>
    </row>
    <row r="2" spans="1:10" hidden="1" x14ac:dyDescent="0.3">
      <c r="A2" s="4">
        <v>1</v>
      </c>
      <c r="B2" t="s">
        <v>10</v>
      </c>
      <c r="C2" t="s">
        <v>11</v>
      </c>
      <c r="D2" t="s">
        <v>12</v>
      </c>
      <c r="E2" t="s">
        <v>13</v>
      </c>
      <c r="F2" s="6">
        <v>1</v>
      </c>
      <c r="G2" s="6">
        <v>3</v>
      </c>
      <c r="H2" s="3">
        <v>45533</v>
      </c>
      <c r="I2" s="3">
        <v>45535</v>
      </c>
      <c r="J2" s="10" cm="1">
        <f t="array" aca="1" ref="J2" ca="1">IF(H2="","-",IF(I2="", "Ongoing", SUMPRODUCT(--(WEEKDAY(ROW(INDIRECT(H2&amp;":"&amp;I2)), 2) &lt; 7), --(ISNA(MATCH(ROW(INDIRECT(H2&amp;":"&amp;I2)), 'Holidays in a year'!A2:A10, 0))))))</f>
        <v>3</v>
      </c>
    </row>
    <row r="3" spans="1:10" hidden="1" x14ac:dyDescent="0.3">
      <c r="A3" s="4">
        <v>2</v>
      </c>
      <c r="B3" t="s">
        <v>10</v>
      </c>
      <c r="C3" t="s">
        <v>11</v>
      </c>
      <c r="D3" t="s">
        <v>14</v>
      </c>
      <c r="E3" t="s">
        <v>15</v>
      </c>
      <c r="F3" s="6">
        <v>1</v>
      </c>
      <c r="G3" s="6">
        <v>3</v>
      </c>
      <c r="H3" s="3">
        <v>45530</v>
      </c>
      <c r="I3" s="3">
        <v>45532</v>
      </c>
      <c r="J3" s="10">
        <f ca="1">IF(H3="","-",IF(I3="", "Ongoing", SUMPRODUCT(--(WEEKDAY(ROW(INDIRECT(H3&amp;":"&amp;I3)), 2) &lt; 7), --(ISNA(MATCH(ROW(INDIRECT(H3&amp;":"&amp;I3)), 'Holidays in a year'!A2:A11, 0))))))</f>
        <v>3</v>
      </c>
    </row>
    <row r="4" spans="1:10" hidden="1" x14ac:dyDescent="0.3">
      <c r="A4" s="4">
        <v>3</v>
      </c>
      <c r="B4" t="s">
        <v>10</v>
      </c>
      <c r="C4" t="s">
        <v>11</v>
      </c>
      <c r="D4" t="s">
        <v>14</v>
      </c>
      <c r="E4" t="s">
        <v>16</v>
      </c>
      <c r="F4" s="6">
        <v>1</v>
      </c>
      <c r="G4" s="6">
        <v>1</v>
      </c>
      <c r="H4" s="3">
        <v>45530</v>
      </c>
      <c r="I4" s="3">
        <v>45530</v>
      </c>
      <c r="J4" s="10">
        <f ca="1">IF(H4="","-",IF(I4="", "Ongoing", SUMPRODUCT(--(WEEKDAY(ROW(INDIRECT(H4&amp;":"&amp;I4)), 2) &lt; 7), --(ISNA(MATCH(ROW(INDIRECT(H4&amp;":"&amp;I4)), 'Holidays in a year'!A3:A12, 0))))))</f>
        <v>1</v>
      </c>
    </row>
    <row r="5" spans="1:10" hidden="1" x14ac:dyDescent="0.3">
      <c r="A5" s="4">
        <v>4</v>
      </c>
      <c r="B5" t="s">
        <v>10</v>
      </c>
      <c r="C5" t="s">
        <v>11</v>
      </c>
      <c r="D5" t="s">
        <v>12</v>
      </c>
      <c r="E5" t="s">
        <v>17</v>
      </c>
      <c r="F5" s="6">
        <v>1</v>
      </c>
      <c r="G5" s="6">
        <v>4</v>
      </c>
      <c r="H5" s="3">
        <v>45546</v>
      </c>
      <c r="I5" s="3">
        <v>45549</v>
      </c>
      <c r="J5" s="10">
        <f ca="1">IF(H5="","-",IF(I5="", "Ongoing", SUMPRODUCT(--(WEEKDAY(ROW(INDIRECT(H5&amp;":"&amp;I5)), 2) &lt; 7), --(ISNA(MATCH(ROW(INDIRECT(H5&amp;":"&amp;I5)), 'Holidays in a year'!A4:A13, 0))))))</f>
        <v>4</v>
      </c>
    </row>
    <row r="6" spans="1:10" hidden="1" x14ac:dyDescent="0.3">
      <c r="A6" s="4">
        <v>5</v>
      </c>
      <c r="B6" t="s">
        <v>10</v>
      </c>
      <c r="C6" t="s">
        <v>11</v>
      </c>
      <c r="D6" t="s">
        <v>12</v>
      </c>
      <c r="E6" t="s">
        <v>18</v>
      </c>
      <c r="F6" s="6">
        <v>1</v>
      </c>
      <c r="G6" s="6">
        <v>6</v>
      </c>
      <c r="H6" s="3">
        <v>45533</v>
      </c>
      <c r="I6" s="3">
        <v>45539</v>
      </c>
      <c r="J6" s="10">
        <f ca="1">IF(H6="","-",IF(I6="", "Ongoing", SUMPRODUCT(--(WEEKDAY(ROW(INDIRECT(H6&amp;":"&amp;I6)), 2) &lt; 7), --(ISNA(MATCH(ROW(INDIRECT(H6&amp;":"&amp;I6)), 'Holidays in a year'!A5:A14, 0))))))</f>
        <v>6</v>
      </c>
    </row>
    <row r="7" spans="1:10" hidden="1" x14ac:dyDescent="0.3">
      <c r="A7" s="4">
        <v>6</v>
      </c>
      <c r="B7" t="s">
        <v>10</v>
      </c>
      <c r="C7" t="s">
        <v>11</v>
      </c>
      <c r="D7" t="s">
        <v>12</v>
      </c>
      <c r="E7" t="s">
        <v>19</v>
      </c>
      <c r="F7" s="6">
        <v>1</v>
      </c>
      <c r="G7" s="6">
        <v>4</v>
      </c>
      <c r="H7" s="3">
        <v>45540</v>
      </c>
      <c r="I7" s="3">
        <v>45545</v>
      </c>
      <c r="J7" s="10">
        <f ca="1">IF(H7="","-",IF(I7="", "Ongoing", SUMPRODUCT(--(WEEKDAY(ROW(INDIRECT(H7&amp;":"&amp;I7)), 2) &lt; 7), --(ISNA(MATCH(ROW(INDIRECT(H7&amp;":"&amp;I7)), 'Holidays in a year'!A6:A15, 0))))))</f>
        <v>5</v>
      </c>
    </row>
    <row r="8" spans="1:10" hidden="1" x14ac:dyDescent="0.3">
      <c r="A8" s="4">
        <v>7</v>
      </c>
      <c r="B8" t="s">
        <v>10</v>
      </c>
      <c r="C8" t="s">
        <v>11</v>
      </c>
      <c r="D8" t="s">
        <v>12</v>
      </c>
      <c r="E8" t="s">
        <v>20</v>
      </c>
      <c r="F8" s="6">
        <v>1</v>
      </c>
      <c r="G8" s="6">
        <v>2</v>
      </c>
      <c r="H8" s="3">
        <v>45533</v>
      </c>
      <c r="I8" s="3">
        <v>45534</v>
      </c>
      <c r="J8" s="10">
        <f ca="1">IF(H8="","-",IF(I8="", "Ongoing", SUMPRODUCT(--(WEEKDAY(ROW(INDIRECT(H8&amp;":"&amp;I8)), 2) &lt; 7), --(ISNA(MATCH(ROW(INDIRECT(H8&amp;":"&amp;I8)), 'Holidays in a year'!A7:A16, 0))))))</f>
        <v>2</v>
      </c>
    </row>
    <row r="9" spans="1:10" hidden="1" x14ac:dyDescent="0.3">
      <c r="A9" s="4">
        <v>8</v>
      </c>
      <c r="B9" t="s">
        <v>10</v>
      </c>
      <c r="C9" t="s">
        <v>21</v>
      </c>
      <c r="D9" t="s">
        <v>12</v>
      </c>
      <c r="E9" t="s">
        <v>22</v>
      </c>
      <c r="F9" s="6">
        <v>1</v>
      </c>
      <c r="G9" s="6">
        <v>2</v>
      </c>
      <c r="H9" s="3">
        <v>45558</v>
      </c>
      <c r="I9" s="3">
        <v>45559</v>
      </c>
      <c r="J9" s="10">
        <f ca="1">IF(H9="","-",IF(I9="", "Ongoing", SUMPRODUCT(--(WEEKDAY(ROW(INDIRECT(H9&amp;":"&amp;I9)), 2) &lt; 7), --(ISNA(MATCH(ROW(INDIRECT(H9&amp;":"&amp;I9)), 'Holidays in a year'!A8:A17, 0))))))</f>
        <v>2</v>
      </c>
    </row>
    <row r="10" spans="1:10" hidden="1" x14ac:dyDescent="0.3">
      <c r="A10" s="4">
        <v>9</v>
      </c>
      <c r="B10" t="s">
        <v>10</v>
      </c>
      <c r="C10" t="s">
        <v>21</v>
      </c>
      <c r="D10" t="s">
        <v>12</v>
      </c>
      <c r="E10" t="s">
        <v>23</v>
      </c>
      <c r="F10" s="6">
        <v>1</v>
      </c>
      <c r="G10" s="6">
        <v>1</v>
      </c>
      <c r="H10" s="3">
        <v>45558</v>
      </c>
      <c r="I10" s="3">
        <v>45558</v>
      </c>
      <c r="J10" s="10">
        <f ca="1">IF(H10="","-",IF(I10="", "Ongoing", SUMPRODUCT(--(WEEKDAY(ROW(INDIRECT(H10&amp;":"&amp;I10)), 2) &lt; 7), --(ISNA(MATCH(ROW(INDIRECT(H10&amp;":"&amp;I10)), 'Holidays in a year'!A9:A18, 0))))))</f>
        <v>1</v>
      </c>
    </row>
    <row r="11" spans="1:10" hidden="1" x14ac:dyDescent="0.3">
      <c r="A11" s="4">
        <v>10</v>
      </c>
      <c r="B11" t="s">
        <v>10</v>
      </c>
      <c r="C11" t="s">
        <v>21</v>
      </c>
      <c r="D11" t="s">
        <v>12</v>
      </c>
      <c r="E11" t="s">
        <v>24</v>
      </c>
      <c r="F11" s="6">
        <v>1</v>
      </c>
      <c r="G11" s="6">
        <v>1</v>
      </c>
      <c r="H11" s="3">
        <v>45558</v>
      </c>
      <c r="I11" s="3">
        <v>45558</v>
      </c>
      <c r="J11" s="10">
        <f ca="1">IF(H11="","-",IF(I11="", "Ongoing", SUMPRODUCT(--(WEEKDAY(ROW(INDIRECT(H11&amp;":"&amp;I11)), 2) &lt; 7), --(ISNA(MATCH(ROW(INDIRECT(H11&amp;":"&amp;I11)), 'Holidays in a year'!A10:A19, 0))))))</f>
        <v>1</v>
      </c>
    </row>
    <row r="12" spans="1:10" hidden="1" x14ac:dyDescent="0.3">
      <c r="A12" s="4">
        <v>11</v>
      </c>
      <c r="B12" t="s">
        <v>10</v>
      </c>
      <c r="C12" t="s">
        <v>21</v>
      </c>
      <c r="D12" t="s">
        <v>12</v>
      </c>
      <c r="E12" t="s">
        <v>25</v>
      </c>
      <c r="F12" s="6">
        <v>1</v>
      </c>
      <c r="G12" s="6">
        <v>1</v>
      </c>
      <c r="H12" s="3">
        <v>45558</v>
      </c>
      <c r="I12" s="3">
        <v>45558</v>
      </c>
      <c r="J12" s="10">
        <f ca="1">IF(H12="","-",IF(I12="", "Ongoing", SUMPRODUCT(--(WEEKDAY(ROW(INDIRECT(H12&amp;":"&amp;I12)), 2) &lt; 7), --(ISNA(MATCH(ROW(INDIRECT(H12&amp;":"&amp;I12)), 'Holidays in a year'!A11:A20, 0))))))</f>
        <v>1</v>
      </c>
    </row>
    <row r="13" spans="1:10" hidden="1" x14ac:dyDescent="0.3">
      <c r="A13" s="4">
        <v>12</v>
      </c>
      <c r="B13" t="s">
        <v>10</v>
      </c>
      <c r="C13" t="s">
        <v>26</v>
      </c>
      <c r="D13" t="s">
        <v>12</v>
      </c>
      <c r="E13" t="s">
        <v>27</v>
      </c>
      <c r="F13" s="6">
        <v>1</v>
      </c>
      <c r="G13" s="6">
        <v>9</v>
      </c>
      <c r="H13" s="3">
        <v>45526</v>
      </c>
      <c r="I13" s="3">
        <v>45536</v>
      </c>
      <c r="J13" s="10">
        <f ca="1">IF(H13="","-",IF(I13="", "Ongoing", SUMPRODUCT(--(WEEKDAY(ROW(INDIRECT(H13&amp;":"&amp;I13)), 2) &lt; 7), --(ISNA(MATCH(ROW(INDIRECT(H13&amp;":"&amp;I13)), 'Holidays in a year'!A12:A21, 0))))))</f>
        <v>9</v>
      </c>
    </row>
    <row r="14" spans="1:10" hidden="1" x14ac:dyDescent="0.3">
      <c r="A14" s="4">
        <v>13</v>
      </c>
      <c r="B14" t="s">
        <v>10</v>
      </c>
      <c r="C14" t="s">
        <v>26</v>
      </c>
      <c r="D14" t="s">
        <v>12</v>
      </c>
      <c r="E14" t="s">
        <v>28</v>
      </c>
      <c r="F14" s="6">
        <v>1</v>
      </c>
      <c r="G14" s="6">
        <v>10</v>
      </c>
      <c r="H14" s="3">
        <v>45546</v>
      </c>
      <c r="I14" s="3">
        <v>45556</v>
      </c>
      <c r="J14" s="10">
        <f ca="1">IF(H14="","-",IF(I14="", "Ongoing", SUMPRODUCT(--(WEEKDAY(ROW(INDIRECT(H14&amp;":"&amp;I14)), 2) &lt; 7), --(ISNA(MATCH(ROW(INDIRECT(H14&amp;":"&amp;I14)), 'Holidays in a year'!A13:A22, 0))))))</f>
        <v>10</v>
      </c>
    </row>
    <row r="15" spans="1:10" hidden="1" x14ac:dyDescent="0.3">
      <c r="A15" s="4">
        <v>14</v>
      </c>
      <c r="B15" t="s">
        <v>10</v>
      </c>
      <c r="C15" t="s">
        <v>26</v>
      </c>
      <c r="D15" t="s">
        <v>12</v>
      </c>
      <c r="E15" t="s">
        <v>29</v>
      </c>
      <c r="F15" s="6">
        <v>1</v>
      </c>
      <c r="G15" s="6">
        <v>3</v>
      </c>
      <c r="H15" s="3">
        <v>45537</v>
      </c>
      <c r="I15" s="3">
        <v>45539</v>
      </c>
      <c r="J15" s="10">
        <f ca="1">IF(H15="","-",IF(I15="", "Ongoing", SUMPRODUCT(--(WEEKDAY(ROW(INDIRECT(H15&amp;":"&amp;I15)), 2) &lt; 7), --(ISNA(MATCH(ROW(INDIRECT(H15&amp;":"&amp;I15)), 'Holidays in a year'!A14:A23, 0))))))</f>
        <v>3</v>
      </c>
    </row>
    <row r="16" spans="1:10" hidden="1" x14ac:dyDescent="0.3">
      <c r="A16" s="4">
        <v>15</v>
      </c>
      <c r="B16" t="s">
        <v>10</v>
      </c>
      <c r="C16" t="s">
        <v>26</v>
      </c>
      <c r="D16" t="s">
        <v>12</v>
      </c>
      <c r="E16" t="s">
        <v>30</v>
      </c>
      <c r="F16" s="6">
        <v>1</v>
      </c>
      <c r="G16" s="6">
        <v>3</v>
      </c>
      <c r="H16" s="3">
        <v>45525</v>
      </c>
      <c r="I16" s="3">
        <v>45526</v>
      </c>
      <c r="J16" s="10">
        <f ca="1">IF(H16="","-",IF(I16="", "Ongoing", SUMPRODUCT(--(WEEKDAY(ROW(INDIRECT(H16&amp;":"&amp;I16)), 2) &lt; 7), --(ISNA(MATCH(ROW(INDIRECT(H16&amp;":"&amp;I16)), 'Holidays in a year'!A15:A24, 0))))))</f>
        <v>2</v>
      </c>
    </row>
    <row r="17" spans="1:10" hidden="1" x14ac:dyDescent="0.3">
      <c r="A17" s="4">
        <v>16</v>
      </c>
      <c r="B17" t="s">
        <v>10</v>
      </c>
      <c r="C17" t="s">
        <v>26</v>
      </c>
      <c r="D17" t="s">
        <v>12</v>
      </c>
      <c r="E17" t="s">
        <v>31</v>
      </c>
      <c r="F17" s="6">
        <v>1</v>
      </c>
      <c r="G17" s="6">
        <v>2</v>
      </c>
      <c r="H17" s="3">
        <v>45540</v>
      </c>
      <c r="I17" s="3">
        <v>45541</v>
      </c>
      <c r="J17" s="10">
        <f ca="1">IF(H17="","-",IF(I17="", "Ongoing", SUMPRODUCT(--(WEEKDAY(ROW(INDIRECT(H17&amp;":"&amp;I17)), 2) &lt; 7), --(ISNA(MATCH(ROW(INDIRECT(H17&amp;":"&amp;I17)), 'Holidays in a year'!A16:A25, 0))))))</f>
        <v>2</v>
      </c>
    </row>
    <row r="18" spans="1:10" hidden="1" x14ac:dyDescent="0.3">
      <c r="A18" s="4">
        <v>17</v>
      </c>
      <c r="B18" t="s">
        <v>10</v>
      </c>
      <c r="C18" t="s">
        <v>11</v>
      </c>
      <c r="D18" t="s">
        <v>14</v>
      </c>
      <c r="E18" t="s">
        <v>32</v>
      </c>
      <c r="F18" s="6">
        <v>1</v>
      </c>
      <c r="G18" s="6">
        <v>7</v>
      </c>
      <c r="H18" s="3">
        <v>45514</v>
      </c>
      <c r="I18" s="3">
        <v>45521</v>
      </c>
      <c r="J18" s="10">
        <f ca="1">IF(H18="","-",IF(I18="", "Ongoing", SUMPRODUCT(--(WEEKDAY(ROW(INDIRECT(H18&amp;":"&amp;I18)), 2) &lt; 7), --(ISNA(MATCH(ROW(INDIRECT(H18&amp;":"&amp;I18)), 'Holidays in a year'!A17:A26, 0))))))</f>
        <v>7</v>
      </c>
    </row>
    <row r="19" spans="1:10" hidden="1" x14ac:dyDescent="0.3">
      <c r="A19" s="4">
        <v>18</v>
      </c>
      <c r="B19" t="s">
        <v>10</v>
      </c>
      <c r="C19" t="s">
        <v>11</v>
      </c>
      <c r="D19" t="s">
        <v>14</v>
      </c>
      <c r="E19" t="s">
        <v>33</v>
      </c>
      <c r="F19" s="6">
        <v>1</v>
      </c>
      <c r="G19" s="6">
        <v>7</v>
      </c>
      <c r="H19" s="3">
        <v>45514</v>
      </c>
      <c r="I19" s="3">
        <v>45521</v>
      </c>
      <c r="J19" s="10">
        <f ca="1">IF(H19="","-",IF(I19="", "Ongoing", SUMPRODUCT(--(WEEKDAY(ROW(INDIRECT(H19&amp;":"&amp;I19)), 2) &lt; 7), --(ISNA(MATCH(ROW(INDIRECT(H19&amp;":"&amp;I19)), 'Holidays in a year'!A18:A27, 0))))))</f>
        <v>7</v>
      </c>
    </row>
    <row r="20" spans="1:10" hidden="1" x14ac:dyDescent="0.3">
      <c r="A20" s="4">
        <v>19</v>
      </c>
      <c r="B20" t="s">
        <v>10</v>
      </c>
      <c r="C20" t="s">
        <v>11</v>
      </c>
      <c r="D20" t="s">
        <v>14</v>
      </c>
      <c r="E20" t="s">
        <v>34</v>
      </c>
      <c r="F20" s="6">
        <v>1</v>
      </c>
      <c r="G20" s="6">
        <v>7</v>
      </c>
      <c r="H20" s="3">
        <v>45514</v>
      </c>
      <c r="I20" s="3">
        <v>45521</v>
      </c>
      <c r="J20" s="10">
        <f ca="1">IF(H20="","-",IF(I20="", "Ongoing", SUMPRODUCT(--(WEEKDAY(ROW(INDIRECT(H20&amp;":"&amp;I20)), 2) &lt; 7), --(ISNA(MATCH(ROW(INDIRECT(H20&amp;":"&amp;I20)), 'Holidays in a year'!A19:A28, 0))))))</f>
        <v>7</v>
      </c>
    </row>
    <row r="21" spans="1:10" hidden="1" x14ac:dyDescent="0.3">
      <c r="A21" s="4">
        <v>20</v>
      </c>
      <c r="B21" t="s">
        <v>10</v>
      </c>
      <c r="C21" t="s">
        <v>35</v>
      </c>
      <c r="D21" t="s">
        <v>36</v>
      </c>
      <c r="E21" t="s">
        <v>37</v>
      </c>
      <c r="F21" s="6">
        <v>1</v>
      </c>
      <c r="G21" s="6">
        <v>4</v>
      </c>
      <c r="H21" s="3">
        <v>45522</v>
      </c>
      <c r="I21" s="3">
        <v>45526</v>
      </c>
      <c r="J21" s="10">
        <f ca="1">IF(H21="","-",IF(I21="", "Ongoing", SUMPRODUCT(--(WEEKDAY(ROW(INDIRECT(H21&amp;":"&amp;I21)), 2) &lt; 7), --(ISNA(MATCH(ROW(INDIRECT(H21&amp;":"&amp;I21)), 'Holidays in a year'!A20:A29, 0))))))</f>
        <v>4</v>
      </c>
    </row>
    <row r="22" spans="1:10" hidden="1" x14ac:dyDescent="0.3">
      <c r="A22" s="4">
        <v>21</v>
      </c>
      <c r="B22" t="s">
        <v>10</v>
      </c>
      <c r="C22" t="s">
        <v>35</v>
      </c>
      <c r="D22" t="s">
        <v>36</v>
      </c>
      <c r="E22" t="s">
        <v>38</v>
      </c>
      <c r="F22" s="6">
        <v>1</v>
      </c>
      <c r="G22" s="6">
        <v>6</v>
      </c>
      <c r="H22" s="3">
        <v>45522</v>
      </c>
      <c r="I22" s="3">
        <v>45528</v>
      </c>
      <c r="J22" s="10">
        <f ca="1">IF(H22="","-",IF(I22="", "Ongoing", SUMPRODUCT(--(WEEKDAY(ROW(INDIRECT(H22&amp;":"&amp;I22)), 2) &lt; 7), --(ISNA(MATCH(ROW(INDIRECT(H22&amp;":"&amp;I22)), 'Holidays in a year'!A21:A30, 0))))))</f>
        <v>6</v>
      </c>
    </row>
    <row r="23" spans="1:10" hidden="1" x14ac:dyDescent="0.3">
      <c r="A23" s="4">
        <v>22</v>
      </c>
      <c r="B23" t="s">
        <v>10</v>
      </c>
      <c r="C23" t="s">
        <v>35</v>
      </c>
      <c r="D23" t="s">
        <v>36</v>
      </c>
      <c r="E23" t="s">
        <v>39</v>
      </c>
      <c r="F23" s="6">
        <v>1</v>
      </c>
      <c r="G23" s="6">
        <v>2</v>
      </c>
      <c r="H23" s="3">
        <v>45522</v>
      </c>
      <c r="I23" s="3">
        <v>45524</v>
      </c>
      <c r="J23" s="10">
        <f ca="1">IF(H23="","-",IF(I23="", "Ongoing", SUMPRODUCT(--(WEEKDAY(ROW(INDIRECT(H23&amp;":"&amp;I23)), 2) &lt; 7), --(ISNA(MATCH(ROW(INDIRECT(H23&amp;":"&amp;I23)), 'Holidays in a year'!A22:A31, 0))))))</f>
        <v>2</v>
      </c>
    </row>
    <row r="24" spans="1:10" hidden="1" x14ac:dyDescent="0.3">
      <c r="A24" s="4">
        <v>23</v>
      </c>
      <c r="B24" t="s">
        <v>10</v>
      </c>
      <c r="C24" t="s">
        <v>35</v>
      </c>
      <c r="D24" t="s">
        <v>36</v>
      </c>
      <c r="E24" t="s">
        <v>40</v>
      </c>
      <c r="F24" s="6">
        <v>1</v>
      </c>
      <c r="G24" s="6">
        <v>3</v>
      </c>
      <c r="H24" s="3">
        <v>45522</v>
      </c>
      <c r="I24" s="3">
        <v>45525</v>
      </c>
      <c r="J24" s="10">
        <f ca="1">IF(H24="","-",IF(I24="", "Ongoing", SUMPRODUCT(--(WEEKDAY(ROW(INDIRECT(H24&amp;":"&amp;I24)), 2) &lt; 7), --(ISNA(MATCH(ROW(INDIRECT(H24&amp;":"&amp;I24)), 'Holidays in a year'!A23:A32, 0))))))</f>
        <v>3</v>
      </c>
    </row>
    <row r="25" spans="1:10" hidden="1" x14ac:dyDescent="0.3">
      <c r="A25" s="4">
        <v>24</v>
      </c>
      <c r="B25" t="s">
        <v>10</v>
      </c>
      <c r="C25" t="s">
        <v>35</v>
      </c>
      <c r="D25" t="s">
        <v>36</v>
      </c>
      <c r="E25" t="s">
        <v>41</v>
      </c>
      <c r="F25" s="6">
        <v>1</v>
      </c>
      <c r="G25" s="6">
        <v>6</v>
      </c>
      <c r="H25" s="3">
        <v>45525</v>
      </c>
      <c r="I25" s="3">
        <v>45531</v>
      </c>
      <c r="J25" s="10">
        <f ca="1">IF(H25="","-",IF(I25="", "Ongoing", SUMPRODUCT(--(WEEKDAY(ROW(INDIRECT(H25&amp;":"&amp;I25)), 2) &lt; 7), --(ISNA(MATCH(ROW(INDIRECT(H25&amp;":"&amp;I25)), 'Holidays in a year'!A24:A33, 0))))))</f>
        <v>6</v>
      </c>
    </row>
    <row r="26" spans="1:10" hidden="1" x14ac:dyDescent="0.3">
      <c r="A26" s="4">
        <v>25</v>
      </c>
      <c r="B26" t="s">
        <v>42</v>
      </c>
      <c r="C26" t="s">
        <v>11</v>
      </c>
      <c r="D26" t="s">
        <v>12</v>
      </c>
      <c r="E26" t="s">
        <v>27</v>
      </c>
      <c r="F26" s="6">
        <v>1</v>
      </c>
      <c r="G26" s="6">
        <v>8</v>
      </c>
      <c r="H26" s="3">
        <v>45530</v>
      </c>
      <c r="I26" s="3">
        <v>45538</v>
      </c>
      <c r="J26" s="10">
        <f ca="1">IF(H26="","-",IF(I26="", "Ongoing", SUMPRODUCT(--(WEEKDAY(ROW(INDIRECT(H26&amp;":"&amp;I26)), 2) &lt; 7), --(ISNA(MATCH(ROW(INDIRECT(H26&amp;":"&amp;I26)), 'Holidays in a year'!A25:A34, 0))))))</f>
        <v>8</v>
      </c>
    </row>
    <row r="27" spans="1:10" hidden="1" x14ac:dyDescent="0.3">
      <c r="A27" s="4">
        <v>26</v>
      </c>
      <c r="B27" t="s">
        <v>42</v>
      </c>
      <c r="C27" t="s">
        <v>11</v>
      </c>
      <c r="D27" t="s">
        <v>14</v>
      </c>
      <c r="E27" t="s">
        <v>43</v>
      </c>
      <c r="F27" s="6">
        <v>1</v>
      </c>
      <c r="G27" s="6">
        <v>11</v>
      </c>
      <c r="H27" s="3">
        <v>45512</v>
      </c>
      <c r="I27" s="3">
        <v>45524</v>
      </c>
      <c r="J27" s="10">
        <f ca="1">IF(H27="","-",IF(I27="", "Ongoing", SUMPRODUCT(--(WEEKDAY(ROW(INDIRECT(H27&amp;":"&amp;I27)), 2) &lt; 7), --(ISNA(MATCH(ROW(INDIRECT(H27&amp;":"&amp;I27)), 'Holidays in a year'!A26:A35, 0))))))</f>
        <v>11</v>
      </c>
    </row>
    <row r="28" spans="1:10" hidden="1" x14ac:dyDescent="0.3">
      <c r="A28" s="4">
        <v>27</v>
      </c>
      <c r="B28" t="s">
        <v>42</v>
      </c>
      <c r="C28" t="s">
        <v>11</v>
      </c>
      <c r="D28" t="s">
        <v>12</v>
      </c>
      <c r="E28" t="s">
        <v>44</v>
      </c>
      <c r="F28" s="6">
        <v>1</v>
      </c>
      <c r="G28" s="6">
        <v>3</v>
      </c>
      <c r="H28" s="3">
        <v>45525</v>
      </c>
      <c r="I28" s="3">
        <v>45527</v>
      </c>
      <c r="J28" s="10">
        <f ca="1">IF(H28="","-",IF(I28="", "Ongoing", SUMPRODUCT(--(WEEKDAY(ROW(INDIRECT(H28&amp;":"&amp;I28)), 2) &lt; 7), --(ISNA(MATCH(ROW(INDIRECT(H28&amp;":"&amp;I28)), 'Holidays in a year'!A27:A36, 0))))))</f>
        <v>3</v>
      </c>
    </row>
    <row r="29" spans="1:10" hidden="1" x14ac:dyDescent="0.3">
      <c r="A29" s="4">
        <v>28</v>
      </c>
      <c r="B29" t="s">
        <v>42</v>
      </c>
      <c r="C29" t="s">
        <v>11</v>
      </c>
      <c r="D29" t="s">
        <v>12</v>
      </c>
      <c r="E29" t="s">
        <v>45</v>
      </c>
      <c r="F29" s="6">
        <v>1</v>
      </c>
      <c r="G29" s="6">
        <v>4</v>
      </c>
      <c r="H29" s="3">
        <v>45539</v>
      </c>
      <c r="I29" s="3">
        <v>45544</v>
      </c>
      <c r="J29" s="10">
        <f ca="1">IF(H29="","-",IF(I29="", "Ongoing", SUMPRODUCT(--(WEEKDAY(ROW(INDIRECT(H29&amp;":"&amp;I29)), 2) &lt; 7), --(ISNA(MATCH(ROW(INDIRECT(H29&amp;":"&amp;I29)), 'Holidays in a year'!A28:A37, 0))))))</f>
        <v>5</v>
      </c>
    </row>
    <row r="30" spans="1:10" hidden="1" x14ac:dyDescent="0.3">
      <c r="A30" s="4">
        <v>29</v>
      </c>
      <c r="B30" t="s">
        <v>42</v>
      </c>
      <c r="C30" t="s">
        <v>21</v>
      </c>
      <c r="D30" t="s">
        <v>12</v>
      </c>
      <c r="E30" t="s">
        <v>46</v>
      </c>
      <c r="F30" s="6">
        <v>1</v>
      </c>
      <c r="G30" s="6">
        <v>1</v>
      </c>
      <c r="H30" s="3">
        <v>45545</v>
      </c>
      <c r="I30" s="3">
        <v>45545</v>
      </c>
      <c r="J30" s="10">
        <f ca="1">IF(H30="","-",IF(I30="", "Ongoing", SUMPRODUCT(--(WEEKDAY(ROW(INDIRECT(H30&amp;":"&amp;I30)), 2) &lt; 7), --(ISNA(MATCH(ROW(INDIRECT(H30&amp;":"&amp;I30)), 'Holidays in a year'!A29:A38, 0))))))</f>
        <v>1</v>
      </c>
    </row>
    <row r="31" spans="1:10" hidden="1" x14ac:dyDescent="0.3">
      <c r="A31" s="4">
        <v>30</v>
      </c>
      <c r="B31" t="s">
        <v>42</v>
      </c>
      <c r="C31" t="s">
        <v>21</v>
      </c>
      <c r="D31" t="s">
        <v>12</v>
      </c>
      <c r="E31" t="s">
        <v>47</v>
      </c>
      <c r="F31" s="6">
        <v>1</v>
      </c>
      <c r="G31" s="6">
        <v>1</v>
      </c>
      <c r="H31" s="3">
        <v>45545</v>
      </c>
      <c r="I31" s="3">
        <v>45545</v>
      </c>
      <c r="J31" s="10">
        <f ca="1">IF(H31="","-",IF(I31="", "Ongoing", SUMPRODUCT(--(WEEKDAY(ROW(INDIRECT(H31&amp;":"&amp;I31)), 2) &lt; 7), --(ISNA(MATCH(ROW(INDIRECT(H31&amp;":"&amp;I31)), 'Holidays in a year'!A30:A39, 0))))))</f>
        <v>1</v>
      </c>
    </row>
    <row r="32" spans="1:10" hidden="1" x14ac:dyDescent="0.3">
      <c r="A32" s="4">
        <v>31</v>
      </c>
      <c r="B32" t="s">
        <v>42</v>
      </c>
      <c r="C32" t="s">
        <v>21</v>
      </c>
      <c r="D32" t="s">
        <v>12</v>
      </c>
      <c r="E32" t="s">
        <v>48</v>
      </c>
      <c r="F32" s="6">
        <v>1</v>
      </c>
      <c r="G32" s="6">
        <v>1</v>
      </c>
      <c r="H32" s="3">
        <v>45545</v>
      </c>
      <c r="I32" s="3">
        <v>45545</v>
      </c>
      <c r="J32" s="10">
        <f ca="1">IF(H32="","-",IF(I32="", "Ongoing", SUMPRODUCT(--(WEEKDAY(ROW(INDIRECT(H32&amp;":"&amp;I32)), 2) &lt; 7), --(ISNA(MATCH(ROW(INDIRECT(H32&amp;":"&amp;I32)), 'Holidays in a year'!A31:A40, 0))))))</f>
        <v>1</v>
      </c>
    </row>
    <row r="33" spans="1:10" hidden="1" x14ac:dyDescent="0.3">
      <c r="A33" s="4">
        <v>32</v>
      </c>
      <c r="B33" t="s">
        <v>42</v>
      </c>
      <c r="C33" t="s">
        <v>21</v>
      </c>
      <c r="D33" t="s">
        <v>12</v>
      </c>
      <c r="E33" t="s">
        <v>49</v>
      </c>
      <c r="F33" s="6">
        <v>1</v>
      </c>
      <c r="G33" s="6">
        <v>1</v>
      </c>
      <c r="H33" s="3">
        <v>45546</v>
      </c>
      <c r="I33" s="3">
        <v>45546</v>
      </c>
      <c r="J33" s="10">
        <f ca="1">IF(H33="","-",IF(I33="", "Ongoing", SUMPRODUCT(--(WEEKDAY(ROW(INDIRECT(H33&amp;":"&amp;I33)), 2) &lt; 7), --(ISNA(MATCH(ROW(INDIRECT(H33&amp;":"&amp;I33)), 'Holidays in a year'!A32:A41, 0))))))</f>
        <v>1</v>
      </c>
    </row>
    <row r="34" spans="1:10" hidden="1" x14ac:dyDescent="0.3">
      <c r="A34" s="4">
        <v>33</v>
      </c>
      <c r="B34" t="s">
        <v>42</v>
      </c>
      <c r="C34" t="s">
        <v>26</v>
      </c>
      <c r="D34" t="s">
        <v>12</v>
      </c>
      <c r="E34" t="s">
        <v>50</v>
      </c>
      <c r="F34" s="6">
        <v>1</v>
      </c>
      <c r="G34" s="6">
        <v>10</v>
      </c>
      <c r="H34" s="3">
        <v>45547</v>
      </c>
      <c r="I34" s="3">
        <v>45558</v>
      </c>
      <c r="J34" s="10">
        <f ca="1">IF(H34="","-",IF(I34="", "Ongoing", SUMPRODUCT(--(WEEKDAY(ROW(INDIRECT(H34&amp;":"&amp;I34)), 2) &lt; 7), --(ISNA(MATCH(ROW(INDIRECT(H34&amp;":"&amp;I34)), 'Holidays in a year'!A33:A42, 0))))))</f>
        <v>10</v>
      </c>
    </row>
    <row r="35" spans="1:10" hidden="1" x14ac:dyDescent="0.3">
      <c r="A35" s="4">
        <v>34</v>
      </c>
      <c r="B35" t="s">
        <v>42</v>
      </c>
      <c r="C35" t="s">
        <v>35</v>
      </c>
      <c r="D35" t="s">
        <v>36</v>
      </c>
      <c r="E35" t="s">
        <v>51</v>
      </c>
      <c r="F35" s="6">
        <v>1</v>
      </c>
      <c r="G35" s="6">
        <v>10</v>
      </c>
      <c r="H35" s="3">
        <v>45545</v>
      </c>
      <c r="I35" s="3">
        <v>45555</v>
      </c>
      <c r="J35" s="10">
        <f ca="1">IF(H35="","-",IF(I35="", "Ongoing", SUMPRODUCT(--(WEEKDAY(ROW(INDIRECT(H35&amp;":"&amp;I35)), 2) &lt; 7), --(ISNA(MATCH(ROW(INDIRECT(H35&amp;":"&amp;I35)), 'Holidays in a year'!A34:A43, 0))))))</f>
        <v>10</v>
      </c>
    </row>
    <row r="36" spans="1:10" hidden="1" x14ac:dyDescent="0.3">
      <c r="A36" s="4">
        <v>35</v>
      </c>
      <c r="B36" t="s">
        <v>42</v>
      </c>
      <c r="C36" t="s">
        <v>35</v>
      </c>
      <c r="D36" t="s">
        <v>36</v>
      </c>
      <c r="E36" t="s">
        <v>52</v>
      </c>
      <c r="F36" s="6">
        <v>1</v>
      </c>
      <c r="G36" s="6">
        <v>8</v>
      </c>
      <c r="H36" s="3">
        <v>45545</v>
      </c>
      <c r="I36" s="3">
        <v>45552</v>
      </c>
      <c r="J36" s="10">
        <f ca="1">IF(H36="","-",IF(I36="", "Ongoing", SUMPRODUCT(--(WEEKDAY(ROW(INDIRECT(H36&amp;":"&amp;I36)), 2) &lt; 7), --(ISNA(MATCH(ROW(INDIRECT(H36&amp;":"&amp;I36)), 'Holidays in a year'!A35:A44, 0))))))</f>
        <v>7</v>
      </c>
    </row>
    <row r="37" spans="1:10" hidden="1" x14ac:dyDescent="0.3">
      <c r="A37" s="4">
        <v>36</v>
      </c>
      <c r="B37" t="s">
        <v>42</v>
      </c>
      <c r="C37" t="s">
        <v>35</v>
      </c>
      <c r="D37" t="s">
        <v>36</v>
      </c>
      <c r="E37" t="s">
        <v>53</v>
      </c>
      <c r="F37" s="6">
        <v>1</v>
      </c>
      <c r="G37" s="6">
        <v>8</v>
      </c>
      <c r="H37" s="3">
        <v>45545</v>
      </c>
      <c r="I37" s="3">
        <v>45553</v>
      </c>
      <c r="J37" s="10">
        <f ca="1">IF(H37="","-",IF(I37="", "Ongoing", SUMPRODUCT(--(WEEKDAY(ROW(INDIRECT(H37&amp;":"&amp;I37)), 2) &lt; 7), --(ISNA(MATCH(ROW(INDIRECT(H37&amp;":"&amp;I37)), 'Holidays in a year'!A36:A45, 0))))))</f>
        <v>8</v>
      </c>
    </row>
    <row r="38" spans="1:10" hidden="1" x14ac:dyDescent="0.3">
      <c r="A38" s="4">
        <v>37</v>
      </c>
      <c r="B38" t="s">
        <v>42</v>
      </c>
      <c r="C38" t="s">
        <v>35</v>
      </c>
      <c r="D38" t="s">
        <v>36</v>
      </c>
      <c r="E38" t="s">
        <v>54</v>
      </c>
      <c r="F38" s="6">
        <v>1</v>
      </c>
      <c r="G38" s="6">
        <v>2</v>
      </c>
      <c r="H38" s="3">
        <v>45545</v>
      </c>
      <c r="I38" s="3">
        <v>45546</v>
      </c>
      <c r="J38" s="10">
        <f ca="1">IF(H38="","-",IF(I38="", "Ongoing", SUMPRODUCT(--(WEEKDAY(ROW(INDIRECT(H38&amp;":"&amp;I38)), 2) &lt; 7), --(ISNA(MATCH(ROW(INDIRECT(H38&amp;":"&amp;I38)), 'Holidays in a year'!A37:A46, 0))))))</f>
        <v>2</v>
      </c>
    </row>
    <row r="39" spans="1:10" x14ac:dyDescent="0.3">
      <c r="A39" s="4">
        <v>38</v>
      </c>
      <c r="B39" t="s">
        <v>55</v>
      </c>
      <c r="C39" t="s">
        <v>11</v>
      </c>
      <c r="D39" t="s">
        <v>12</v>
      </c>
      <c r="E39" t="s">
        <v>27</v>
      </c>
      <c r="F39" s="6">
        <v>1</v>
      </c>
      <c r="G39" s="6">
        <v>18</v>
      </c>
      <c r="H39" s="3">
        <v>45537</v>
      </c>
      <c r="I39" s="3">
        <v>45558</v>
      </c>
      <c r="J39" s="10">
        <f ca="1">IF(H39="","-",IF(I39="", "Ongoing", SUMPRODUCT(--(WEEKDAY(ROW(INDIRECT(H39&amp;":"&amp;I39)), 2) &lt; 7), --(ISNA(MATCH(ROW(INDIRECT(H39&amp;":"&amp;I39)), 'Holidays in a year'!A38:A47, 0))))))</f>
        <v>19</v>
      </c>
    </row>
    <row r="40" spans="1:10" x14ac:dyDescent="0.3">
      <c r="A40" s="4">
        <v>39</v>
      </c>
      <c r="B40" t="s">
        <v>55</v>
      </c>
      <c r="C40" t="s">
        <v>11</v>
      </c>
      <c r="D40" t="s">
        <v>12</v>
      </c>
      <c r="E40" t="s">
        <v>56</v>
      </c>
      <c r="F40" s="6">
        <v>1</v>
      </c>
      <c r="G40" s="6">
        <v>6</v>
      </c>
      <c r="H40" s="3">
        <v>45559</v>
      </c>
      <c r="I40" s="3">
        <v>45565</v>
      </c>
      <c r="J40" s="10">
        <f ca="1">IF(H40="","-",IF(I40="", "Ongoing", SUMPRODUCT(--(WEEKDAY(ROW(INDIRECT(H40&amp;":"&amp;I40)), 2) &lt; 7), --(ISNA(MATCH(ROW(INDIRECT(H40&amp;":"&amp;I40)), 'Holidays in a year'!A39:A48, 0))))))</f>
        <v>6</v>
      </c>
    </row>
    <row r="41" spans="1:10" x14ac:dyDescent="0.3">
      <c r="A41" s="4">
        <v>40</v>
      </c>
      <c r="B41" t="s">
        <v>55</v>
      </c>
      <c r="C41" t="s">
        <v>11</v>
      </c>
      <c r="D41" t="s">
        <v>12</v>
      </c>
      <c r="E41" t="s">
        <v>57</v>
      </c>
      <c r="F41" s="6">
        <v>1</v>
      </c>
      <c r="G41" s="6">
        <v>6</v>
      </c>
      <c r="H41" s="3">
        <v>45566</v>
      </c>
      <c r="I41" s="3">
        <v>45573</v>
      </c>
      <c r="J41" s="10">
        <f ca="1">IF(H41="","-",IF(I41="", "Ongoing", SUMPRODUCT(--(WEEKDAY(ROW(INDIRECT(H41&amp;":"&amp;I41)), 2) &lt; 7), --(ISNA(MATCH(ROW(INDIRECT(H41&amp;":"&amp;I41)), 'Holidays in a year'!A40:A49, 0))))))</f>
        <v>7</v>
      </c>
    </row>
    <row r="42" spans="1:10" x14ac:dyDescent="0.3">
      <c r="A42" s="4">
        <v>41</v>
      </c>
      <c r="B42" t="s">
        <v>55</v>
      </c>
      <c r="C42" t="s">
        <v>11</v>
      </c>
      <c r="D42" t="s">
        <v>12</v>
      </c>
      <c r="E42" t="s">
        <v>58</v>
      </c>
      <c r="F42" s="6">
        <v>1</v>
      </c>
      <c r="G42" s="6">
        <v>3</v>
      </c>
      <c r="H42" s="3">
        <v>45572</v>
      </c>
      <c r="I42" s="3">
        <v>45574</v>
      </c>
      <c r="J42" s="10">
        <f ca="1">IF(H42="","-",IF(I42="", "Ongoing", SUMPRODUCT(--(WEEKDAY(ROW(INDIRECT(H42&amp;":"&amp;I42)), 2) &lt; 7), --(ISNA(MATCH(ROW(INDIRECT(H42&amp;":"&amp;I42)), 'Holidays in a year'!A41:A50, 0))))))</f>
        <v>3</v>
      </c>
    </row>
    <row r="43" spans="1:10" x14ac:dyDescent="0.3">
      <c r="A43" s="4">
        <v>42</v>
      </c>
      <c r="B43" t="s">
        <v>55</v>
      </c>
      <c r="C43" t="s">
        <v>11</v>
      </c>
      <c r="D43" t="s">
        <v>12</v>
      </c>
      <c r="E43" t="s">
        <v>59</v>
      </c>
      <c r="F43" s="6">
        <v>1</v>
      </c>
      <c r="G43" s="6">
        <v>18</v>
      </c>
      <c r="H43" s="3">
        <v>45537</v>
      </c>
      <c r="I43" s="3">
        <v>45557</v>
      </c>
      <c r="J43" s="10">
        <f ca="1">IF(H43="","-",IF(I43="", "Ongoing", SUMPRODUCT(--(WEEKDAY(ROW(INDIRECT(H43&amp;":"&amp;I43)), 2) &lt; 7), --(ISNA(MATCH(ROW(INDIRECT(H43&amp;":"&amp;I43)), 'Holidays in a year'!A42:A51, 0))))))</f>
        <v>18</v>
      </c>
    </row>
    <row r="44" spans="1:10" x14ac:dyDescent="0.3">
      <c r="A44" s="4">
        <v>43</v>
      </c>
      <c r="B44" t="s">
        <v>55</v>
      </c>
      <c r="C44" t="s">
        <v>11</v>
      </c>
      <c r="D44" t="s">
        <v>12</v>
      </c>
      <c r="E44" t="s">
        <v>60</v>
      </c>
      <c r="F44" s="6">
        <v>1</v>
      </c>
      <c r="G44" s="6">
        <v>5</v>
      </c>
      <c r="H44" s="3">
        <v>45559</v>
      </c>
      <c r="I44" s="3">
        <v>45563</v>
      </c>
      <c r="J44" s="10">
        <f ca="1">IF(H44="","-",IF(I44="", "Ongoing", SUMPRODUCT(--(WEEKDAY(ROW(INDIRECT(H44&amp;":"&amp;I44)), 2) &lt; 7), --(ISNA(MATCH(ROW(INDIRECT(H44&amp;":"&amp;I44)), 'Holidays in a year'!A43:A52, 0))))))</f>
        <v>5</v>
      </c>
    </row>
    <row r="45" spans="1:10" x14ac:dyDescent="0.3">
      <c r="A45" s="4">
        <v>44</v>
      </c>
      <c r="B45" t="s">
        <v>55</v>
      </c>
      <c r="C45" t="s">
        <v>11</v>
      </c>
      <c r="D45" t="s">
        <v>12</v>
      </c>
      <c r="E45" t="s">
        <v>61</v>
      </c>
      <c r="F45" s="6">
        <v>1</v>
      </c>
      <c r="G45" s="6">
        <v>4</v>
      </c>
      <c r="H45" s="3">
        <v>45546</v>
      </c>
      <c r="I45" s="3">
        <v>45549</v>
      </c>
      <c r="J45" s="10">
        <f ca="1">IF(H45="","-",IF(I45="", "Ongoing", SUMPRODUCT(--(WEEKDAY(ROW(INDIRECT(H45&amp;":"&amp;I45)), 2) &lt; 7), --(ISNA(MATCH(ROW(INDIRECT(H45&amp;":"&amp;I45)), 'Holidays in a year'!A44:A53, 0))))))</f>
        <v>4</v>
      </c>
    </row>
    <row r="46" spans="1:10" x14ac:dyDescent="0.3">
      <c r="A46" s="4">
        <v>45</v>
      </c>
      <c r="B46" t="s">
        <v>55</v>
      </c>
      <c r="C46" t="s">
        <v>11</v>
      </c>
      <c r="D46" t="s">
        <v>12</v>
      </c>
      <c r="E46" t="s">
        <v>62</v>
      </c>
      <c r="F46" s="6">
        <v>1</v>
      </c>
      <c r="G46" s="6">
        <v>2</v>
      </c>
      <c r="H46" s="3">
        <v>45555</v>
      </c>
      <c r="I46" s="3">
        <v>45556</v>
      </c>
      <c r="J46" s="10">
        <f ca="1">IF(H46="","-",IF(I46="", "Ongoing", SUMPRODUCT(--(WEEKDAY(ROW(INDIRECT(H46&amp;":"&amp;I46)), 2) &lt; 7), --(ISNA(MATCH(ROW(INDIRECT(H46&amp;":"&amp;I46)), 'Holidays in a year'!A45:A54, 0))))))</f>
        <v>2</v>
      </c>
    </row>
    <row r="47" spans="1:10" x14ac:dyDescent="0.3">
      <c r="A47" s="4">
        <v>46</v>
      </c>
      <c r="B47" t="s">
        <v>55</v>
      </c>
      <c r="C47" t="s">
        <v>21</v>
      </c>
      <c r="D47" t="s">
        <v>12</v>
      </c>
      <c r="E47" t="s">
        <v>63</v>
      </c>
      <c r="F47" s="6">
        <v>1</v>
      </c>
      <c r="G47" s="6">
        <v>3</v>
      </c>
      <c r="H47" s="3">
        <v>45565</v>
      </c>
      <c r="I47" s="3">
        <v>45568</v>
      </c>
      <c r="J47" s="10">
        <f ca="1">IF(H47="","-",IF(I47="", "Ongoing", SUMPRODUCT(--(WEEKDAY(ROW(INDIRECT(H47&amp;":"&amp;I47)), 2) &lt; 7), --(ISNA(MATCH(ROW(INDIRECT(H47&amp;":"&amp;I47)), 'Holidays in a year'!A46:A55, 0))))))</f>
        <v>4</v>
      </c>
    </row>
    <row r="48" spans="1:10" x14ac:dyDescent="0.3">
      <c r="A48" s="4">
        <v>47</v>
      </c>
      <c r="B48" t="s">
        <v>55</v>
      </c>
      <c r="C48" t="s">
        <v>21</v>
      </c>
      <c r="D48" t="s">
        <v>12</v>
      </c>
      <c r="E48" t="s">
        <v>64</v>
      </c>
      <c r="F48" s="6">
        <v>1</v>
      </c>
      <c r="G48" s="6">
        <v>1</v>
      </c>
      <c r="H48" s="3">
        <v>45560</v>
      </c>
      <c r="I48" s="3">
        <v>45560</v>
      </c>
      <c r="J48" s="10">
        <f ca="1">IF(H48="","-",IF(I48="", "Ongoing", SUMPRODUCT(--(WEEKDAY(ROW(INDIRECT(H48&amp;":"&amp;I48)), 2) &lt; 7), --(ISNA(MATCH(ROW(INDIRECT(H48&amp;":"&amp;I48)), 'Holidays in a year'!A47:A56, 0))))))</f>
        <v>1</v>
      </c>
    </row>
    <row r="49" spans="1:10" x14ac:dyDescent="0.3">
      <c r="A49" s="4">
        <v>48</v>
      </c>
      <c r="B49" t="s">
        <v>55</v>
      </c>
      <c r="C49" t="s">
        <v>21</v>
      </c>
      <c r="D49" t="s">
        <v>12</v>
      </c>
      <c r="E49" t="s">
        <v>65</v>
      </c>
      <c r="F49" s="6">
        <v>1</v>
      </c>
      <c r="G49" s="6">
        <v>3</v>
      </c>
      <c r="H49" s="3">
        <v>45594</v>
      </c>
      <c r="I49" s="3">
        <v>45596</v>
      </c>
      <c r="J49" s="10">
        <f ca="1">IF(H49="","-",IF(I49="", "Ongoing", SUMPRODUCT(--(WEEKDAY(ROW(INDIRECT(H49&amp;":"&amp;I49)), 2) &lt; 7), --(ISNA(MATCH(ROW(INDIRECT(H49&amp;":"&amp;I49)), 'Holidays in a year'!A48:A57, 0))))))</f>
        <v>3</v>
      </c>
    </row>
    <row r="50" spans="1:10" x14ac:dyDescent="0.3">
      <c r="A50" s="4">
        <v>49</v>
      </c>
      <c r="B50" t="s">
        <v>55</v>
      </c>
      <c r="C50" t="s">
        <v>26</v>
      </c>
      <c r="D50" t="s">
        <v>12</v>
      </c>
      <c r="E50" t="s">
        <v>66</v>
      </c>
      <c r="F50" s="6">
        <v>1</v>
      </c>
      <c r="G50" s="6">
        <v>9</v>
      </c>
      <c r="H50" s="3">
        <v>45574</v>
      </c>
      <c r="I50" s="3">
        <v>45564</v>
      </c>
      <c r="J50" s="10">
        <f ca="1">IF(H50="","-",IF(I50="", "Ongoing", SUMPRODUCT(--(WEEKDAY(ROW(INDIRECT(H50&amp;":"&amp;I50)), 2) &lt; 7), --(ISNA(MATCH(ROW(INDIRECT(H50&amp;":"&amp;I50)), 'Holidays in a year'!A49:A58, 0))))))</f>
        <v>9</v>
      </c>
    </row>
    <row r="51" spans="1:10" x14ac:dyDescent="0.3">
      <c r="A51" s="4">
        <v>50</v>
      </c>
      <c r="B51" t="s">
        <v>55</v>
      </c>
      <c r="C51" t="s">
        <v>26</v>
      </c>
      <c r="D51" t="s">
        <v>12</v>
      </c>
      <c r="E51" t="s">
        <v>67</v>
      </c>
      <c r="F51" s="6">
        <v>1</v>
      </c>
      <c r="G51" s="6">
        <v>9</v>
      </c>
      <c r="H51" s="3">
        <v>45574</v>
      </c>
      <c r="I51" s="3">
        <v>45564</v>
      </c>
      <c r="J51" s="10">
        <f ca="1">IF(H51="","-",IF(I51="", "Ongoing", SUMPRODUCT(--(WEEKDAY(ROW(INDIRECT(H51&amp;":"&amp;I51)), 2) &lt; 7), --(ISNA(MATCH(ROW(INDIRECT(H51&amp;":"&amp;I51)), 'Holidays in a year'!A50:A59, 0))))))</f>
        <v>9</v>
      </c>
    </row>
    <row r="52" spans="1:10" x14ac:dyDescent="0.3">
      <c r="A52" s="4">
        <v>51</v>
      </c>
      <c r="B52" t="s">
        <v>55</v>
      </c>
      <c r="C52" t="s">
        <v>35</v>
      </c>
      <c r="D52" t="s">
        <v>12</v>
      </c>
      <c r="E52" t="s">
        <v>68</v>
      </c>
      <c r="F52" s="6">
        <v>1</v>
      </c>
      <c r="G52" s="6">
        <v>1</v>
      </c>
      <c r="H52" s="3">
        <v>45545</v>
      </c>
      <c r="I52" s="3">
        <v>45546</v>
      </c>
      <c r="J52" s="10">
        <f ca="1">IF(H52="","-",IF(I52="", "Ongoing", SUMPRODUCT(--(WEEKDAY(ROW(INDIRECT(H52&amp;":"&amp;I52)), 2) &lt; 7), --(ISNA(MATCH(ROW(INDIRECT(H52&amp;":"&amp;I52)), 'Holidays in a year'!A51:A60, 0))))))</f>
        <v>2</v>
      </c>
    </row>
    <row r="53" spans="1:10" x14ac:dyDescent="0.3">
      <c r="A53" s="4">
        <v>52</v>
      </c>
      <c r="B53" t="s">
        <v>55</v>
      </c>
      <c r="C53" t="s">
        <v>35</v>
      </c>
      <c r="D53" t="s">
        <v>12</v>
      </c>
      <c r="E53" t="s">
        <v>69</v>
      </c>
      <c r="F53" s="6">
        <v>1</v>
      </c>
      <c r="G53" s="6">
        <v>3</v>
      </c>
      <c r="H53" s="3">
        <v>45522</v>
      </c>
      <c r="I53" s="3">
        <v>45525</v>
      </c>
      <c r="J53" s="10">
        <f ca="1">IF(H53="","-",IF(I53="", "Ongoing", SUMPRODUCT(--(WEEKDAY(ROW(INDIRECT(H53&amp;":"&amp;I53)), 2) &lt; 7), --(ISNA(MATCH(ROW(INDIRECT(H53&amp;":"&amp;I53)), 'Holidays in a year'!A52:A61, 0))))))</f>
        <v>3</v>
      </c>
    </row>
    <row r="54" spans="1:10" x14ac:dyDescent="0.3">
      <c r="A54" s="4">
        <v>53</v>
      </c>
      <c r="B54" t="s">
        <v>55</v>
      </c>
      <c r="C54" t="s">
        <v>35</v>
      </c>
      <c r="D54" t="s">
        <v>12</v>
      </c>
      <c r="E54" t="s">
        <v>70</v>
      </c>
      <c r="F54" s="6">
        <v>1</v>
      </c>
      <c r="G54" s="6">
        <v>3</v>
      </c>
      <c r="H54" s="3">
        <v>45522</v>
      </c>
      <c r="I54" s="3">
        <v>45525</v>
      </c>
      <c r="J54" s="10">
        <f ca="1">IF(H54="","-",IF(I54="", "Ongoing", SUMPRODUCT(--(WEEKDAY(ROW(INDIRECT(H54&amp;":"&amp;I54)), 2) &lt; 7), --(ISNA(MATCH(ROW(INDIRECT(H54&amp;":"&amp;I54)), 'Holidays in a year'!A53:A62, 0))))))</f>
        <v>3</v>
      </c>
    </row>
    <row r="55" spans="1:10" x14ac:dyDescent="0.3">
      <c r="A55" s="4">
        <v>54</v>
      </c>
      <c r="B55" t="s">
        <v>55</v>
      </c>
      <c r="C55" t="s">
        <v>35</v>
      </c>
      <c r="D55" t="s">
        <v>12</v>
      </c>
      <c r="E55" t="s">
        <v>71</v>
      </c>
      <c r="F55" s="6">
        <v>1</v>
      </c>
      <c r="G55" s="6">
        <v>3</v>
      </c>
      <c r="H55" s="3">
        <v>45534</v>
      </c>
      <c r="I55" s="3">
        <v>45538</v>
      </c>
      <c r="J55" s="10">
        <f ca="1">IF(H55="","-",IF(I55="", "Ongoing", SUMPRODUCT(--(WEEKDAY(ROW(INDIRECT(H55&amp;":"&amp;I55)), 2) &lt; 7), --(ISNA(MATCH(ROW(INDIRECT(H55&amp;":"&amp;I55)), 'Holidays in a year'!A54:A63, 0))))))</f>
        <v>4</v>
      </c>
    </row>
    <row r="56" spans="1:10" x14ac:dyDescent="0.3">
      <c r="A56" s="4">
        <v>55</v>
      </c>
      <c r="B56" t="s">
        <v>55</v>
      </c>
      <c r="C56" t="s">
        <v>35</v>
      </c>
      <c r="D56" t="s">
        <v>14</v>
      </c>
      <c r="E56" t="s">
        <v>72</v>
      </c>
      <c r="F56" s="6">
        <v>1</v>
      </c>
      <c r="G56" s="6">
        <v>12</v>
      </c>
      <c r="H56" s="3">
        <v>45515</v>
      </c>
      <c r="I56" s="3">
        <v>45530</v>
      </c>
      <c r="J56" s="10">
        <f ca="1">IF(H56="","-",IF(I56="", "Ongoing", SUMPRODUCT(--(WEEKDAY(ROW(INDIRECT(H56&amp;":"&amp;I56)), 2) &lt; 7), --(ISNA(MATCH(ROW(INDIRECT(H56&amp;":"&amp;I56)), 'Holidays in a year'!A55:A64, 0))))))</f>
        <v>13</v>
      </c>
    </row>
    <row r="57" spans="1:10" x14ac:dyDescent="0.3">
      <c r="A57" s="4">
        <v>56</v>
      </c>
      <c r="B57" t="s">
        <v>55</v>
      </c>
      <c r="C57" t="s">
        <v>35</v>
      </c>
      <c r="D57" t="s">
        <v>36</v>
      </c>
      <c r="E57" t="s">
        <v>73</v>
      </c>
      <c r="F57" s="6">
        <v>1</v>
      </c>
      <c r="G57" s="6">
        <v>2</v>
      </c>
      <c r="H57" s="3">
        <v>45534</v>
      </c>
      <c r="I57" s="3">
        <v>45535</v>
      </c>
      <c r="J57" s="10">
        <f ca="1">IF(H57="","-",IF(I57="", "Ongoing", SUMPRODUCT(--(WEEKDAY(ROW(INDIRECT(H57&amp;":"&amp;I57)), 2) &lt; 7), --(ISNA(MATCH(ROW(INDIRECT(H57&amp;":"&amp;I57)), 'Holidays in a year'!A56:A65, 0))))))</f>
        <v>2</v>
      </c>
    </row>
    <row r="58" spans="1:10" x14ac:dyDescent="0.3">
      <c r="A58" s="4">
        <v>57</v>
      </c>
      <c r="B58" t="s">
        <v>55</v>
      </c>
      <c r="C58" t="s">
        <v>35</v>
      </c>
      <c r="D58" t="s">
        <v>36</v>
      </c>
      <c r="E58" t="s">
        <v>74</v>
      </c>
      <c r="F58" s="6">
        <v>1</v>
      </c>
      <c r="G58" s="6">
        <v>12</v>
      </c>
      <c r="H58" s="3">
        <v>45511</v>
      </c>
      <c r="I58" s="3">
        <v>45525</v>
      </c>
      <c r="J58" s="10">
        <f ca="1">IF(H58="","-",IF(I58="", "Ongoing", SUMPRODUCT(--(WEEKDAY(ROW(INDIRECT(H58&amp;":"&amp;I58)), 2) &lt; 7), --(ISNA(MATCH(ROW(INDIRECT(H58&amp;":"&amp;I58)), 'Holidays in a year'!A57:A66, 0))))))</f>
        <v>13</v>
      </c>
    </row>
    <row r="59" spans="1:10" x14ac:dyDescent="0.3">
      <c r="A59" s="4">
        <v>58</v>
      </c>
      <c r="B59" t="s">
        <v>55</v>
      </c>
      <c r="C59" t="s">
        <v>35</v>
      </c>
      <c r="D59" t="s">
        <v>36</v>
      </c>
      <c r="E59" t="s">
        <v>75</v>
      </c>
      <c r="F59" s="6">
        <v>1</v>
      </c>
      <c r="G59" s="6">
        <v>5</v>
      </c>
      <c r="H59" s="3">
        <v>45537</v>
      </c>
      <c r="I59" s="3">
        <v>45542</v>
      </c>
      <c r="J59" s="10">
        <f ca="1">IF(H59="","-",IF(I59="", "Ongoing", SUMPRODUCT(--(WEEKDAY(ROW(INDIRECT(H59&amp;":"&amp;I59)), 2) &lt; 7), --(ISNA(MATCH(ROW(INDIRECT(H59&amp;":"&amp;I59)), 'Holidays in a year'!A58:A67, 0))))))</f>
        <v>6</v>
      </c>
    </row>
    <row r="60" spans="1:10" x14ac:dyDescent="0.3">
      <c r="A60" s="4">
        <v>59</v>
      </c>
      <c r="B60" t="s">
        <v>55</v>
      </c>
      <c r="C60" t="s">
        <v>35</v>
      </c>
      <c r="D60" t="s">
        <v>36</v>
      </c>
      <c r="E60" t="s">
        <v>76</v>
      </c>
      <c r="F60" s="6">
        <v>1</v>
      </c>
      <c r="G60" s="6">
        <v>5</v>
      </c>
      <c r="H60" s="3">
        <v>45537</v>
      </c>
      <c r="I60" s="3">
        <v>45542</v>
      </c>
      <c r="J60" s="10">
        <f ca="1">IF(H60="","-",IF(I60="", "Ongoing", SUMPRODUCT(--(WEEKDAY(ROW(INDIRECT(H60&amp;":"&amp;I60)), 2) &lt; 7), --(ISNA(MATCH(ROW(INDIRECT(H60&amp;":"&amp;I60)), 'Holidays in a year'!A59:A68, 0))))))</f>
        <v>6</v>
      </c>
    </row>
    <row r="61" spans="1:10" x14ac:dyDescent="0.3">
      <c r="A61" s="4">
        <v>60</v>
      </c>
      <c r="B61" t="s">
        <v>55</v>
      </c>
      <c r="C61" t="s">
        <v>35</v>
      </c>
      <c r="D61" t="s">
        <v>36</v>
      </c>
      <c r="E61" t="s">
        <v>77</v>
      </c>
      <c r="F61" s="6">
        <v>1</v>
      </c>
      <c r="G61" s="6">
        <v>6</v>
      </c>
      <c r="H61" s="3">
        <v>45534</v>
      </c>
      <c r="I61" s="3">
        <v>45540</v>
      </c>
      <c r="J61" s="10">
        <f ca="1">IF(H61="","-",IF(I61="", "Ongoing", SUMPRODUCT(--(WEEKDAY(ROW(INDIRECT(H61&amp;":"&amp;I61)), 2) &lt; 7), --(ISNA(MATCH(ROW(INDIRECT(H61&amp;":"&amp;I61)), 'Holidays in a year'!A60:A69, 0))))))</f>
        <v>6</v>
      </c>
    </row>
    <row r="62" spans="1:10" x14ac:dyDescent="0.3">
      <c r="A62" s="4">
        <v>61</v>
      </c>
      <c r="B62" t="s">
        <v>55</v>
      </c>
      <c r="C62" t="s">
        <v>35</v>
      </c>
      <c r="D62" t="s">
        <v>36</v>
      </c>
      <c r="E62" t="s">
        <v>78</v>
      </c>
      <c r="F62" s="6">
        <v>1</v>
      </c>
      <c r="G62" s="6">
        <v>10</v>
      </c>
      <c r="H62" s="3">
        <v>45534</v>
      </c>
      <c r="I62" s="3">
        <v>45546</v>
      </c>
      <c r="J62" s="10">
        <f ca="1">IF(H62="","-",IF(I62="", "Ongoing", SUMPRODUCT(--(WEEKDAY(ROW(INDIRECT(H62&amp;":"&amp;I62)), 2) &lt; 7), --(ISNA(MATCH(ROW(INDIRECT(H62&amp;":"&amp;I62)), 'Holidays in a year'!A61:A70, 0))))))</f>
        <v>11</v>
      </c>
    </row>
    <row r="63" spans="1:10" x14ac:dyDescent="0.3">
      <c r="A63" s="4">
        <v>62</v>
      </c>
      <c r="B63" t="s">
        <v>55</v>
      </c>
      <c r="C63" t="s">
        <v>35</v>
      </c>
      <c r="D63" t="s">
        <v>36</v>
      </c>
      <c r="E63" t="s">
        <v>79</v>
      </c>
      <c r="F63" s="6">
        <v>1</v>
      </c>
      <c r="G63" s="6">
        <v>10</v>
      </c>
      <c r="H63" s="3">
        <v>45534</v>
      </c>
      <c r="I63" s="3">
        <v>45546</v>
      </c>
      <c r="J63" s="10">
        <f ca="1">IF(H63="","-",IF(I63="", "Ongoing", SUMPRODUCT(--(WEEKDAY(ROW(INDIRECT(H63&amp;":"&amp;I63)), 2) &lt; 7), --(ISNA(MATCH(ROW(INDIRECT(H63&amp;":"&amp;I63)), 'Holidays in a year'!A62:A71, 0))))))</f>
        <v>11</v>
      </c>
    </row>
    <row r="64" spans="1:10" x14ac:dyDescent="0.3">
      <c r="A64" s="4">
        <v>63</v>
      </c>
      <c r="B64" t="s">
        <v>55</v>
      </c>
      <c r="C64" t="s">
        <v>35</v>
      </c>
      <c r="D64" t="s">
        <v>36</v>
      </c>
      <c r="E64" t="s">
        <v>80</v>
      </c>
      <c r="F64" s="6">
        <v>1</v>
      </c>
      <c r="G64" s="6">
        <v>10</v>
      </c>
      <c r="H64" s="3">
        <v>45534</v>
      </c>
      <c r="I64" s="3">
        <v>45546</v>
      </c>
      <c r="J64" s="10">
        <f ca="1">IF(H64="","-",IF(I64="", "Ongoing", SUMPRODUCT(--(WEEKDAY(ROW(INDIRECT(H64&amp;":"&amp;I64)), 2) &lt; 7), --(ISNA(MATCH(ROW(INDIRECT(H64&amp;":"&amp;I64)), 'Holidays in a year'!A63:A72, 0))))))</f>
        <v>11</v>
      </c>
    </row>
    <row r="65" spans="1:10" x14ac:dyDescent="0.3">
      <c r="A65" s="4">
        <v>64</v>
      </c>
      <c r="B65" t="s">
        <v>55</v>
      </c>
      <c r="C65" t="s">
        <v>35</v>
      </c>
      <c r="D65" t="s">
        <v>36</v>
      </c>
      <c r="E65" t="s">
        <v>81</v>
      </c>
      <c r="F65" s="6">
        <v>1</v>
      </c>
      <c r="G65" s="6">
        <v>10</v>
      </c>
      <c r="H65" s="3">
        <v>45534</v>
      </c>
      <c r="I65" s="3">
        <v>45546</v>
      </c>
      <c r="J65" s="10">
        <f ca="1">IF(H65="","-",IF(I65="", "Ongoing", SUMPRODUCT(--(WEEKDAY(ROW(INDIRECT(H65&amp;":"&amp;I65)), 2) &lt; 7), --(ISNA(MATCH(ROW(INDIRECT(H65&amp;":"&amp;I65)), 'Holidays in a year'!A64:A73, 0))))))</f>
        <v>11</v>
      </c>
    </row>
    <row r="66" spans="1:10" x14ac:dyDescent="0.3">
      <c r="A66" s="4">
        <v>65</v>
      </c>
      <c r="B66" t="s">
        <v>55</v>
      </c>
      <c r="C66" t="s">
        <v>35</v>
      </c>
      <c r="D66" t="s">
        <v>36</v>
      </c>
      <c r="E66" t="s">
        <v>82</v>
      </c>
      <c r="F66" s="6">
        <v>1</v>
      </c>
      <c r="G66" s="6">
        <v>10</v>
      </c>
      <c r="H66" s="3">
        <v>45534</v>
      </c>
      <c r="I66" s="3">
        <v>45546</v>
      </c>
      <c r="J66" s="10">
        <f ca="1">IF(H66="","-",IF(I66="", "Ongoing", SUMPRODUCT(--(WEEKDAY(ROW(INDIRECT(H66&amp;":"&amp;I66)), 2) &lt; 7), --(ISNA(MATCH(ROW(INDIRECT(H66&amp;":"&amp;I66)), 'Holidays in a year'!A65:A74, 0))))))</f>
        <v>11</v>
      </c>
    </row>
    <row r="67" spans="1:10" x14ac:dyDescent="0.3">
      <c r="A67" s="4">
        <v>66</v>
      </c>
      <c r="B67" t="s">
        <v>55</v>
      </c>
      <c r="C67" t="s">
        <v>35</v>
      </c>
      <c r="D67" t="s">
        <v>36</v>
      </c>
      <c r="E67" t="s">
        <v>83</v>
      </c>
      <c r="F67" s="6">
        <v>1</v>
      </c>
      <c r="G67" s="6">
        <v>10</v>
      </c>
      <c r="H67" s="3">
        <v>45534</v>
      </c>
      <c r="I67" s="3">
        <v>45546</v>
      </c>
      <c r="J67" s="10">
        <f ca="1">IF(H67="","-",IF(I67="", "Ongoing", SUMPRODUCT(--(WEEKDAY(ROW(INDIRECT(H67&amp;":"&amp;I67)), 2) &lt; 7), --(ISNA(MATCH(ROW(INDIRECT(H67&amp;":"&amp;I67)), 'Holidays in a year'!A66:A75, 0))))))</f>
        <v>11</v>
      </c>
    </row>
    <row r="68" spans="1:10" x14ac:dyDescent="0.3">
      <c r="A68" s="4">
        <v>67</v>
      </c>
      <c r="B68" t="s">
        <v>55</v>
      </c>
      <c r="C68" t="s">
        <v>35</v>
      </c>
      <c r="D68" t="s">
        <v>36</v>
      </c>
      <c r="E68" t="s">
        <v>84</v>
      </c>
      <c r="F68" s="6">
        <v>1</v>
      </c>
      <c r="G68" s="6">
        <v>10</v>
      </c>
      <c r="H68" s="3">
        <v>45534</v>
      </c>
      <c r="I68" s="3">
        <v>45546</v>
      </c>
      <c r="J68" s="10">
        <f ca="1">IF(H68="","-",IF(I68="", "Ongoing", SUMPRODUCT(--(WEEKDAY(ROW(INDIRECT(H68&amp;":"&amp;I68)), 2) &lt; 7), --(ISNA(MATCH(ROW(INDIRECT(H68&amp;":"&amp;I68)), 'Holidays in a year'!A67:A76, 0))))))</f>
        <v>11</v>
      </c>
    </row>
    <row r="69" spans="1:10" x14ac:dyDescent="0.3">
      <c r="A69" s="4">
        <v>68</v>
      </c>
      <c r="B69" t="s">
        <v>55</v>
      </c>
      <c r="C69" t="s">
        <v>35</v>
      </c>
      <c r="D69" t="s">
        <v>36</v>
      </c>
      <c r="E69" t="s">
        <v>85</v>
      </c>
      <c r="F69" s="6">
        <v>1</v>
      </c>
      <c r="G69" s="6">
        <v>10</v>
      </c>
      <c r="H69" s="3">
        <v>45534</v>
      </c>
      <c r="I69" s="3">
        <v>45546</v>
      </c>
      <c r="J69" s="10">
        <f ca="1">IF(H69="","-",IF(I69="", "Ongoing", SUMPRODUCT(--(WEEKDAY(ROW(INDIRECT(H69&amp;":"&amp;I69)), 2) &lt; 7), --(ISNA(MATCH(ROW(INDIRECT(H69&amp;":"&amp;I69)), 'Holidays in a year'!A68:A77, 0))))))</f>
        <v>11</v>
      </c>
    </row>
    <row r="70" spans="1:10" x14ac:dyDescent="0.3">
      <c r="A70" s="4">
        <v>69</v>
      </c>
      <c r="B70" t="s">
        <v>55</v>
      </c>
      <c r="C70" t="s">
        <v>35</v>
      </c>
      <c r="D70" t="s">
        <v>36</v>
      </c>
      <c r="E70" t="s">
        <v>86</v>
      </c>
      <c r="F70" s="6">
        <v>1</v>
      </c>
      <c r="G70" s="6">
        <v>10</v>
      </c>
      <c r="H70" s="3">
        <v>45534</v>
      </c>
      <c r="I70" s="3">
        <v>45546</v>
      </c>
      <c r="J70" s="10">
        <f ca="1">IF(H70="","-",IF(I70="", "Ongoing", SUMPRODUCT(--(WEEKDAY(ROW(INDIRECT(H70&amp;":"&amp;I70)), 2) &lt; 7), --(ISNA(MATCH(ROW(INDIRECT(H70&amp;":"&amp;I70)), 'Holidays in a year'!A69:A78, 0))))))</f>
        <v>11</v>
      </c>
    </row>
    <row r="71" spans="1:10" hidden="1" x14ac:dyDescent="0.3">
      <c r="A71" s="4">
        <v>70</v>
      </c>
      <c r="B71" t="s">
        <v>87</v>
      </c>
      <c r="C71" t="s">
        <v>11</v>
      </c>
      <c r="D71" t="s">
        <v>12</v>
      </c>
      <c r="E71" t="s">
        <v>88</v>
      </c>
      <c r="F71" s="6">
        <v>1</v>
      </c>
      <c r="G71" s="6">
        <v>1</v>
      </c>
      <c r="H71" s="3">
        <v>45512</v>
      </c>
      <c r="I71" s="3">
        <v>45512</v>
      </c>
      <c r="J71" s="10">
        <f ca="1">IF(H71="","-",IF(I71="", "Ongoing", SUMPRODUCT(--(WEEKDAY(ROW(INDIRECT(H71&amp;":"&amp;I71)), 2) &lt; 7), --(ISNA(MATCH(ROW(INDIRECT(H71&amp;":"&amp;I71)), 'Holidays in a year'!A70:A79, 0))))))</f>
        <v>1</v>
      </c>
    </row>
    <row r="72" spans="1:10" hidden="1" x14ac:dyDescent="0.3">
      <c r="A72" s="4">
        <v>71</v>
      </c>
      <c r="B72" t="s">
        <v>87</v>
      </c>
      <c r="C72" t="s">
        <v>35</v>
      </c>
      <c r="D72" t="s">
        <v>36</v>
      </c>
      <c r="E72" t="s">
        <v>89</v>
      </c>
      <c r="F72" s="6">
        <v>1</v>
      </c>
      <c r="G72" s="6">
        <v>4</v>
      </c>
      <c r="H72" s="3">
        <v>45512</v>
      </c>
      <c r="I72" s="3">
        <v>45512</v>
      </c>
      <c r="J72" s="10">
        <f ca="1">IF(H72="","-",IF(I72="", "Ongoing", SUMPRODUCT(--(WEEKDAY(ROW(INDIRECT(H72&amp;":"&amp;I72)), 2) &lt; 7), --(ISNA(MATCH(ROW(INDIRECT(H72&amp;":"&amp;I72)), 'Holidays in a year'!A71:A80, 0))))))</f>
        <v>1</v>
      </c>
    </row>
    <row r="73" spans="1:10" hidden="1" x14ac:dyDescent="0.3">
      <c r="A73" s="4">
        <v>72</v>
      </c>
      <c r="B73" t="s">
        <v>87</v>
      </c>
      <c r="C73" t="s">
        <v>35</v>
      </c>
      <c r="D73" t="s">
        <v>36</v>
      </c>
      <c r="E73" t="s">
        <v>90</v>
      </c>
      <c r="F73" s="6">
        <v>1</v>
      </c>
      <c r="G73" s="6">
        <v>6</v>
      </c>
      <c r="H73" s="3">
        <v>45512</v>
      </c>
      <c r="I73" s="3">
        <v>45512</v>
      </c>
      <c r="J73" s="10">
        <f ca="1">IF(H73="","-",IF(I73="", "Ongoing", SUMPRODUCT(--(WEEKDAY(ROW(INDIRECT(H73&amp;":"&amp;I73)), 2) &lt; 7), --(ISNA(MATCH(ROW(INDIRECT(H73&amp;":"&amp;I73)), 'Holidays in a year'!A72:A81, 0))))))</f>
        <v>1</v>
      </c>
    </row>
    <row r="74" spans="1:10" hidden="1" x14ac:dyDescent="0.3">
      <c r="A74" s="4">
        <v>73</v>
      </c>
      <c r="B74" t="s">
        <v>87</v>
      </c>
      <c r="C74" t="s">
        <v>35</v>
      </c>
      <c r="D74" t="s">
        <v>36</v>
      </c>
      <c r="E74" t="s">
        <v>91</v>
      </c>
      <c r="F74" s="6">
        <v>1</v>
      </c>
      <c r="G74" s="6">
        <v>4</v>
      </c>
      <c r="H74" s="3">
        <v>45512</v>
      </c>
      <c r="I74" s="3">
        <v>45512</v>
      </c>
      <c r="J74" s="10">
        <f ca="1">IF(H74="","-",IF(I74="", "Ongoing", SUMPRODUCT(--(WEEKDAY(ROW(INDIRECT(H74&amp;":"&amp;I74)), 2) &lt; 7), --(ISNA(MATCH(ROW(INDIRECT(H74&amp;":"&amp;I74)), 'Holidays in a year'!A73:A82, 0))))))</f>
        <v>1</v>
      </c>
    </row>
    <row r="75" spans="1:10" hidden="1" x14ac:dyDescent="0.3">
      <c r="A75" s="4">
        <v>74</v>
      </c>
      <c r="B75" t="s">
        <v>87</v>
      </c>
      <c r="C75" t="s">
        <v>35</v>
      </c>
      <c r="D75" t="s">
        <v>36</v>
      </c>
      <c r="E75" t="s">
        <v>92</v>
      </c>
      <c r="F75" s="6">
        <v>1</v>
      </c>
      <c r="G75" s="6">
        <v>1</v>
      </c>
      <c r="H75" s="3">
        <v>45512</v>
      </c>
      <c r="I75" s="3">
        <v>45512</v>
      </c>
      <c r="J75" s="10">
        <f ca="1">IF(H75="","-",IF(I75="", "Ongoing", SUMPRODUCT(--(WEEKDAY(ROW(INDIRECT(H75&amp;":"&amp;I75)), 2) &lt; 7), --(ISNA(MATCH(ROW(INDIRECT(H75&amp;":"&amp;I75)), 'Holidays in a year'!A74:A83, 0))))))</f>
        <v>1</v>
      </c>
    </row>
    <row r="76" spans="1:10" hidden="1" x14ac:dyDescent="0.3">
      <c r="A76" s="4">
        <v>75</v>
      </c>
      <c r="B76" t="s">
        <v>87</v>
      </c>
      <c r="C76" t="s">
        <v>35</v>
      </c>
      <c r="D76" t="s">
        <v>36</v>
      </c>
      <c r="E76" t="s">
        <v>93</v>
      </c>
      <c r="F76" s="6">
        <v>1</v>
      </c>
      <c r="G76" s="6">
        <v>1</v>
      </c>
      <c r="H76" s="3">
        <v>45512</v>
      </c>
      <c r="I76" s="3">
        <v>45512</v>
      </c>
      <c r="J76" s="10">
        <f ca="1">IF(H76="","-",IF(I76="", "Ongoing", SUMPRODUCT(--(WEEKDAY(ROW(INDIRECT(H76&amp;":"&amp;I76)), 2) &lt; 7), --(ISNA(MATCH(ROW(INDIRECT(H76&amp;":"&amp;I76)), 'Holidays in a year'!A75:A84, 0))))))</f>
        <v>1</v>
      </c>
    </row>
    <row r="77" spans="1:10" hidden="1" x14ac:dyDescent="0.3">
      <c r="A77" s="4">
        <v>76</v>
      </c>
      <c r="B77" t="s">
        <v>87</v>
      </c>
      <c r="C77" t="s">
        <v>35</v>
      </c>
      <c r="D77" t="s">
        <v>36</v>
      </c>
      <c r="E77" t="s">
        <v>94</v>
      </c>
      <c r="F77" s="6">
        <v>1</v>
      </c>
      <c r="G77" s="6">
        <v>1</v>
      </c>
      <c r="H77" s="3">
        <v>45512</v>
      </c>
      <c r="I77" s="3">
        <v>45512</v>
      </c>
      <c r="J77" s="10">
        <f ca="1">IF(H77="","-",IF(I77="", "Ongoing", SUMPRODUCT(--(WEEKDAY(ROW(INDIRECT(H77&amp;":"&amp;I77)), 2) &lt; 7), --(ISNA(MATCH(ROW(INDIRECT(H77&amp;":"&amp;I77)), 'Holidays in a year'!A76:A85, 0))))))</f>
        <v>1</v>
      </c>
    </row>
    <row r="78" spans="1:10" hidden="1" x14ac:dyDescent="0.3">
      <c r="A78" s="4">
        <v>77</v>
      </c>
      <c r="B78" t="s">
        <v>87</v>
      </c>
      <c r="C78" t="s">
        <v>35</v>
      </c>
      <c r="D78" t="s">
        <v>36</v>
      </c>
      <c r="E78" t="s">
        <v>95</v>
      </c>
      <c r="F78" s="6">
        <v>1</v>
      </c>
      <c r="G78" s="6">
        <v>2</v>
      </c>
      <c r="H78" s="3">
        <v>45512</v>
      </c>
      <c r="I78" s="3">
        <v>45512</v>
      </c>
      <c r="J78" s="10">
        <f ca="1">IF(H78="","-",IF(I78="", "Ongoing", SUMPRODUCT(--(WEEKDAY(ROW(INDIRECT(H78&amp;":"&amp;I78)), 2) &lt; 7), --(ISNA(MATCH(ROW(INDIRECT(H78&amp;":"&amp;I78)), 'Holidays in a year'!A77:A86, 0))))))</f>
        <v>1</v>
      </c>
    </row>
    <row r="79" spans="1:10" hidden="1" x14ac:dyDescent="0.3">
      <c r="A79" s="4">
        <v>78</v>
      </c>
      <c r="B79" t="s">
        <v>87</v>
      </c>
      <c r="C79" t="s">
        <v>26</v>
      </c>
      <c r="D79" t="s">
        <v>12</v>
      </c>
      <c r="E79" t="s">
        <v>96</v>
      </c>
      <c r="F79" s="6">
        <v>1</v>
      </c>
      <c r="G79" s="6">
        <v>1</v>
      </c>
      <c r="H79" s="3">
        <v>45512</v>
      </c>
      <c r="I79" s="3">
        <v>45512</v>
      </c>
      <c r="J79" s="10">
        <f ca="1">IF(H79="","-",IF(I79="", "Ongoing", SUMPRODUCT(--(WEEKDAY(ROW(INDIRECT(H79&amp;":"&amp;I79)), 2) &lt; 7), --(ISNA(MATCH(ROW(INDIRECT(H79&amp;":"&amp;I79)), 'Holidays in a year'!A78:A87, 0))))))</f>
        <v>1</v>
      </c>
    </row>
    <row r="80" spans="1:10" hidden="1" x14ac:dyDescent="0.3">
      <c r="A80" s="4">
        <v>79</v>
      </c>
      <c r="B80" t="s">
        <v>97</v>
      </c>
      <c r="C80" t="s">
        <v>11</v>
      </c>
      <c r="D80" t="s">
        <v>98</v>
      </c>
      <c r="E80" t="s">
        <v>99</v>
      </c>
      <c r="F80" s="6">
        <v>1</v>
      </c>
      <c r="G80" s="6">
        <v>2</v>
      </c>
      <c r="H80" s="3">
        <v>45551</v>
      </c>
      <c r="I80" s="3">
        <v>45552</v>
      </c>
      <c r="J80" s="10">
        <f ca="1">IF(H80="","-",IF(I80="", "Ongoing", SUMPRODUCT(--(WEEKDAY(ROW(INDIRECT(H80&amp;":"&amp;I80)), 2) &lt; 7), --(ISNA(MATCH(ROW(INDIRECT(H80&amp;":"&amp;I80)), 'Holidays in a year'!A79:A88, 0))))))</f>
        <v>2</v>
      </c>
    </row>
    <row r="81" spans="1:10" hidden="1" x14ac:dyDescent="0.3">
      <c r="A81" s="4">
        <v>80</v>
      </c>
      <c r="B81" t="s">
        <v>97</v>
      </c>
      <c r="C81" t="s">
        <v>11</v>
      </c>
      <c r="D81" t="s">
        <v>14</v>
      </c>
      <c r="E81" t="s">
        <v>100</v>
      </c>
      <c r="F81" s="6">
        <v>1</v>
      </c>
      <c r="G81" s="6">
        <v>10</v>
      </c>
      <c r="H81" s="3">
        <v>45530</v>
      </c>
      <c r="I81" s="3">
        <v>45540</v>
      </c>
      <c r="J81" s="10">
        <f ca="1">IF(H81="","-",IF(I81="", "Ongoing", SUMPRODUCT(--(WEEKDAY(ROW(INDIRECT(H81&amp;":"&amp;I81)), 2) &lt; 7), --(ISNA(MATCH(ROW(INDIRECT(H81&amp;":"&amp;I81)), 'Holidays in a year'!A80:A89, 0))))))</f>
        <v>10</v>
      </c>
    </row>
    <row r="82" spans="1:10" hidden="1" x14ac:dyDescent="0.3">
      <c r="A82" s="4">
        <v>81</v>
      </c>
      <c r="B82" t="s">
        <v>97</v>
      </c>
      <c r="C82" t="s">
        <v>101</v>
      </c>
      <c r="D82" t="s">
        <v>98</v>
      </c>
      <c r="E82" t="s">
        <v>102</v>
      </c>
      <c r="F82" s="6">
        <v>1</v>
      </c>
      <c r="G82" s="6">
        <v>1</v>
      </c>
      <c r="H82" s="3">
        <v>45553</v>
      </c>
      <c r="I82" s="3">
        <v>45553</v>
      </c>
      <c r="J82" s="10">
        <f ca="1">IF(H82="","-",IF(I82="", "Ongoing", SUMPRODUCT(--(WEEKDAY(ROW(INDIRECT(H82&amp;":"&amp;I82)), 2) &lt; 7), --(ISNA(MATCH(ROW(INDIRECT(H82&amp;":"&amp;I82)), 'Holidays in a year'!A81:A90, 0))))))</f>
        <v>1</v>
      </c>
    </row>
    <row r="83" spans="1:10" hidden="1" x14ac:dyDescent="0.3">
      <c r="A83" s="4">
        <v>82</v>
      </c>
      <c r="B83" t="s">
        <v>97</v>
      </c>
      <c r="C83" t="s">
        <v>101</v>
      </c>
      <c r="D83" t="s">
        <v>98</v>
      </c>
      <c r="E83" t="s">
        <v>103</v>
      </c>
      <c r="F83" s="6">
        <v>1</v>
      </c>
      <c r="G83" s="6">
        <v>10</v>
      </c>
      <c r="H83" s="3">
        <v>45537</v>
      </c>
      <c r="I83" s="3">
        <v>45548</v>
      </c>
      <c r="J83" s="10">
        <f ca="1">IF(H83="","-",IF(I83="", "Ongoing", SUMPRODUCT(--(WEEKDAY(ROW(INDIRECT(H83&amp;":"&amp;I83)), 2) &lt; 7), --(ISNA(MATCH(ROW(INDIRECT(H83&amp;":"&amp;I83)), 'Holidays in a year'!A82:A91, 0))))))</f>
        <v>11</v>
      </c>
    </row>
    <row r="84" spans="1:10" hidden="1" x14ac:dyDescent="0.3">
      <c r="A84" s="4">
        <v>83</v>
      </c>
      <c r="B84" t="s">
        <v>97</v>
      </c>
      <c r="C84" t="s">
        <v>101</v>
      </c>
      <c r="D84" t="s">
        <v>98</v>
      </c>
      <c r="E84" t="s">
        <v>104</v>
      </c>
      <c r="F84" s="6">
        <v>1</v>
      </c>
      <c r="G84" s="6">
        <v>4</v>
      </c>
      <c r="H84" s="3">
        <v>45554</v>
      </c>
      <c r="I84" s="3">
        <v>45558</v>
      </c>
      <c r="J84" s="10">
        <f ca="1">IF(H84="","-",IF(I84="", "Ongoing", SUMPRODUCT(--(WEEKDAY(ROW(INDIRECT(H84&amp;":"&amp;I84)), 2) &lt; 7), --(ISNA(MATCH(ROW(INDIRECT(H84&amp;":"&amp;I84)), 'Holidays in a year'!A83:A92, 0))))))</f>
        <v>4</v>
      </c>
    </row>
    <row r="85" spans="1:10" hidden="1" x14ac:dyDescent="0.3">
      <c r="A85" s="4">
        <v>84</v>
      </c>
      <c r="B85" t="s">
        <v>97</v>
      </c>
      <c r="C85" t="s">
        <v>101</v>
      </c>
      <c r="D85" t="s">
        <v>98</v>
      </c>
      <c r="E85" t="s">
        <v>105</v>
      </c>
      <c r="F85" s="6">
        <v>1</v>
      </c>
      <c r="G85" s="6">
        <v>4</v>
      </c>
      <c r="H85" s="3">
        <v>45559</v>
      </c>
      <c r="I85" s="3">
        <v>45562</v>
      </c>
      <c r="J85" s="10">
        <f ca="1">IF(H85="","-",IF(I85="", "Ongoing", SUMPRODUCT(--(WEEKDAY(ROW(INDIRECT(H85&amp;":"&amp;I85)), 2) &lt; 7), --(ISNA(MATCH(ROW(INDIRECT(H85&amp;":"&amp;I85)), 'Holidays in a year'!A84:A93, 0))))))</f>
        <v>4</v>
      </c>
    </row>
    <row r="86" spans="1:10" hidden="1" x14ac:dyDescent="0.3">
      <c r="A86" s="4">
        <v>85</v>
      </c>
      <c r="B86" t="s">
        <v>97</v>
      </c>
      <c r="C86" t="s">
        <v>101</v>
      </c>
      <c r="D86" t="s">
        <v>98</v>
      </c>
      <c r="E86" t="s">
        <v>106</v>
      </c>
      <c r="F86" s="6">
        <v>1</v>
      </c>
      <c r="G86" s="6">
        <v>12</v>
      </c>
      <c r="H86" s="3">
        <v>45563</v>
      </c>
      <c r="I86" s="3">
        <v>45580</v>
      </c>
      <c r="J86" s="10">
        <f ca="1">IF(H86="","-",IF(I86="", "Ongoing", SUMPRODUCT(--(WEEKDAY(ROW(INDIRECT(H86&amp;":"&amp;I86)), 2) &lt; 7), --(ISNA(MATCH(ROW(INDIRECT(H86&amp;":"&amp;I86)), 'Holidays in a year'!A85:A94, 0))))))</f>
        <v>15</v>
      </c>
    </row>
    <row r="87" spans="1:10" hidden="1" x14ac:dyDescent="0.3">
      <c r="A87" s="4">
        <v>86</v>
      </c>
      <c r="B87" t="s">
        <v>97</v>
      </c>
      <c r="C87" t="s">
        <v>101</v>
      </c>
      <c r="D87" t="s">
        <v>98</v>
      </c>
      <c r="E87" t="s">
        <v>107</v>
      </c>
      <c r="F87" s="6">
        <v>1</v>
      </c>
      <c r="G87" s="6">
        <v>2</v>
      </c>
      <c r="H87" s="3">
        <v>45581</v>
      </c>
      <c r="I87" s="3">
        <v>45582</v>
      </c>
      <c r="J87" s="10">
        <f ca="1">IF(H87="","-",IF(I87="", "Ongoing", SUMPRODUCT(--(WEEKDAY(ROW(INDIRECT(H87&amp;":"&amp;I87)), 2) &lt; 7), --(ISNA(MATCH(ROW(INDIRECT(H87&amp;":"&amp;I87)), 'Holidays in a year'!A86:A95, 0))))))</f>
        <v>2</v>
      </c>
    </row>
    <row r="88" spans="1:10" hidden="1" x14ac:dyDescent="0.3">
      <c r="A88" s="4">
        <v>87</v>
      </c>
      <c r="B88" t="s">
        <v>97</v>
      </c>
      <c r="C88" t="s">
        <v>101</v>
      </c>
      <c r="D88" t="s">
        <v>98</v>
      </c>
      <c r="E88" t="s">
        <v>108</v>
      </c>
      <c r="F88" s="6">
        <v>1</v>
      </c>
      <c r="G88" s="6">
        <v>1</v>
      </c>
      <c r="H88" s="3">
        <v>45583</v>
      </c>
      <c r="I88" s="3">
        <v>45583</v>
      </c>
      <c r="J88" s="10">
        <f ca="1">IF(H88="","-",IF(I88="", "Ongoing", SUMPRODUCT(--(WEEKDAY(ROW(INDIRECT(H88&amp;":"&amp;I88)), 2) &lt; 7), --(ISNA(MATCH(ROW(INDIRECT(H88&amp;":"&amp;I88)), 'Holidays in a year'!A87:A96, 0))))))</f>
        <v>1</v>
      </c>
    </row>
    <row r="89" spans="1:10" hidden="1" x14ac:dyDescent="0.3">
      <c r="A89" s="4">
        <v>88</v>
      </c>
      <c r="B89" t="s">
        <v>97</v>
      </c>
      <c r="C89" t="s">
        <v>101</v>
      </c>
      <c r="D89" t="s">
        <v>98</v>
      </c>
      <c r="E89" t="s">
        <v>109</v>
      </c>
      <c r="F89" s="6">
        <v>1</v>
      </c>
      <c r="G89" s="6">
        <v>10</v>
      </c>
      <c r="H89" s="3">
        <v>45584</v>
      </c>
      <c r="I89" s="3">
        <v>45595</v>
      </c>
      <c r="J89" s="10">
        <f ca="1">IF(H89="","-",IF(I89="", "Ongoing", SUMPRODUCT(--(WEEKDAY(ROW(INDIRECT(H89&amp;":"&amp;I89)), 2) &lt; 7), --(ISNA(MATCH(ROW(INDIRECT(H89&amp;":"&amp;I89)), 'Holidays in a year'!A88:A97, 0))))))</f>
        <v>10</v>
      </c>
    </row>
    <row r="90" spans="1:10" hidden="1" x14ac:dyDescent="0.3">
      <c r="A90" s="4">
        <v>89</v>
      </c>
      <c r="B90" t="s">
        <v>97</v>
      </c>
      <c r="C90" t="s">
        <v>101</v>
      </c>
      <c r="D90" t="s">
        <v>98</v>
      </c>
      <c r="E90" t="s">
        <v>110</v>
      </c>
      <c r="F90" s="6">
        <v>1</v>
      </c>
      <c r="G90" s="6">
        <v>2</v>
      </c>
      <c r="H90" s="3">
        <v>45587</v>
      </c>
      <c r="I90" s="3">
        <v>45588</v>
      </c>
      <c r="J90" s="10">
        <f ca="1">IF(H90="","-",IF(I90="", "Ongoing", SUMPRODUCT(--(WEEKDAY(ROW(INDIRECT(H90&amp;":"&amp;I90)), 2) &lt; 7), --(ISNA(MATCH(ROW(INDIRECT(H90&amp;":"&amp;I90)), 'Holidays in a year'!A89:A98, 0))))))</f>
        <v>2</v>
      </c>
    </row>
    <row r="91" spans="1:10" hidden="1" x14ac:dyDescent="0.3">
      <c r="A91" s="4">
        <v>90</v>
      </c>
      <c r="B91" t="s">
        <v>97</v>
      </c>
      <c r="C91" t="s">
        <v>101</v>
      </c>
      <c r="D91" t="s">
        <v>98</v>
      </c>
      <c r="E91" t="s">
        <v>111</v>
      </c>
      <c r="F91" s="6">
        <v>1</v>
      </c>
      <c r="G91" s="6">
        <v>1</v>
      </c>
      <c r="H91" s="3">
        <v>45588</v>
      </c>
      <c r="I91" s="3">
        <v>45588</v>
      </c>
      <c r="J91" s="10">
        <f ca="1">IF(H91="","-",IF(I91="", "Ongoing", SUMPRODUCT(--(WEEKDAY(ROW(INDIRECT(H91&amp;":"&amp;I91)), 2) &lt; 7), --(ISNA(MATCH(ROW(INDIRECT(H91&amp;":"&amp;I91)), 'Holidays in a year'!A90:A99, 0))))))</f>
        <v>1</v>
      </c>
    </row>
    <row r="92" spans="1:10" hidden="1" x14ac:dyDescent="0.3">
      <c r="A92" s="4">
        <v>91</v>
      </c>
      <c r="B92" t="s">
        <v>112</v>
      </c>
      <c r="C92" t="s">
        <v>11</v>
      </c>
      <c r="D92" t="s">
        <v>14</v>
      </c>
      <c r="E92" t="s">
        <v>27</v>
      </c>
      <c r="F92" s="6">
        <v>1</v>
      </c>
      <c r="G92" s="6">
        <v>14</v>
      </c>
      <c r="H92" s="3">
        <v>45566</v>
      </c>
      <c r="I92" s="3">
        <v>45585</v>
      </c>
      <c r="J92" s="10">
        <f ca="1">IF(H92="","-",IF(I92="", "Ongoing", SUMPRODUCT(--(WEEKDAY(ROW(INDIRECT(H92&amp;":"&amp;I92)), 2) &lt; 7), --(ISNA(MATCH(ROW(INDIRECT(H92&amp;":"&amp;I92)), 'Holidays in a year'!A91:A100, 0))))))</f>
        <v>17</v>
      </c>
    </row>
    <row r="93" spans="1:10" hidden="1" x14ac:dyDescent="0.3">
      <c r="A93" s="4">
        <v>92</v>
      </c>
      <c r="B93" t="s">
        <v>112</v>
      </c>
      <c r="C93" t="s">
        <v>11</v>
      </c>
      <c r="D93" t="s">
        <v>14</v>
      </c>
      <c r="E93" t="s">
        <v>113</v>
      </c>
      <c r="F93" s="6">
        <v>1</v>
      </c>
      <c r="G93" s="6">
        <v>14</v>
      </c>
      <c r="H93" s="3">
        <v>45566</v>
      </c>
      <c r="I93" s="3">
        <v>45585</v>
      </c>
      <c r="J93" s="10">
        <f ca="1">IF(H93="","-",IF(I93="", "Ongoing", SUMPRODUCT(--(WEEKDAY(ROW(INDIRECT(H93&amp;":"&amp;I93)), 2) &lt; 7), --(ISNA(MATCH(ROW(INDIRECT(H93&amp;":"&amp;I93)), 'Holidays in a year'!A92:A101, 0))))))</f>
        <v>17</v>
      </c>
    </row>
    <row r="94" spans="1:10" hidden="1" x14ac:dyDescent="0.3">
      <c r="A94" s="4">
        <v>93</v>
      </c>
      <c r="B94" t="s">
        <v>112</v>
      </c>
      <c r="C94" t="s">
        <v>11</v>
      </c>
      <c r="D94" t="s">
        <v>98</v>
      </c>
      <c r="E94" t="s">
        <v>114</v>
      </c>
      <c r="F94" s="6">
        <v>1</v>
      </c>
      <c r="G94" s="6">
        <v>4</v>
      </c>
      <c r="H94" s="3">
        <v>45586</v>
      </c>
      <c r="I94" s="3">
        <v>45589</v>
      </c>
      <c r="J94" s="10">
        <f ca="1">IF(H94="","-",IF(I94="", "Ongoing", SUMPRODUCT(--(WEEKDAY(ROW(INDIRECT(H94&amp;":"&amp;I94)), 2) &lt; 7), --(ISNA(MATCH(ROW(INDIRECT(H94&amp;":"&amp;I94)), 'Holidays in a year'!A93:A102, 0))))))</f>
        <v>4</v>
      </c>
    </row>
    <row r="95" spans="1:10" hidden="1" x14ac:dyDescent="0.3">
      <c r="A95" s="4">
        <v>94</v>
      </c>
      <c r="B95" t="s">
        <v>112</v>
      </c>
      <c r="C95" t="s">
        <v>11</v>
      </c>
      <c r="D95" t="s">
        <v>98</v>
      </c>
      <c r="E95" t="s">
        <v>115</v>
      </c>
      <c r="F95" s="6">
        <v>1</v>
      </c>
      <c r="G95" s="6">
        <v>4</v>
      </c>
      <c r="H95" s="3">
        <v>45590</v>
      </c>
      <c r="I95" s="3">
        <v>45594</v>
      </c>
      <c r="J95" s="10">
        <f ca="1">IF(H95="","-",IF(I95="", "Ongoing", SUMPRODUCT(--(WEEKDAY(ROW(INDIRECT(H95&amp;":"&amp;I95)), 2) &lt; 7), --(ISNA(MATCH(ROW(INDIRECT(H95&amp;":"&amp;I95)), 'Holidays in a year'!A94:A103, 0))))))</f>
        <v>4</v>
      </c>
    </row>
    <row r="96" spans="1:10" hidden="1" x14ac:dyDescent="0.3">
      <c r="A96" s="4">
        <v>95</v>
      </c>
      <c r="B96" t="s">
        <v>112</v>
      </c>
      <c r="C96" t="s">
        <v>21</v>
      </c>
      <c r="D96" t="s">
        <v>98</v>
      </c>
      <c r="E96" t="s">
        <v>116</v>
      </c>
      <c r="F96" s="6">
        <v>1</v>
      </c>
      <c r="G96" s="6">
        <v>1</v>
      </c>
      <c r="H96" s="3">
        <v>45594</v>
      </c>
      <c r="I96" s="3">
        <v>45594</v>
      </c>
      <c r="J96" s="10">
        <f ca="1">IF(H96="","-",IF(I96="", "Ongoing", SUMPRODUCT(--(WEEKDAY(ROW(INDIRECT(H96&amp;":"&amp;I96)), 2) &lt; 7), --(ISNA(MATCH(ROW(INDIRECT(H96&amp;":"&amp;I96)), 'Holidays in a year'!A95:A104, 0))))))</f>
        <v>1</v>
      </c>
    </row>
    <row r="97" spans="1:10" hidden="1" x14ac:dyDescent="0.3">
      <c r="A97" s="4">
        <v>96</v>
      </c>
      <c r="B97" t="s">
        <v>112</v>
      </c>
      <c r="C97" t="s">
        <v>21</v>
      </c>
      <c r="D97" t="s">
        <v>98</v>
      </c>
      <c r="E97" t="s">
        <v>117</v>
      </c>
      <c r="F97" s="6">
        <v>1</v>
      </c>
      <c r="G97" s="6">
        <v>1</v>
      </c>
      <c r="H97" s="3">
        <v>45594</v>
      </c>
      <c r="I97" s="3">
        <v>45594</v>
      </c>
      <c r="J97" s="10">
        <f ca="1">IF(H97="","-",IF(I97="", "Ongoing", SUMPRODUCT(--(WEEKDAY(ROW(INDIRECT(H97&amp;":"&amp;I97)), 2) &lt; 7), --(ISNA(MATCH(ROW(INDIRECT(H97&amp;":"&amp;I97)), 'Holidays in a year'!A96:A105, 0))))))</f>
        <v>1</v>
      </c>
    </row>
    <row r="98" spans="1:10" hidden="1" x14ac:dyDescent="0.3">
      <c r="A98" s="4">
        <v>97</v>
      </c>
      <c r="B98" t="s">
        <v>112</v>
      </c>
      <c r="C98" t="s">
        <v>26</v>
      </c>
      <c r="D98" t="s">
        <v>98</v>
      </c>
      <c r="E98" t="s">
        <v>118</v>
      </c>
      <c r="F98" s="6">
        <v>1</v>
      </c>
      <c r="G98" s="6">
        <v>3</v>
      </c>
      <c r="H98" s="3">
        <v>45569</v>
      </c>
      <c r="I98" s="3">
        <v>45572</v>
      </c>
      <c r="J98" s="10">
        <f ca="1">IF(H98="","-",IF(I98="", "Ongoing", SUMPRODUCT(--(WEEKDAY(ROW(INDIRECT(H98&amp;":"&amp;I98)), 2) &lt; 7), --(ISNA(MATCH(ROW(INDIRECT(H98&amp;":"&amp;I98)), 'Holidays in a year'!A97:A106, 0))))))</f>
        <v>3</v>
      </c>
    </row>
    <row r="99" spans="1:10" hidden="1" x14ac:dyDescent="0.3">
      <c r="A99" s="4">
        <v>98</v>
      </c>
      <c r="B99" t="s">
        <v>119</v>
      </c>
      <c r="C99" t="s">
        <v>11</v>
      </c>
      <c r="D99" t="s">
        <v>98</v>
      </c>
      <c r="E99" t="s">
        <v>120</v>
      </c>
      <c r="F99" s="6">
        <v>1</v>
      </c>
      <c r="G99" s="6">
        <v>18</v>
      </c>
      <c r="H99" s="3">
        <v>45536</v>
      </c>
      <c r="I99" s="3">
        <v>45558</v>
      </c>
      <c r="J99" s="10">
        <f ca="1">IF(H99="","-",IF(I99="", "Ongoing", SUMPRODUCT(--(WEEKDAY(ROW(INDIRECT(H99&amp;":"&amp;I99)), 2) &lt; 7), --(ISNA(MATCH(ROW(INDIRECT(H99&amp;":"&amp;I99)), 'Holidays in a year'!A98:A107, 0))))))</f>
        <v>19</v>
      </c>
    </row>
    <row r="100" spans="1:10" hidden="1" x14ac:dyDescent="0.3">
      <c r="A100" s="4">
        <v>99</v>
      </c>
      <c r="B100" t="s">
        <v>119</v>
      </c>
      <c r="C100" t="s">
        <v>11</v>
      </c>
      <c r="D100" t="s">
        <v>98</v>
      </c>
      <c r="E100" t="s">
        <v>121</v>
      </c>
      <c r="F100" s="6">
        <v>1</v>
      </c>
      <c r="G100" s="6">
        <v>2</v>
      </c>
      <c r="H100" s="3">
        <v>45561</v>
      </c>
      <c r="I100" s="3">
        <v>45562</v>
      </c>
      <c r="J100" s="10">
        <f ca="1">IF(H100="","-",IF(I100="", "Ongoing", SUMPRODUCT(--(WEEKDAY(ROW(INDIRECT(H100&amp;":"&amp;I100)), 2) &lt; 7), --(ISNA(MATCH(ROW(INDIRECT(H100&amp;":"&amp;I100)), 'Holidays in a year'!A99:A108, 0))))))</f>
        <v>2</v>
      </c>
    </row>
    <row r="101" spans="1:10" hidden="1" x14ac:dyDescent="0.3">
      <c r="A101" s="4">
        <v>100</v>
      </c>
      <c r="B101" t="s">
        <v>119</v>
      </c>
      <c r="C101" t="s">
        <v>35</v>
      </c>
      <c r="D101" t="s">
        <v>36</v>
      </c>
      <c r="E101" t="s">
        <v>122</v>
      </c>
      <c r="F101" s="6">
        <v>1</v>
      </c>
      <c r="G101" s="6">
        <v>5</v>
      </c>
      <c r="H101" s="3">
        <v>45512</v>
      </c>
      <c r="I101" s="3">
        <v>45517</v>
      </c>
      <c r="J101" s="10">
        <f ca="1">IF(H101="","-",IF(I101="", "Ongoing", SUMPRODUCT(--(WEEKDAY(ROW(INDIRECT(H101&amp;":"&amp;I101)), 2) &lt; 7), --(ISNA(MATCH(ROW(INDIRECT(H101&amp;":"&amp;I101)), 'Holidays in a year'!A100:A109, 0))))))</f>
        <v>5</v>
      </c>
    </row>
    <row r="102" spans="1:10" hidden="1" x14ac:dyDescent="0.3">
      <c r="A102" s="4">
        <v>101</v>
      </c>
      <c r="B102" t="s">
        <v>119</v>
      </c>
      <c r="C102" t="s">
        <v>35</v>
      </c>
      <c r="D102" t="s">
        <v>36</v>
      </c>
      <c r="E102" t="s">
        <v>123</v>
      </c>
      <c r="F102" s="6">
        <v>1</v>
      </c>
      <c r="G102" s="6">
        <v>5</v>
      </c>
      <c r="H102" s="3">
        <v>45512</v>
      </c>
      <c r="I102" s="3">
        <v>45517</v>
      </c>
      <c r="J102" s="10">
        <f ca="1">IF(H102="","-",IF(I102="", "Ongoing", SUMPRODUCT(--(WEEKDAY(ROW(INDIRECT(H102&amp;":"&amp;I102)), 2) &lt; 7), --(ISNA(MATCH(ROW(INDIRECT(H102&amp;":"&amp;I102)), 'Holidays in a year'!A101:A110, 0))))))</f>
        <v>5</v>
      </c>
    </row>
    <row r="103" spans="1:10" hidden="1" x14ac:dyDescent="0.3">
      <c r="A103" s="4">
        <v>102</v>
      </c>
      <c r="B103" t="s">
        <v>119</v>
      </c>
      <c r="C103" t="s">
        <v>35</v>
      </c>
      <c r="D103" t="s">
        <v>14</v>
      </c>
      <c r="E103" t="s">
        <v>124</v>
      </c>
      <c r="F103" s="6">
        <v>1</v>
      </c>
      <c r="G103" s="6">
        <v>2</v>
      </c>
      <c r="H103" s="3">
        <v>45559</v>
      </c>
      <c r="I103" s="3">
        <v>45560</v>
      </c>
      <c r="J103" s="10">
        <f ca="1">IF(H103="","-",IF(I103="", "Ongoing", SUMPRODUCT(--(WEEKDAY(ROW(INDIRECT(H103&amp;":"&amp;I103)), 2) &lt; 7), --(ISNA(MATCH(ROW(INDIRECT(H103&amp;":"&amp;I103)), 'Holidays in a year'!A102:A111, 0))))))</f>
        <v>2</v>
      </c>
    </row>
    <row r="104" spans="1:10" hidden="1" x14ac:dyDescent="0.3">
      <c r="A104" s="4">
        <v>103</v>
      </c>
      <c r="B104" t="s">
        <v>119</v>
      </c>
      <c r="C104" t="s">
        <v>11</v>
      </c>
      <c r="D104" t="s">
        <v>98</v>
      </c>
      <c r="E104" t="s">
        <v>125</v>
      </c>
      <c r="F104" s="6">
        <v>1</v>
      </c>
      <c r="G104" s="6">
        <v>11</v>
      </c>
      <c r="H104" s="3">
        <v>45516</v>
      </c>
      <c r="I104" s="3">
        <v>45529</v>
      </c>
      <c r="J104" s="10">
        <f ca="1">IF(H104="","-",IF(I104="", "Ongoing", SUMPRODUCT(--(WEEKDAY(ROW(INDIRECT(H104&amp;":"&amp;I104)), 2) &lt; 7), --(ISNA(MATCH(ROW(INDIRECT(H104&amp;":"&amp;I104)), 'Holidays in a year'!A103:A112, 0))))))</f>
        <v>12</v>
      </c>
    </row>
    <row r="105" spans="1:10" hidden="1" x14ac:dyDescent="0.3">
      <c r="A105" s="4">
        <v>104</v>
      </c>
      <c r="B105" t="s">
        <v>126</v>
      </c>
      <c r="C105" t="s">
        <v>11</v>
      </c>
      <c r="D105" t="s">
        <v>14</v>
      </c>
      <c r="E105" t="s">
        <v>27</v>
      </c>
      <c r="F105" s="6">
        <v>1</v>
      </c>
      <c r="G105" s="6">
        <v>14</v>
      </c>
      <c r="H105" s="3">
        <v>45566</v>
      </c>
      <c r="I105" s="3">
        <v>45585</v>
      </c>
      <c r="J105" s="10">
        <f ca="1">IF(H105="","-",IF(I105="", "Ongoing", SUMPRODUCT(--(WEEKDAY(ROW(INDIRECT(H105&amp;":"&amp;I105)), 2) &lt; 7), --(ISNA(MATCH(ROW(INDIRECT(H105&amp;":"&amp;I105)), 'Holidays in a year'!A104:A113, 0))))))</f>
        <v>17</v>
      </c>
    </row>
    <row r="106" spans="1:10" hidden="1" x14ac:dyDescent="0.3">
      <c r="A106" s="4">
        <v>105</v>
      </c>
      <c r="B106" t="s">
        <v>126</v>
      </c>
      <c r="C106" t="s">
        <v>26</v>
      </c>
      <c r="D106" t="s">
        <v>98</v>
      </c>
      <c r="E106" t="s">
        <v>127</v>
      </c>
      <c r="F106" s="6">
        <v>1</v>
      </c>
      <c r="G106" s="6">
        <v>1</v>
      </c>
      <c r="H106" s="3">
        <v>45594</v>
      </c>
      <c r="I106" s="3">
        <v>45594</v>
      </c>
      <c r="J106" s="10">
        <f ca="1">IF(H106="","-",IF(I106="", "Ongoing", SUMPRODUCT(--(WEEKDAY(ROW(INDIRECT(H106&amp;":"&amp;I106)), 2) &lt; 7), --(ISNA(MATCH(ROW(INDIRECT(H106&amp;":"&amp;I106)), 'Holidays in a year'!A105:A114, 0))))))</f>
        <v>1</v>
      </c>
    </row>
    <row r="107" spans="1:10" hidden="1" x14ac:dyDescent="0.3">
      <c r="A107" s="4">
        <v>106</v>
      </c>
      <c r="B107" t="s">
        <v>128</v>
      </c>
      <c r="C107" t="s">
        <v>11</v>
      </c>
      <c r="D107" t="s">
        <v>14</v>
      </c>
      <c r="E107" t="s">
        <v>27</v>
      </c>
      <c r="F107" s="6">
        <v>1</v>
      </c>
      <c r="G107" s="6">
        <v>14</v>
      </c>
      <c r="H107" s="3">
        <v>45566</v>
      </c>
      <c r="I107" s="3">
        <v>45585</v>
      </c>
      <c r="J107" s="10">
        <f ca="1">IF(H107="","-",IF(I107="", "Ongoing", SUMPRODUCT(--(WEEKDAY(ROW(INDIRECT(H107&amp;":"&amp;I107)), 2) &lt; 7), --(ISNA(MATCH(ROW(INDIRECT(H107&amp;":"&amp;I107)), 'Holidays in a year'!A106:A115, 0))))))</f>
        <v>17</v>
      </c>
    </row>
    <row r="108" spans="1:10" hidden="1" x14ac:dyDescent="0.3">
      <c r="A108" s="4">
        <v>107</v>
      </c>
      <c r="B108" t="s">
        <v>128</v>
      </c>
      <c r="C108" t="s">
        <v>35</v>
      </c>
      <c r="D108" t="s">
        <v>36</v>
      </c>
      <c r="E108" t="s">
        <v>129</v>
      </c>
      <c r="F108" s="6">
        <v>1</v>
      </c>
      <c r="G108" s="6">
        <v>2</v>
      </c>
      <c r="H108" s="3">
        <v>45588</v>
      </c>
      <c r="I108" s="3">
        <v>45589</v>
      </c>
      <c r="J108" s="10">
        <f ca="1">IF(H108="","-",IF(I108="", "Ongoing", SUMPRODUCT(--(WEEKDAY(ROW(INDIRECT(H108&amp;":"&amp;I108)), 2) &lt; 7), --(ISNA(MATCH(ROW(INDIRECT(H108&amp;":"&amp;I108)), 'Holidays in a year'!A107:A116, 0))))))</f>
        <v>2</v>
      </c>
    </row>
    <row r="109" spans="1:10" hidden="1" x14ac:dyDescent="0.3">
      <c r="A109" s="4">
        <v>108</v>
      </c>
      <c r="B109" t="s">
        <v>128</v>
      </c>
      <c r="C109" t="s">
        <v>35</v>
      </c>
      <c r="D109" t="s">
        <v>36</v>
      </c>
      <c r="E109" t="s">
        <v>130</v>
      </c>
      <c r="F109" s="6">
        <v>1</v>
      </c>
      <c r="G109" s="6">
        <v>2</v>
      </c>
      <c r="H109" s="3">
        <v>45588</v>
      </c>
      <c r="I109" s="3">
        <v>45589</v>
      </c>
      <c r="J109" s="10">
        <f ca="1">IF(H109="","-",IF(I109="", "Ongoing", SUMPRODUCT(--(WEEKDAY(ROW(INDIRECT(H109&amp;":"&amp;I109)), 2) &lt; 7), --(ISNA(MATCH(ROW(INDIRECT(H109&amp;":"&amp;I109)), 'Holidays in a year'!A108:A117, 0))))))</f>
        <v>2</v>
      </c>
    </row>
    <row r="110" spans="1:10" hidden="1" x14ac:dyDescent="0.3">
      <c r="A110" s="4">
        <v>109</v>
      </c>
      <c r="B110" t="s">
        <v>128</v>
      </c>
      <c r="C110" t="s">
        <v>26</v>
      </c>
      <c r="D110" t="s">
        <v>98</v>
      </c>
      <c r="E110" t="s">
        <v>131</v>
      </c>
      <c r="F110" s="6">
        <v>1</v>
      </c>
      <c r="G110" s="6">
        <v>1</v>
      </c>
      <c r="H110" s="3">
        <v>45593</v>
      </c>
      <c r="I110" s="3">
        <v>45593</v>
      </c>
      <c r="J110" s="10">
        <f ca="1">IF(H110="","-",IF(I110="", "Ongoing", SUMPRODUCT(--(WEEKDAY(ROW(INDIRECT(H110&amp;":"&amp;I110)), 2) &lt; 7), --(ISNA(MATCH(ROW(INDIRECT(H110&amp;":"&amp;I110)), 'Holidays in a year'!A109:A118, 0))))))</f>
        <v>1</v>
      </c>
    </row>
    <row r="111" spans="1:10" hidden="1" x14ac:dyDescent="0.3">
      <c r="A111" s="4">
        <v>110</v>
      </c>
      <c r="B111" t="s">
        <v>132</v>
      </c>
      <c r="C111" t="s">
        <v>11</v>
      </c>
      <c r="D111" t="s">
        <v>98</v>
      </c>
      <c r="E111" t="s">
        <v>133</v>
      </c>
      <c r="F111" s="6">
        <v>1</v>
      </c>
      <c r="G111" s="6">
        <v>3</v>
      </c>
      <c r="H111" s="3">
        <v>45588</v>
      </c>
      <c r="I111" s="3">
        <v>45590</v>
      </c>
      <c r="J111" s="10">
        <f ca="1">IF(H111="","-",IF(I111="", "Ongoing", SUMPRODUCT(--(WEEKDAY(ROW(INDIRECT(H111&amp;":"&amp;I111)), 2) &lt; 7), --(ISNA(MATCH(ROW(INDIRECT(H111&amp;":"&amp;I111)), 'Holidays in a year'!A110:A119, 0))))))</f>
        <v>3</v>
      </c>
    </row>
    <row r="112" spans="1:10" hidden="1" x14ac:dyDescent="0.3">
      <c r="A112" s="4">
        <v>111</v>
      </c>
      <c r="B112" t="s">
        <v>132</v>
      </c>
      <c r="C112" t="s">
        <v>21</v>
      </c>
      <c r="D112" t="s">
        <v>98</v>
      </c>
      <c r="E112" t="s">
        <v>134</v>
      </c>
      <c r="F112" s="6">
        <v>1</v>
      </c>
      <c r="G112" s="6">
        <v>3</v>
      </c>
      <c r="H112" s="3">
        <v>45571</v>
      </c>
      <c r="I112" s="3">
        <v>45574</v>
      </c>
      <c r="J112" s="10">
        <f ca="1">IF(H112="","-",IF(I112="", "Ongoing", SUMPRODUCT(--(WEEKDAY(ROW(INDIRECT(H112&amp;":"&amp;I112)), 2) &lt; 7), --(ISNA(MATCH(ROW(INDIRECT(H112&amp;":"&amp;I112)), 'Holidays in a year'!A111:A120, 0))))))</f>
        <v>3</v>
      </c>
    </row>
    <row r="113" spans="1:10" hidden="1" x14ac:dyDescent="0.3">
      <c r="A113" s="4">
        <v>112</v>
      </c>
      <c r="B113" t="s">
        <v>132</v>
      </c>
      <c r="C113" t="s">
        <v>26</v>
      </c>
      <c r="D113" t="s">
        <v>98</v>
      </c>
      <c r="E113" t="s">
        <v>135</v>
      </c>
      <c r="F113" s="6">
        <v>1</v>
      </c>
      <c r="G113" s="6">
        <v>7</v>
      </c>
      <c r="H113" s="3">
        <v>45591</v>
      </c>
      <c r="I113" s="3">
        <v>45601</v>
      </c>
      <c r="J113" s="10">
        <f ca="1">IF(H113="","-",IF(I113="", "Ongoing", SUMPRODUCT(--(WEEKDAY(ROW(INDIRECT(H113&amp;":"&amp;I113)), 2) &lt; 7), --(ISNA(MATCH(ROW(INDIRECT(H113&amp;":"&amp;I113)), 'Holidays in a year'!A112:A121, 0))))))</f>
        <v>9</v>
      </c>
    </row>
    <row r="114" spans="1:10" hidden="1" x14ac:dyDescent="0.3">
      <c r="A114" s="4">
        <v>113</v>
      </c>
      <c r="B114" t="s">
        <v>132</v>
      </c>
      <c r="C114" t="s">
        <v>11</v>
      </c>
      <c r="D114" t="s">
        <v>14</v>
      </c>
      <c r="E114" t="s">
        <v>136</v>
      </c>
      <c r="F114" s="6">
        <v>1</v>
      </c>
      <c r="G114" s="6">
        <v>14</v>
      </c>
      <c r="H114" s="3">
        <v>45566</v>
      </c>
      <c r="I114" s="3">
        <v>45585</v>
      </c>
      <c r="J114" s="10">
        <f ca="1">IF(H114="","-",IF(I114="", "Ongoing", SUMPRODUCT(--(WEEKDAY(ROW(INDIRECT(H114&amp;":"&amp;I114)), 2) &lt; 7), --(ISNA(MATCH(ROW(INDIRECT(H114&amp;":"&amp;I114)), 'Holidays in a year'!A113:A122, 0))))))</f>
        <v>17</v>
      </c>
    </row>
    <row r="115" spans="1:10" hidden="1" x14ac:dyDescent="0.3">
      <c r="A115" s="4">
        <v>114</v>
      </c>
      <c r="B115" t="s">
        <v>132</v>
      </c>
      <c r="C115" t="s">
        <v>11</v>
      </c>
      <c r="D115" t="s">
        <v>14</v>
      </c>
      <c r="E115" t="s">
        <v>137</v>
      </c>
      <c r="F115" s="6">
        <v>1</v>
      </c>
      <c r="G115" s="6">
        <v>14</v>
      </c>
      <c r="H115" s="3">
        <v>45566</v>
      </c>
      <c r="I115" s="3">
        <v>45585</v>
      </c>
      <c r="J115" s="10">
        <f ca="1">IF(H115="","-",IF(I115="", "Ongoing", SUMPRODUCT(--(WEEKDAY(ROW(INDIRECT(H115&amp;":"&amp;I115)), 2) &lt; 7), --(ISNA(MATCH(ROW(INDIRECT(H115&amp;":"&amp;I115)), 'Holidays in a year'!A114:A123, 0))))))</f>
        <v>17</v>
      </c>
    </row>
    <row r="116" spans="1:10" hidden="1" x14ac:dyDescent="0.3">
      <c r="A116" s="4">
        <v>115</v>
      </c>
      <c r="B116" t="s">
        <v>132</v>
      </c>
      <c r="C116" t="s">
        <v>35</v>
      </c>
      <c r="D116" t="s">
        <v>14</v>
      </c>
      <c r="E116" t="s">
        <v>138</v>
      </c>
      <c r="F116" s="6">
        <v>1</v>
      </c>
      <c r="G116" s="6">
        <v>14</v>
      </c>
      <c r="H116" s="3">
        <v>45566</v>
      </c>
      <c r="I116" s="3">
        <v>45585</v>
      </c>
      <c r="J116" s="10">
        <f ca="1">IF(H116="","-",IF(I116="", "Ongoing", SUMPRODUCT(--(WEEKDAY(ROW(INDIRECT(H116&amp;":"&amp;I116)), 2) &lt; 7), --(ISNA(MATCH(ROW(INDIRECT(H116&amp;":"&amp;I116)), 'Holidays in a year'!A115:A124, 0))))))</f>
        <v>17</v>
      </c>
    </row>
    <row r="117" spans="1:10" hidden="1" x14ac:dyDescent="0.3">
      <c r="A117" s="4">
        <v>116</v>
      </c>
      <c r="B117" t="s">
        <v>132</v>
      </c>
      <c r="C117" t="s">
        <v>35</v>
      </c>
      <c r="D117" t="s">
        <v>14</v>
      </c>
      <c r="E117" t="s">
        <v>139</v>
      </c>
      <c r="F117" s="6">
        <v>1</v>
      </c>
      <c r="G117" s="6">
        <v>14</v>
      </c>
      <c r="H117" s="3">
        <v>45566</v>
      </c>
      <c r="I117" s="3">
        <v>45585</v>
      </c>
      <c r="J117" s="10">
        <f ca="1">IF(H117="","-",IF(I117="", "Ongoing", SUMPRODUCT(--(WEEKDAY(ROW(INDIRECT(H117&amp;":"&amp;I117)), 2) &lt; 7), --(ISNA(MATCH(ROW(INDIRECT(H117&amp;":"&amp;I117)), 'Holidays in a year'!A116:A125, 0))))))</f>
        <v>17</v>
      </c>
    </row>
    <row r="118" spans="1:10" hidden="1" x14ac:dyDescent="0.3">
      <c r="A118" s="4">
        <v>117</v>
      </c>
      <c r="B118" t="s">
        <v>132</v>
      </c>
      <c r="C118" t="s">
        <v>35</v>
      </c>
      <c r="D118" t="s">
        <v>36</v>
      </c>
      <c r="E118" t="s">
        <v>140</v>
      </c>
      <c r="F118" s="6">
        <v>1</v>
      </c>
      <c r="G118" s="6">
        <v>6</v>
      </c>
      <c r="H118" s="3">
        <v>45566</v>
      </c>
      <c r="I118" s="3">
        <v>45573</v>
      </c>
      <c r="J118" s="10">
        <f ca="1">IF(H118="","-",IF(I118="", "Ongoing", SUMPRODUCT(--(WEEKDAY(ROW(INDIRECT(H118&amp;":"&amp;I118)), 2) &lt; 7), --(ISNA(MATCH(ROW(INDIRECT(H118&amp;":"&amp;I118)), 'Holidays in a year'!A117:A126, 0))))))</f>
        <v>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0ECA-F693-4030-B889-3E600BF3C9F2}">
  <dimension ref="A1:A10"/>
  <sheetViews>
    <sheetView workbookViewId="0">
      <selection sqref="A1:A10"/>
    </sheetView>
  </sheetViews>
  <sheetFormatPr defaultRowHeight="14.4" x14ac:dyDescent="0.3"/>
  <cols>
    <col min="1" max="1" width="15.33203125" bestFit="1" customWidth="1"/>
  </cols>
  <sheetData>
    <row r="1" spans="1:1" x14ac:dyDescent="0.3">
      <c r="A1" s="14" t="s">
        <v>141</v>
      </c>
    </row>
    <row r="2" spans="1:1" x14ac:dyDescent="0.3">
      <c r="A2" s="12">
        <v>45519</v>
      </c>
    </row>
    <row r="3" spans="1:1" x14ac:dyDescent="0.3">
      <c r="A3" s="13">
        <v>45542</v>
      </c>
    </row>
    <row r="4" spans="1:1" x14ac:dyDescent="0.3">
      <c r="A4" s="12">
        <v>45567</v>
      </c>
    </row>
    <row r="5" spans="1:1" x14ac:dyDescent="0.3">
      <c r="A5" s="13">
        <v>45576</v>
      </c>
    </row>
    <row r="6" spans="1:1" x14ac:dyDescent="0.3">
      <c r="A6" s="12">
        <v>45577</v>
      </c>
    </row>
    <row r="7" spans="1:1" x14ac:dyDescent="0.3">
      <c r="A7" s="13">
        <v>45597</v>
      </c>
    </row>
    <row r="8" spans="1:1" x14ac:dyDescent="0.3">
      <c r="A8" s="12">
        <v>45598</v>
      </c>
    </row>
    <row r="9" spans="1:1" x14ac:dyDescent="0.3">
      <c r="A9" s="13">
        <v>45672</v>
      </c>
    </row>
    <row r="10" spans="1:1" x14ac:dyDescent="0.3">
      <c r="A10" s="12">
        <v>45683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RODC PLAN Original</vt:lpstr>
      <vt:lpstr>Holidays in a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Incastt Machines</dc:creator>
  <cp:lastModifiedBy>Incastt Machines</cp:lastModifiedBy>
  <dcterms:created xsi:type="dcterms:W3CDTF">2024-08-23T06:51:41Z</dcterms:created>
  <dcterms:modified xsi:type="dcterms:W3CDTF">2024-09-10T08:53:18Z</dcterms:modified>
</cp:coreProperties>
</file>